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0"/>
  <workbookPr/>
  <mc:AlternateContent xmlns:mc="http://schemas.openxmlformats.org/markup-compatibility/2006">
    <mc:Choice Requires="x15">
      <x15ac:absPath xmlns:x15ac="http://schemas.microsoft.com/office/spreadsheetml/2010/11/ac" url="https://d.docs.live.net/2b533abb95b82684/Desktop/新建文件夹/"/>
    </mc:Choice>
  </mc:AlternateContent>
  <xr:revisionPtr revIDLastSave="570" documentId="11_AD4DA82427541F7ACA7EB83A384909FA6BE8DE11" xr6:coauthVersionLast="47" xr6:coauthVersionMax="47" xr10:uidLastSave="{D2B7E476-6007-42BA-BF03-D91C869885C2}"/>
  <bookViews>
    <workbookView xWindow="-120" yWindow="-120" windowWidth="29040" windowHeight="15840" activeTab="3" xr2:uid="{00000000-000D-0000-FFFF-FFFF00000000}"/>
  </bookViews>
  <sheets>
    <sheet name="Polyp" sheetId="3" r:id="rId1"/>
    <sheet name="Self" sheetId="4" r:id="rId2"/>
    <sheet name="Bowl" sheetId="5" r:id="rId3"/>
    <sheet name="ISIC2018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F35" i="3"/>
  <c r="E35" i="3"/>
  <c r="D35" i="3"/>
  <c r="C35" i="3"/>
  <c r="B35" i="3"/>
  <c r="G28" i="3"/>
  <c r="F28" i="3"/>
  <c r="E28" i="3"/>
  <c r="D28" i="3"/>
  <c r="C28" i="3"/>
  <c r="B28" i="3"/>
  <c r="G21" i="3"/>
  <c r="F21" i="3"/>
  <c r="E21" i="3"/>
  <c r="D21" i="3"/>
  <c r="C21" i="3"/>
  <c r="B21" i="3"/>
  <c r="G14" i="3"/>
  <c r="F14" i="3"/>
  <c r="E14" i="3"/>
  <c r="D14" i="3"/>
  <c r="C14" i="3"/>
  <c r="B14" i="3"/>
  <c r="G7" i="3"/>
  <c r="F7" i="3"/>
  <c r="E7" i="3"/>
  <c r="D7" i="3"/>
  <c r="C7" i="3"/>
  <c r="B7" i="3"/>
  <c r="C7" i="6"/>
  <c r="D7" i="6"/>
  <c r="A7" i="6"/>
  <c r="B7" i="6"/>
  <c r="E7" i="6"/>
  <c r="C7" i="5"/>
  <c r="D7" i="5"/>
  <c r="A7" i="5"/>
  <c r="B7" i="5"/>
  <c r="E7" i="5"/>
  <c r="C7" i="4"/>
  <c r="D7" i="4"/>
  <c r="A7" i="4"/>
  <c r="B7" i="4"/>
  <c r="E7" i="4"/>
</calcChain>
</file>

<file path=xl/sharedStrings.xml><?xml version="1.0" encoding="utf-8"?>
<sst xmlns="http://schemas.openxmlformats.org/spreadsheetml/2006/main" count="47" uniqueCount="17">
  <si>
    <t>dataset</t>
  </si>
  <si>
    <t>meanDic</t>
  </si>
  <si>
    <t>meanIoU</t>
  </si>
  <si>
    <t>wFm</t>
  </si>
  <si>
    <t>Sm</t>
  </si>
  <si>
    <t>meanEm</t>
  </si>
  <si>
    <t>mae</t>
  </si>
  <si>
    <t>CVC-ClinicDB</t>
  </si>
  <si>
    <t>CVC-300</t>
  </si>
  <si>
    <t>Kvasir</t>
  </si>
  <si>
    <t>CVC-ColonDB</t>
  </si>
  <si>
    <t>ETIS-LaribPolypDB</t>
  </si>
  <si>
    <t>acc</t>
  </si>
  <si>
    <t>recall</t>
  </si>
  <si>
    <t>precision</t>
  </si>
  <si>
    <t>Iou</t>
  </si>
  <si>
    <t>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</si>
</sst>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44-1506-42F6-BA73-242B77C4F1F9}">
  <dimension ref="A1:G35"/>
  <sheetViews>
    <sheetView workbookViewId="0">
      <selection activeCell="B35" sqref="B35:G35"/>
    </sheetView>
  </sheetViews>
  <sheetFormatPr defaultRowHeight="14.25" x14ac:dyDescent="0.2"/>
  <cols>
    <col min="2" max="2" width="13.375" customWidth="1"/>
    <col min="3" max="4" width="13.25" customWidth="1"/>
    <col min="5" max="5" width="16.5" customWidth="1"/>
    <col min="6" max="6" width="19.625" customWidth="1"/>
    <col min="7" max="7" width="26.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9</v>
      </c>
      <c r="B2">
        <v>0.90300000000000002</v>
      </c>
      <c r="C2">
        <v>0.84599999999999997</v>
      </c>
      <c r="D2">
        <v>0.89</v>
      </c>
      <c r="E2">
        <v>0.91800000000000004</v>
      </c>
      <c r="F2">
        <v>0.94399999999999995</v>
      </c>
      <c r="G2">
        <v>3.1E-2</v>
      </c>
    </row>
    <row r="3" spans="1:7" x14ac:dyDescent="0.2">
      <c r="A3" t="s">
        <v>9</v>
      </c>
      <c r="B3">
        <v>0.89900000000000002</v>
      </c>
      <c r="C3">
        <v>0.84399999999999997</v>
      </c>
      <c r="D3">
        <v>0.88600000000000001</v>
      </c>
      <c r="E3">
        <v>0.91700000000000004</v>
      </c>
      <c r="F3">
        <v>0.94399999999999995</v>
      </c>
      <c r="G3">
        <v>0.03</v>
      </c>
    </row>
    <row r="4" spans="1:7" x14ac:dyDescent="0.2">
      <c r="A4" t="s">
        <v>9</v>
      </c>
      <c r="B4">
        <v>0.91300000000000003</v>
      </c>
      <c r="C4">
        <v>0.85899999999999999</v>
      </c>
      <c r="D4">
        <v>0.89900000000000002</v>
      </c>
      <c r="E4">
        <v>0.92400000000000004</v>
      </c>
      <c r="F4">
        <v>0.95399999999999996</v>
      </c>
      <c r="G4">
        <v>2.9000000000000001E-2</v>
      </c>
    </row>
    <row r="5" spans="1:7" x14ac:dyDescent="0.2">
      <c r="A5" t="s">
        <v>9</v>
      </c>
      <c r="B5">
        <v>0.90100000000000002</v>
      </c>
      <c r="C5">
        <v>0.84499999999999997</v>
      </c>
      <c r="D5">
        <v>0.89100000000000001</v>
      </c>
      <c r="E5">
        <v>0.91800000000000004</v>
      </c>
      <c r="F5">
        <v>0.94299999999999995</v>
      </c>
      <c r="G5">
        <v>3.1E-2</v>
      </c>
    </row>
    <row r="6" spans="1:7" x14ac:dyDescent="0.2">
      <c r="A6" t="s">
        <v>9</v>
      </c>
      <c r="B6">
        <v>0.90500000000000003</v>
      </c>
      <c r="C6">
        <v>0.85099999999999998</v>
      </c>
      <c r="D6">
        <v>0.89300000000000002</v>
      </c>
      <c r="E6">
        <v>0.92100000000000004</v>
      </c>
      <c r="F6">
        <v>0.94699999999999995</v>
      </c>
      <c r="G6">
        <v>2.8000000000000001E-2</v>
      </c>
    </row>
    <row r="7" spans="1:7" x14ac:dyDescent="0.2">
      <c r="B7" t="str">
        <f t="shared" ref="B7:G7" si="0">ROUND(AVERAGE(B2:B6),4)&amp;"±"&amp;ROUND(STDEV(B2:B6),4)</f>
        <v>0.9042±0.0054</v>
      </c>
      <c r="C7" t="str">
        <f t="shared" si="0"/>
        <v>0.849±0.0062</v>
      </c>
      <c r="D7" t="str">
        <f t="shared" si="0"/>
        <v>0.8918±0.0048</v>
      </c>
      <c r="E7" t="str">
        <f t="shared" si="0"/>
        <v>0.9196±0.0029</v>
      </c>
      <c r="F7" t="str">
        <f t="shared" si="0"/>
        <v>0.9464±0.0045</v>
      </c>
      <c r="G7" t="str">
        <f t="shared" si="0"/>
        <v>0.0298±0.0013</v>
      </c>
    </row>
    <row r="9" spans="1:7" x14ac:dyDescent="0.2">
      <c r="A9" t="s">
        <v>7</v>
      </c>
      <c r="B9">
        <v>0.91500000000000004</v>
      </c>
      <c r="C9">
        <v>0.86399999999999999</v>
      </c>
      <c r="D9">
        <v>0.91200000000000003</v>
      </c>
      <c r="E9">
        <v>0.94299999999999995</v>
      </c>
      <c r="F9">
        <v>0.97</v>
      </c>
      <c r="G9">
        <v>0.01</v>
      </c>
    </row>
    <row r="10" spans="1:7" x14ac:dyDescent="0.2">
      <c r="A10" t="s">
        <v>7</v>
      </c>
      <c r="B10">
        <v>0.92</v>
      </c>
      <c r="C10">
        <v>0.872</v>
      </c>
      <c r="D10">
        <v>0.91500000000000004</v>
      </c>
      <c r="E10">
        <v>0.94399999999999995</v>
      </c>
      <c r="F10">
        <v>0.97399999999999998</v>
      </c>
      <c r="G10">
        <v>8.9999999999999993E-3</v>
      </c>
    </row>
    <row r="11" spans="1:7" x14ac:dyDescent="0.2">
      <c r="A11" t="s">
        <v>7</v>
      </c>
      <c r="B11">
        <v>0.91800000000000004</v>
      </c>
      <c r="C11">
        <v>0.86699999999999999</v>
      </c>
      <c r="D11">
        <v>0.91100000000000003</v>
      </c>
      <c r="E11">
        <v>0.94499999999999995</v>
      </c>
      <c r="F11">
        <v>0.97</v>
      </c>
      <c r="G11">
        <v>0.01</v>
      </c>
    </row>
    <row r="12" spans="1:7" x14ac:dyDescent="0.2">
      <c r="A12" t="s">
        <v>7</v>
      </c>
      <c r="B12">
        <v>0.91800000000000004</v>
      </c>
      <c r="C12">
        <v>0.87</v>
      </c>
      <c r="D12">
        <v>0.91600000000000004</v>
      </c>
      <c r="E12">
        <v>0.94899999999999995</v>
      </c>
      <c r="F12">
        <v>0.96899999999999997</v>
      </c>
      <c r="G12">
        <v>8.9999999999999993E-3</v>
      </c>
    </row>
    <row r="13" spans="1:7" x14ac:dyDescent="0.2">
      <c r="A13" t="s">
        <v>7</v>
      </c>
      <c r="B13">
        <v>0.91500000000000004</v>
      </c>
      <c r="C13">
        <v>0.86599999999999999</v>
      </c>
      <c r="D13">
        <v>0.91</v>
      </c>
      <c r="E13">
        <v>0.94799999999999995</v>
      </c>
      <c r="F13">
        <v>0.96699999999999997</v>
      </c>
      <c r="G13">
        <v>8.9999999999999993E-3</v>
      </c>
    </row>
    <row r="14" spans="1:7" x14ac:dyDescent="0.2">
      <c r="B14" t="str">
        <f t="shared" ref="B14:G14" si="1">ROUND(AVERAGE(B9:B13),4)&amp;"±"&amp;ROUND(STDEV(B9:B13),4)</f>
        <v>0.9172±0.0022</v>
      </c>
      <c r="C14" t="str">
        <f t="shared" si="1"/>
        <v>0.8678±0.0032</v>
      </c>
      <c r="D14" t="str">
        <f t="shared" si="1"/>
        <v>0.9128±0.0026</v>
      </c>
      <c r="E14" t="str">
        <f t="shared" si="1"/>
        <v>0.9458±0.0026</v>
      </c>
      <c r="F14" t="str">
        <f t="shared" si="1"/>
        <v>0.97±0.0025</v>
      </c>
      <c r="G14" t="str">
        <f t="shared" si="1"/>
        <v>0.0094±0.0005</v>
      </c>
    </row>
    <row r="16" spans="1:7" x14ac:dyDescent="0.2">
      <c r="A16" t="s">
        <v>10</v>
      </c>
      <c r="B16">
        <v>0.78800000000000003</v>
      </c>
      <c r="C16">
        <v>0.70299999999999996</v>
      </c>
      <c r="D16">
        <v>0.76</v>
      </c>
      <c r="E16">
        <v>0.85699999999999998</v>
      </c>
      <c r="F16">
        <v>0.89600000000000002</v>
      </c>
      <c r="G16">
        <v>3.5999999999999997E-2</v>
      </c>
    </row>
    <row r="17" spans="1:7" x14ac:dyDescent="0.2">
      <c r="A17" t="s">
        <v>10</v>
      </c>
      <c r="B17">
        <v>0.78200000000000003</v>
      </c>
      <c r="C17">
        <v>0.69899999999999995</v>
      </c>
      <c r="D17">
        <v>0.748</v>
      </c>
      <c r="E17">
        <v>0.85699999999999998</v>
      </c>
      <c r="F17">
        <v>0.89</v>
      </c>
      <c r="G17">
        <v>3.5999999999999997E-2</v>
      </c>
    </row>
    <row r="18" spans="1:7" x14ac:dyDescent="0.2">
      <c r="A18" t="s">
        <v>10</v>
      </c>
      <c r="B18">
        <v>0.78600000000000003</v>
      </c>
      <c r="C18">
        <v>0.70599999999999996</v>
      </c>
      <c r="D18">
        <v>0.76100000000000001</v>
      </c>
      <c r="E18">
        <v>0.86099999999999999</v>
      </c>
      <c r="F18">
        <v>0.89200000000000002</v>
      </c>
      <c r="G18">
        <v>3.5000000000000003E-2</v>
      </c>
    </row>
    <row r="19" spans="1:7" x14ac:dyDescent="0.2">
      <c r="A19" t="s">
        <v>10</v>
      </c>
      <c r="B19">
        <v>0.78300000000000003</v>
      </c>
      <c r="C19">
        <v>0.7</v>
      </c>
      <c r="D19">
        <v>0.754</v>
      </c>
      <c r="E19">
        <v>0.85899999999999999</v>
      </c>
      <c r="F19">
        <v>0.89100000000000001</v>
      </c>
      <c r="G19">
        <v>0.04</v>
      </c>
    </row>
    <row r="20" spans="1:7" x14ac:dyDescent="0.2">
      <c r="A20" t="s">
        <v>10</v>
      </c>
      <c r="B20">
        <v>0.78500000000000003</v>
      </c>
      <c r="C20">
        <v>0.70399999999999996</v>
      </c>
      <c r="D20">
        <v>0.75900000000000001</v>
      </c>
      <c r="E20">
        <v>0.85499999999999998</v>
      </c>
      <c r="F20">
        <v>0.89400000000000002</v>
      </c>
      <c r="G20">
        <v>3.6999999999999998E-2</v>
      </c>
    </row>
    <row r="21" spans="1:7" x14ac:dyDescent="0.2">
      <c r="B21" t="str">
        <f t="shared" ref="B21:G21" si="2">ROUND(AVERAGE(B16:B20),4)&amp;"±"&amp;ROUND(STDEV(B16:B20),4)</f>
        <v>0.7848±0.0024</v>
      </c>
      <c r="C21" t="str">
        <f t="shared" si="2"/>
        <v>0.7024±0.0029</v>
      </c>
      <c r="D21" t="str">
        <f t="shared" si="2"/>
        <v>0.7564±0.0054</v>
      </c>
      <c r="E21" t="str">
        <f t="shared" si="2"/>
        <v>0.8578±0.0023</v>
      </c>
      <c r="F21" t="str">
        <f t="shared" si="2"/>
        <v>0.8926±0.0024</v>
      </c>
      <c r="G21" t="str">
        <f t="shared" si="2"/>
        <v>0.0368±0.0019</v>
      </c>
    </row>
    <row r="23" spans="1:7" x14ac:dyDescent="0.2">
      <c r="A23" t="s">
        <v>11</v>
      </c>
      <c r="B23">
        <v>0.68799999999999994</v>
      </c>
      <c r="C23">
        <v>0.60799999999999998</v>
      </c>
      <c r="D23">
        <v>0.64400000000000002</v>
      </c>
      <c r="E23">
        <v>0.81399999999999995</v>
      </c>
      <c r="F23">
        <v>0.86299999999999999</v>
      </c>
      <c r="G23">
        <v>2.5999999999999999E-2</v>
      </c>
    </row>
    <row r="24" spans="1:7" x14ac:dyDescent="0.2">
      <c r="A24" t="s">
        <v>11</v>
      </c>
      <c r="B24">
        <v>0.66100000000000003</v>
      </c>
      <c r="C24">
        <v>0.58599999999999997</v>
      </c>
      <c r="D24">
        <v>0.60599999999999998</v>
      </c>
      <c r="E24">
        <v>0.80200000000000005</v>
      </c>
      <c r="F24">
        <v>0.81799999999999995</v>
      </c>
      <c r="G24">
        <v>4.2000000000000003E-2</v>
      </c>
    </row>
    <row r="25" spans="1:7" x14ac:dyDescent="0.2">
      <c r="A25" t="s">
        <v>11</v>
      </c>
      <c r="B25">
        <v>0.66600000000000004</v>
      </c>
      <c r="C25">
        <v>0.6</v>
      </c>
      <c r="D25">
        <v>0.622</v>
      </c>
      <c r="E25">
        <v>0.80100000000000005</v>
      </c>
      <c r="F25">
        <v>0.82</v>
      </c>
      <c r="G25">
        <v>5.8999999999999997E-2</v>
      </c>
    </row>
    <row r="26" spans="1:7" x14ac:dyDescent="0.2">
      <c r="A26" t="s">
        <v>11</v>
      </c>
      <c r="B26">
        <v>0.67400000000000004</v>
      </c>
      <c r="C26">
        <v>0.6</v>
      </c>
      <c r="D26">
        <v>0.62</v>
      </c>
      <c r="E26">
        <v>0.80900000000000005</v>
      </c>
      <c r="F26">
        <v>0.83399999999999996</v>
      </c>
      <c r="G26">
        <v>3.5000000000000003E-2</v>
      </c>
    </row>
    <row r="27" spans="1:7" x14ac:dyDescent="0.2">
      <c r="A27" t="s">
        <v>11</v>
      </c>
      <c r="B27">
        <v>0.70599999999999996</v>
      </c>
      <c r="C27">
        <v>0.628</v>
      </c>
      <c r="D27">
        <v>0.65600000000000003</v>
      </c>
      <c r="E27">
        <v>0.82899999999999996</v>
      </c>
      <c r="F27">
        <v>0.84399999999999997</v>
      </c>
      <c r="G27">
        <v>2.8000000000000001E-2</v>
      </c>
    </row>
    <row r="28" spans="1:7" x14ac:dyDescent="0.2">
      <c r="B28" t="str">
        <f t="shared" ref="B28:G28" si="3">ROUND(AVERAGE(B23:B27),4)&amp;"±"&amp;ROUND(STDEV(B23:B27),4)</f>
        <v>0.679±0.0182</v>
      </c>
      <c r="C28" t="str">
        <f t="shared" si="3"/>
        <v>0.6044±0.0154</v>
      </c>
      <c r="D28" t="str">
        <f t="shared" si="3"/>
        <v>0.6296±0.0201</v>
      </c>
      <c r="E28" t="str">
        <f t="shared" si="3"/>
        <v>0.811±0.0114</v>
      </c>
      <c r="F28" t="str">
        <f t="shared" si="3"/>
        <v>0.8358±0.0186</v>
      </c>
      <c r="G28" t="str">
        <f t="shared" si="3"/>
        <v>0.038±0.0133</v>
      </c>
    </row>
    <row r="30" spans="1:7" x14ac:dyDescent="0.2">
      <c r="A30" t="s">
        <v>8</v>
      </c>
      <c r="B30">
        <v>0.86799999999999999</v>
      </c>
      <c r="C30">
        <v>0.78900000000000003</v>
      </c>
      <c r="D30">
        <v>0.83499999999999996</v>
      </c>
      <c r="E30">
        <v>0.92100000000000004</v>
      </c>
      <c r="F30">
        <v>0.95099999999999996</v>
      </c>
      <c r="G30">
        <v>1.2E-2</v>
      </c>
    </row>
    <row r="31" spans="1:7" x14ac:dyDescent="0.2">
      <c r="A31" t="s">
        <v>8</v>
      </c>
      <c r="B31">
        <v>0.82499999999999996</v>
      </c>
      <c r="C31">
        <v>0.74099999999999999</v>
      </c>
      <c r="D31">
        <v>0.77900000000000003</v>
      </c>
      <c r="E31">
        <v>0.89900000000000002</v>
      </c>
      <c r="F31">
        <v>0.91300000000000003</v>
      </c>
      <c r="G31">
        <v>1.4999999999999999E-2</v>
      </c>
    </row>
    <row r="32" spans="1:7" x14ac:dyDescent="0.2">
      <c r="A32" t="s">
        <v>8</v>
      </c>
      <c r="B32">
        <v>0.81699999999999995</v>
      </c>
      <c r="C32">
        <v>0.73499999999999999</v>
      </c>
      <c r="D32">
        <v>0.77500000000000002</v>
      </c>
      <c r="E32">
        <v>0.89100000000000001</v>
      </c>
      <c r="F32">
        <v>0.91300000000000003</v>
      </c>
      <c r="G32">
        <v>1.2999999999999999E-2</v>
      </c>
    </row>
    <row r="33" spans="1:7" x14ac:dyDescent="0.2">
      <c r="A33" t="s">
        <v>8</v>
      </c>
      <c r="B33">
        <v>0.81599999999999995</v>
      </c>
      <c r="C33">
        <v>0.73099999999999998</v>
      </c>
      <c r="D33">
        <v>0.77100000000000002</v>
      </c>
      <c r="E33">
        <v>0.89200000000000002</v>
      </c>
      <c r="F33">
        <v>0.91400000000000003</v>
      </c>
      <c r="G33">
        <v>1.6E-2</v>
      </c>
    </row>
    <row r="34" spans="1:7" x14ac:dyDescent="0.2">
      <c r="A34" t="s">
        <v>8</v>
      </c>
      <c r="B34">
        <v>0.81</v>
      </c>
      <c r="C34">
        <v>0.72499999999999998</v>
      </c>
      <c r="D34">
        <v>0.76500000000000001</v>
      </c>
      <c r="E34">
        <v>0.88500000000000001</v>
      </c>
      <c r="F34">
        <v>0.91100000000000003</v>
      </c>
      <c r="G34">
        <v>1.4999999999999999E-2</v>
      </c>
    </row>
    <row r="35" spans="1:7" x14ac:dyDescent="0.2">
      <c r="B35" t="str">
        <f t="shared" ref="B35:G35" si="4">ROUND(AVERAGE(B30:B34),4)&amp;"±"&amp;ROUND(STDEV(B30:B34),4)</f>
        <v>0.8272±0.0234</v>
      </c>
      <c r="C35" t="str">
        <f t="shared" si="4"/>
        <v>0.7442±0.0257</v>
      </c>
      <c r="D35" t="str">
        <f t="shared" si="4"/>
        <v>0.785±0.0284</v>
      </c>
      <c r="E35" t="str">
        <f t="shared" si="4"/>
        <v>0.8976±0.014</v>
      </c>
      <c r="F35" t="str">
        <f t="shared" si="4"/>
        <v>0.9204±0.0171</v>
      </c>
      <c r="G35" t="str">
        <f t="shared" si="4"/>
        <v>0.0142±0.0016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BC3E-42D4-4038-8FB9-DC1EFB22A755}">
  <dimension ref="A1:E7"/>
  <sheetViews>
    <sheetView workbookViewId="0">
      <selection activeCell="E7" sqref="A7:E7"/>
    </sheetView>
  </sheetViews>
  <sheetFormatPr defaultRowHeight="14.25" x14ac:dyDescent="0.2"/>
  <cols>
    <col min="1" max="1" width="18" customWidth="1"/>
    <col min="2" max="2" width="16.375" customWidth="1"/>
    <col min="3" max="3" width="17.75" customWidth="1"/>
    <col min="4" max="4" width="18" customWidth="1"/>
    <col min="5" max="5" width="17.75" customWidth="1"/>
  </cols>
  <sheetData>
    <row r="1" spans="1:5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</row>
    <row r="2" spans="1:5" x14ac:dyDescent="0.2">
      <c r="A2">
        <v>0.92585744183998897</v>
      </c>
      <c r="B2">
        <v>0.86369042579762201</v>
      </c>
      <c r="C2">
        <v>0.911809572817873</v>
      </c>
      <c r="D2">
        <v>0.94460443815035799</v>
      </c>
      <c r="E2">
        <v>0.99710162542280001</v>
      </c>
    </row>
    <row r="3" spans="1:5" x14ac:dyDescent="0.2">
      <c r="A3">
        <v>0.92864921720376503</v>
      </c>
      <c r="B3">
        <v>0.86840767373848604</v>
      </c>
      <c r="C3">
        <v>0.90818169634247803</v>
      </c>
      <c r="D3">
        <v>0.95360596650178298</v>
      </c>
      <c r="E3">
        <v>0.99722550613660399</v>
      </c>
    </row>
    <row r="4" spans="1:5" x14ac:dyDescent="0.2">
      <c r="A4">
        <v>0.93136207703954799</v>
      </c>
      <c r="B4">
        <v>0.87301969967966997</v>
      </c>
      <c r="C4">
        <v>0.91841519088754298</v>
      </c>
      <c r="D4">
        <v>0.94810173282782795</v>
      </c>
      <c r="E4">
        <v>0.99736432184639401</v>
      </c>
    </row>
    <row r="5" spans="1:5" x14ac:dyDescent="0.2">
      <c r="A5">
        <v>0.93341404932065497</v>
      </c>
      <c r="B5">
        <v>0.87659554553086005</v>
      </c>
      <c r="C5">
        <v>0.92400586934908002</v>
      </c>
      <c r="D5">
        <v>0.94619952234036597</v>
      </c>
      <c r="E5">
        <v>0.99745512383486001</v>
      </c>
    </row>
    <row r="6" spans="1:5" x14ac:dyDescent="0.2">
      <c r="A6">
        <v>0.93404607492480796</v>
      </c>
      <c r="B6">
        <v>0.87765935510932003</v>
      </c>
      <c r="C6">
        <v>0.932049856809396</v>
      </c>
      <c r="D6">
        <v>0.93912045024458402</v>
      </c>
      <c r="E6">
        <v>0.99749356533315103</v>
      </c>
    </row>
    <row r="7" spans="1:5" s="1" customFormat="1" x14ac:dyDescent="0.2">
      <c r="A7" s="1" t="str">
        <f>ROUND(AVERAGE(A2:A6),4)&amp;"±"&amp;ROUND(STDEV(A2:A6),4)</f>
        <v>0.9307±0.0034</v>
      </c>
      <c r="B7" s="1" t="str">
        <f>ROUND(AVERAGE(B2:B6),4)&amp;"±"&amp;ROUND(STDEV(B2:B6),4)</f>
        <v>0.8719±0.0058</v>
      </c>
      <c r="C7" s="1" t="str">
        <f>ROUND(AVERAGE(C2:C6),4)&amp;"±"&amp;ROUND(STDEV(C2:C6),4)</f>
        <v>0.9189±0.0095</v>
      </c>
      <c r="D7" s="1" t="str">
        <f>ROUND(AVERAGE(D2:D6),4)&amp;"±"&amp;ROUND(STDEV(D2:D6),4)</f>
        <v>0.9463±0.0053</v>
      </c>
      <c r="E7" s="1" t="str">
        <f t="shared" ref="E7" si="0">ROUND(AVERAGE(E2:E6),4)&amp;"±"&amp;ROUND(STDEV(E2:E6),4)</f>
        <v>0.9973±0.0002</v>
      </c>
    </row>
  </sheetData>
  <sortState xmlns:xlrd2="http://schemas.microsoft.com/office/spreadsheetml/2017/richdata2" ref="A2:E6">
    <sortCondition ref="C1:C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C69F-3DA7-43E5-9DE2-FA2925D2FBF2}">
  <dimension ref="A1:E7"/>
  <sheetViews>
    <sheetView workbookViewId="0">
      <selection activeCell="E7" sqref="A7:E7"/>
    </sheetView>
  </sheetViews>
  <sheetFormatPr defaultRowHeight="14.25" x14ac:dyDescent="0.2"/>
  <cols>
    <col min="1" max="1" width="17.875" customWidth="1"/>
    <col min="2" max="2" width="18" customWidth="1"/>
    <col min="4" max="4" width="18.375" customWidth="1"/>
    <col min="5" max="5" width="13.75" customWidth="1"/>
  </cols>
  <sheetData>
    <row r="1" spans="1:5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</row>
    <row r="2" spans="1:5" x14ac:dyDescent="0.2">
      <c r="A2">
        <v>0.90728274315534096</v>
      </c>
      <c r="B2">
        <v>0.83785955021160197</v>
      </c>
      <c r="C2">
        <v>0.92164486818722202</v>
      </c>
      <c r="D2">
        <v>0.90964719345564804</v>
      </c>
      <c r="E2">
        <v>0.974587089623692</v>
      </c>
    </row>
    <row r="3" spans="1:5" x14ac:dyDescent="0.2">
      <c r="A3">
        <v>0.92271867148125897</v>
      </c>
      <c r="B3">
        <v>0.86231566398942605</v>
      </c>
      <c r="C3">
        <v>0.913443648417819</v>
      </c>
      <c r="D3">
        <v>0.94284095497614495</v>
      </c>
      <c r="E3">
        <v>0.97904106118080603</v>
      </c>
    </row>
    <row r="4" spans="1:5" x14ac:dyDescent="0.2">
      <c r="A4">
        <v>0.92617768533981004</v>
      </c>
      <c r="B4">
        <v>0.86746869999291898</v>
      </c>
      <c r="C4">
        <v>0.91634336195055699</v>
      </c>
      <c r="D4">
        <v>0.94496367740304299</v>
      </c>
      <c r="E4">
        <v>0.97907778133061096</v>
      </c>
    </row>
    <row r="5" spans="1:5" x14ac:dyDescent="0.2">
      <c r="A5">
        <v>0.927485311298064</v>
      </c>
      <c r="B5">
        <v>0.87050366460356798</v>
      </c>
      <c r="C5">
        <v>0.91743000029746102</v>
      </c>
      <c r="D5">
        <v>0.94710964247932805</v>
      </c>
      <c r="E5">
        <v>0.98041428120107499</v>
      </c>
    </row>
    <row r="6" spans="1:5" x14ac:dyDescent="0.2">
      <c r="A6">
        <v>0.92977445993905705</v>
      </c>
      <c r="B6">
        <v>0.87419103959059996</v>
      </c>
      <c r="C6">
        <v>0.92451255804393595</v>
      </c>
      <c r="D6">
        <v>0.94297104140615395</v>
      </c>
      <c r="E6">
        <v>0.98055611450095903</v>
      </c>
    </row>
    <row r="7" spans="1:5" s="1" customFormat="1" x14ac:dyDescent="0.2">
      <c r="A7" s="1" t="str">
        <f>ROUND(AVERAGE(A1:A6),4)&amp;"±"&amp;ROUND(_xlfn.STDEV.S(A1:A6),4)</f>
        <v>0.9227±0.009</v>
      </c>
      <c r="B7" s="1" t="str">
        <f>ROUND(AVERAGE(B1:B6),4)&amp;"±"&amp;ROUND(_xlfn.STDEV.S(B1:B6),4)</f>
        <v>0.8625±0.0144</v>
      </c>
      <c r="C7" s="1" t="str">
        <f>ROUND(AVERAGE(C1:C6),4)&amp;"±"&amp;ROUND(_xlfn.STDEV.S(C1:C6),4)</f>
        <v>0.9187±0.0044</v>
      </c>
      <c r="D7" s="1" t="str">
        <f>ROUND(AVERAGE(D1:D6),4)&amp;"±"&amp;ROUND(_xlfn.STDEV.S(D1:D6),4)</f>
        <v>0.9375±0.0157</v>
      </c>
      <c r="E7" s="1" t="str">
        <f t="shared" ref="E7" si="0">ROUND(AVERAGE(E1:E6),4)&amp;"±"&amp;ROUND(_xlfn.STDEV.S(E1:E6),4)</f>
        <v>0.9787±0.0024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82CA-929A-4592-A444-D6F081F8A821}">
  <dimension ref="A1:E7"/>
  <sheetViews>
    <sheetView tabSelected="1" workbookViewId="0">
      <selection activeCell="E7" sqref="A7:E7"/>
    </sheetView>
  </sheetViews>
  <sheetFormatPr defaultRowHeight="14.25" x14ac:dyDescent="0.2"/>
  <cols>
    <col min="1" max="1" width="17.875" customWidth="1"/>
    <col min="2" max="2" width="18" customWidth="1"/>
    <col min="3" max="3" width="17.875" customWidth="1"/>
    <col min="4" max="5" width="18.25" customWidth="1"/>
  </cols>
  <sheetData>
    <row r="1" spans="1:5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</row>
    <row r="2" spans="1:5" x14ac:dyDescent="0.2">
      <c r="A2">
        <v>0.91654169818721498</v>
      </c>
      <c r="B2">
        <v>0.85386452059912699</v>
      </c>
      <c r="C2">
        <v>0.92318946174368799</v>
      </c>
      <c r="D2">
        <v>0.92878199675276296</v>
      </c>
      <c r="E2">
        <v>0.95771429225305205</v>
      </c>
    </row>
    <row r="3" spans="1:5" x14ac:dyDescent="0.2">
      <c r="A3">
        <v>0.91955187361723001</v>
      </c>
      <c r="B3">
        <v>0.85665200900042704</v>
      </c>
      <c r="C3">
        <v>0.93306767164387205</v>
      </c>
      <c r="D3">
        <v>0.92169186035634898</v>
      </c>
      <c r="E3">
        <v>0.95743978909167005</v>
      </c>
    </row>
    <row r="4" spans="1:5" x14ac:dyDescent="0.2">
      <c r="A4">
        <v>0.92092849111340103</v>
      </c>
      <c r="B4">
        <v>0.85959398614526406</v>
      </c>
      <c r="C4">
        <v>0.92044650627606905</v>
      </c>
      <c r="D4">
        <v>0.93724001533558998</v>
      </c>
      <c r="E4">
        <v>0.96000880139039602</v>
      </c>
    </row>
    <row r="5" spans="1:5" x14ac:dyDescent="0.2">
      <c r="A5">
        <v>0.92260732628939301</v>
      </c>
      <c r="B5">
        <v>0.86217736737424999</v>
      </c>
      <c r="C5">
        <v>0.92967505507597903</v>
      </c>
      <c r="D5">
        <v>0.93072846752461602</v>
      </c>
      <c r="E5">
        <v>0.961523950918037</v>
      </c>
    </row>
    <row r="6" spans="1:5" x14ac:dyDescent="0.2">
      <c r="A6">
        <v>0.92346684431451498</v>
      </c>
      <c r="B6">
        <v>0.86300561589419</v>
      </c>
      <c r="C6">
        <v>0.93015378229052603</v>
      </c>
      <c r="D6">
        <v>0.93105572643740497</v>
      </c>
      <c r="E6">
        <v>0.96020157202242795</v>
      </c>
    </row>
    <row r="7" spans="1:5" s="1" customFormat="1" x14ac:dyDescent="0.2">
      <c r="A7" s="1" t="str">
        <f>ROUND(AVERAGE(A2:A6),4)&amp;"±"&amp;ROUND(_xlfn.STDEV.S(A2:A6),4)</f>
        <v>0.9206±0.0027</v>
      </c>
      <c r="B7" s="1" t="str">
        <f>ROUND(AVERAGE(B2:B6),4)&amp;"±"&amp;ROUND(_xlfn.STDEV.S(B2:B6),4)</f>
        <v>0.8591±0.0038</v>
      </c>
      <c r="C7" s="1" t="str">
        <f>ROUND(AVERAGE(C2:C6),4)&amp;"±"&amp;ROUND(_xlfn.STDEV.S(C2:C6),4)</f>
        <v>0.9273±0.0053</v>
      </c>
      <c r="D7" s="1" t="str">
        <f>ROUND(AVERAGE(D2:D6),4)&amp;"±"&amp;ROUND(_xlfn.STDEV.S(D2:D6),4)</f>
        <v>0.9299±0.0056</v>
      </c>
      <c r="E7" s="1" t="str">
        <f t="shared" ref="E7" si="0">ROUND(AVERAGE(E2:E6),4)&amp;"±"&amp;ROUND(_xlfn.STDEV.S(E2:E6),4)</f>
        <v>0.9594±0.0017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Polyp</vt:lpstr>
      <vt:lpstr>Self</vt:lpstr>
      <vt:lpstr>Bowl</vt:lpstr>
      <vt:lpstr>ISIC2018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Wang</dc:creator>
  <cp:lastModifiedBy>Jesse Wang</cp:lastModifiedBy>
  <dcterms:created xsi:type="dcterms:W3CDTF">2015-06-05T18:19:34Z</dcterms:created>
  <dcterms:modified xsi:type="dcterms:W3CDTF">2023-10-22T10:42:47Z</dcterms:modified>
</cp:coreProperties>
</file>