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745" activeTab="2"/>
  </bookViews>
  <sheets>
    <sheet name="Ri Sondering" sheetId="1" r:id="rId1"/>
    <sheet name="Ri Dens" sheetId="2" r:id="rId2"/>
    <sheet name="Ri Stakes" sheetId="3" r:id="rId3"/>
    <sheet name="Mårma Sondering" sheetId="4" r:id="rId4"/>
    <sheet name="Mårma Densitet" sheetId="7" r:id="rId5"/>
    <sheet name="Mårma stakes" sheetId="8" r:id="rId6"/>
    <sheet name="Rabot Sondering" sheetId="9" r:id="rId7"/>
    <sheet name="Rabot Densitet" sheetId="10" r:id="rId8"/>
    <sheet name="Rabot Stakes" sheetId="11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H3" i="7"/>
  <c r="H4" i="7"/>
  <c r="H5" i="7"/>
  <c r="H6" i="7"/>
  <c r="H7" i="7"/>
  <c r="H8" i="7"/>
  <c r="H9" i="7"/>
  <c r="H10" i="7"/>
  <c r="H2" i="7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</calcChain>
</file>

<file path=xl/sharedStrings.xml><?xml version="1.0" encoding="utf-8"?>
<sst xmlns="http://schemas.openxmlformats.org/spreadsheetml/2006/main" count="311" uniqueCount="144">
  <si>
    <t>Punkt</t>
  </si>
  <si>
    <t>snödjup</t>
  </si>
  <si>
    <t>RI09N1</t>
  </si>
  <si>
    <t>RI10C</t>
  </si>
  <si>
    <t>TI10S</t>
  </si>
  <si>
    <t>RI9S1</t>
  </si>
  <si>
    <t>RI8S1</t>
  </si>
  <si>
    <t>RI8S2</t>
  </si>
  <si>
    <t>RI7S2</t>
  </si>
  <si>
    <t>RI7S1</t>
  </si>
  <si>
    <t>RI7C</t>
  </si>
  <si>
    <t>RI7N1</t>
  </si>
  <si>
    <t>RI8N1</t>
  </si>
  <si>
    <t>RI8C</t>
  </si>
  <si>
    <t>4N3</t>
  </si>
  <si>
    <t>4N2</t>
  </si>
  <si>
    <t>4N1</t>
  </si>
  <si>
    <t>3S3</t>
  </si>
  <si>
    <t>3S2</t>
  </si>
  <si>
    <t>2S3</t>
  </si>
  <si>
    <t>1S2</t>
  </si>
  <si>
    <t>2S2</t>
  </si>
  <si>
    <t>3S1</t>
  </si>
  <si>
    <t>3C</t>
  </si>
  <si>
    <t>3N1</t>
  </si>
  <si>
    <t>3N2</t>
  </si>
  <si>
    <t>6N2</t>
  </si>
  <si>
    <t>6N1</t>
  </si>
  <si>
    <t>6C</t>
  </si>
  <si>
    <t>6S1</t>
  </si>
  <si>
    <t>6S2</t>
  </si>
  <si>
    <t>6S3</t>
  </si>
  <si>
    <t>7S3</t>
  </si>
  <si>
    <t>5N2</t>
  </si>
  <si>
    <t>5N1</t>
  </si>
  <si>
    <t>5C</t>
  </si>
  <si>
    <t>5S1</t>
  </si>
  <si>
    <t>5S2</t>
  </si>
  <si>
    <t>5S3</t>
  </si>
  <si>
    <t>4S3</t>
  </si>
  <si>
    <t>4S2</t>
  </si>
  <si>
    <t>4S1</t>
  </si>
  <si>
    <t>4C</t>
  </si>
  <si>
    <t>9N1</t>
  </si>
  <si>
    <t>10C</t>
  </si>
  <si>
    <t>10S1</t>
  </si>
  <si>
    <t>9S1</t>
  </si>
  <si>
    <t>8S1</t>
  </si>
  <si>
    <t>8S2</t>
  </si>
  <si>
    <t>7S2</t>
  </si>
  <si>
    <t>7S1</t>
  </si>
  <si>
    <t>7C</t>
  </si>
  <si>
    <t>7N1</t>
  </si>
  <si>
    <t>8N1</t>
  </si>
  <si>
    <t>DJUP 270</t>
  </si>
  <si>
    <t>ISLINS PÅ 290</t>
  </si>
  <si>
    <t>Date</t>
  </si>
  <si>
    <t>0424</t>
  </si>
  <si>
    <t>ID</t>
  </si>
  <si>
    <t>Snow Depth</t>
  </si>
  <si>
    <t>Stake Height</t>
  </si>
  <si>
    <t>Stqake Length</t>
  </si>
  <si>
    <t>Note</t>
  </si>
  <si>
    <t>03N2</t>
  </si>
  <si>
    <t>RED</t>
  </si>
  <si>
    <t>05N1</t>
  </si>
  <si>
    <t>9C</t>
  </si>
  <si>
    <t>RED, FÖR BRANT: BÖR UTESLUTAS ELLER FLYTTAS TILL LINJE 4</t>
  </si>
  <si>
    <t>Djup</t>
  </si>
  <si>
    <t>0425</t>
  </si>
  <si>
    <t>13N3</t>
  </si>
  <si>
    <t>11N1</t>
  </si>
  <si>
    <t>9S3</t>
  </si>
  <si>
    <t>SOCKER</t>
  </si>
  <si>
    <t>ISLINS</t>
  </si>
  <si>
    <t>168 DJUPT</t>
  </si>
  <si>
    <t>1SX</t>
  </si>
  <si>
    <t>5SX</t>
  </si>
  <si>
    <t>7NX</t>
  </si>
  <si>
    <t>10N3</t>
  </si>
  <si>
    <t>10SX</t>
  </si>
  <si>
    <t>12N4</t>
  </si>
  <si>
    <t>sr50</t>
  </si>
  <si>
    <t>-</t>
  </si>
  <si>
    <t>1N1</t>
  </si>
  <si>
    <t>FRAMFÖR FRONTEN</t>
  </si>
  <si>
    <t>1N2</t>
  </si>
  <si>
    <t>2N2</t>
  </si>
  <si>
    <t>BREVID GLACIÄREN</t>
  </si>
  <si>
    <t>2N1</t>
  </si>
  <si>
    <t>2C</t>
  </si>
  <si>
    <t>7N2</t>
  </si>
  <si>
    <t>8S3</t>
  </si>
  <si>
    <t>11N3</t>
  </si>
  <si>
    <t>UTANFÖR GLACIÄREN</t>
  </si>
  <si>
    <t>10N2</t>
  </si>
  <si>
    <t>10N1</t>
  </si>
  <si>
    <t>10S2</t>
  </si>
  <si>
    <t>10S3</t>
  </si>
  <si>
    <t>9S4</t>
  </si>
  <si>
    <t>9S2</t>
  </si>
  <si>
    <t>9N2</t>
  </si>
  <si>
    <t>BC</t>
  </si>
  <si>
    <t>13N4</t>
  </si>
  <si>
    <t>12N5</t>
  </si>
  <si>
    <t>14N2</t>
  </si>
  <si>
    <t>14N1</t>
  </si>
  <si>
    <t>13N1</t>
  </si>
  <si>
    <t>13C</t>
  </si>
  <si>
    <t>FÖR BRANT</t>
  </si>
  <si>
    <t>13N2</t>
  </si>
  <si>
    <t>12N3</t>
  </si>
  <si>
    <t>12N2</t>
  </si>
  <si>
    <t>12N1</t>
  </si>
  <si>
    <t>12C</t>
  </si>
  <si>
    <t>11C</t>
  </si>
  <si>
    <t>11N2</t>
  </si>
  <si>
    <t>0428</t>
  </si>
  <si>
    <t>01s1</t>
  </si>
  <si>
    <t>2S1</t>
  </si>
  <si>
    <t>UTANFÖ GLACIÄREN</t>
  </si>
  <si>
    <t>8C</t>
  </si>
  <si>
    <t>8N2</t>
  </si>
  <si>
    <t>9N4</t>
  </si>
  <si>
    <t>9N3</t>
  </si>
  <si>
    <t>11S1</t>
  </si>
  <si>
    <t>10N4</t>
  </si>
  <si>
    <t>11N5</t>
  </si>
  <si>
    <t>11N4</t>
  </si>
  <si>
    <t>KANSKE UTANFÖR GLAC</t>
  </si>
  <si>
    <t>208 ISLINS</t>
  </si>
  <si>
    <t>258 ISLINS</t>
  </si>
  <si>
    <t>5 CM KOMPRIMERAD NYSNÖ SEDAN HÅRT</t>
  </si>
  <si>
    <t>RÖR INNERDIAMETER 80 MM</t>
  </si>
  <si>
    <t>PICO-KÄRNOR 75 MM</t>
  </si>
  <si>
    <t>289 DJUPT VID KONTRROLLMÄTNING AV HÅLET</t>
  </si>
  <si>
    <t>Från (cm)</t>
  </si>
  <si>
    <t>Till (cm)</t>
  </si>
  <si>
    <t>Vikt (g)</t>
  </si>
  <si>
    <t>Ø (mm)</t>
  </si>
  <si>
    <t>Densitet</t>
  </si>
  <si>
    <t>&gt;600</t>
  </si>
  <si>
    <t>Stake not in ice, no mark</t>
  </si>
  <si>
    <t>No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</si>
</sst>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2" workbookViewId="0">
      <selection activeCell="A24" sqref="A24:A54"/>
    </sheetView>
  </sheetViews>
  <sheetFormatPr defaultRowHeight="15" x14ac:dyDescent="0.25"/>
  <cols>
    <col min="1" max="1" width="9.140625" style="2"/>
  </cols>
  <sheetData>
    <row r="1" spans="1:3" s="1" customFormat="1" x14ac:dyDescent="0.25">
      <c r="A1" s="3"/>
      <c r="B1" s="1" t="s">
        <v>0</v>
      </c>
      <c r="C1" s="1" t="s">
        <v>1</v>
      </c>
    </row>
    <row r="2" spans="1:3" x14ac:dyDescent="0.25">
      <c r="B2" t="s">
        <v>2</v>
      </c>
      <c r="C2">
        <v>240</v>
      </c>
    </row>
    <row r="3" spans="1:3" x14ac:dyDescent="0.25">
      <c r="B3" t="s">
        <v>3</v>
      </c>
      <c r="C3">
        <v>380</v>
      </c>
    </row>
    <row r="4" spans="1:3" x14ac:dyDescent="0.25">
      <c r="B4" t="s">
        <v>4</v>
      </c>
      <c r="C4">
        <v>260</v>
      </c>
    </row>
    <row r="5" spans="1:3" x14ac:dyDescent="0.25">
      <c r="B5" t="s">
        <v>5</v>
      </c>
      <c r="C5">
        <v>260</v>
      </c>
    </row>
    <row r="6" spans="1:3" x14ac:dyDescent="0.25">
      <c r="B6" t="s">
        <v>6</v>
      </c>
      <c r="C6">
        <v>290</v>
      </c>
    </row>
    <row r="7" spans="1:3" x14ac:dyDescent="0.25">
      <c r="B7" t="s">
        <v>7</v>
      </c>
      <c r="C7">
        <v>270</v>
      </c>
    </row>
    <row r="8" spans="1:3" x14ac:dyDescent="0.25">
      <c r="B8" t="s">
        <v>8</v>
      </c>
      <c r="C8">
        <v>310</v>
      </c>
    </row>
    <row r="9" spans="1:3" x14ac:dyDescent="0.25">
      <c r="B9" t="s">
        <v>9</v>
      </c>
      <c r="C9">
        <v>310</v>
      </c>
    </row>
    <row r="10" spans="1:3" x14ac:dyDescent="0.25">
      <c r="B10" t="s">
        <v>10</v>
      </c>
      <c r="C10">
        <v>370</v>
      </c>
    </row>
    <row r="11" spans="1:3" x14ac:dyDescent="0.25">
      <c r="B11" t="s">
        <v>11</v>
      </c>
      <c r="C11">
        <v>360</v>
      </c>
    </row>
    <row r="12" spans="1:3" x14ac:dyDescent="0.25">
      <c r="B12" t="s">
        <v>12</v>
      </c>
      <c r="C12">
        <v>270</v>
      </c>
    </row>
    <row r="13" spans="1:3" x14ac:dyDescent="0.25">
      <c r="B13" t="s">
        <v>13</v>
      </c>
      <c r="C13">
        <v>370</v>
      </c>
    </row>
    <row r="14" spans="1:3" x14ac:dyDescent="0.25">
      <c r="B14" t="s">
        <v>14</v>
      </c>
      <c r="C14">
        <v>210</v>
      </c>
    </row>
    <row r="15" spans="1:3" x14ac:dyDescent="0.25">
      <c r="B15" t="s">
        <v>15</v>
      </c>
      <c r="C15">
        <v>335</v>
      </c>
    </row>
    <row r="16" spans="1:3" x14ac:dyDescent="0.25">
      <c r="B16" t="s">
        <v>16</v>
      </c>
      <c r="C16">
        <v>300</v>
      </c>
    </row>
    <row r="17" spans="1:3" x14ac:dyDescent="0.25">
      <c r="B17" t="s">
        <v>17</v>
      </c>
      <c r="C17">
        <v>300</v>
      </c>
    </row>
    <row r="18" spans="1:3" x14ac:dyDescent="0.25">
      <c r="B18" t="s">
        <v>18</v>
      </c>
      <c r="C18">
        <v>325</v>
      </c>
    </row>
    <row r="19" spans="1:3" x14ac:dyDescent="0.25">
      <c r="B19" t="s">
        <v>19</v>
      </c>
      <c r="C19">
        <v>350</v>
      </c>
    </row>
    <row r="20" spans="1:3" x14ac:dyDescent="0.25">
      <c r="B20" t="s">
        <v>20</v>
      </c>
      <c r="C20">
        <v>370</v>
      </c>
    </row>
    <row r="21" spans="1:3" x14ac:dyDescent="0.25">
      <c r="B21" t="s">
        <v>21</v>
      </c>
      <c r="C21">
        <v>325</v>
      </c>
    </row>
    <row r="22" spans="1:3" x14ac:dyDescent="0.25">
      <c r="A22" s="2" t="s">
        <v>56</v>
      </c>
      <c r="B22" t="s">
        <v>0</v>
      </c>
      <c r="C22" t="s">
        <v>68</v>
      </c>
    </row>
    <row r="23" spans="1:3" x14ac:dyDescent="0.25">
      <c r="A23" s="2" t="s">
        <v>57</v>
      </c>
      <c r="B23" t="s">
        <v>22</v>
      </c>
      <c r="C23">
        <v>320</v>
      </c>
    </row>
    <row r="24" spans="1:3" x14ac:dyDescent="0.25">
      <c r="B24" t="s">
        <v>23</v>
      </c>
      <c r="C24">
        <v>360</v>
      </c>
    </row>
    <row r="25" spans="1:3" x14ac:dyDescent="0.25">
      <c r="B25" t="s">
        <v>24</v>
      </c>
      <c r="C25">
        <v>370</v>
      </c>
    </row>
    <row r="26" spans="1:3" x14ac:dyDescent="0.25">
      <c r="B26" t="s">
        <v>25</v>
      </c>
      <c r="C26">
        <v>440</v>
      </c>
    </row>
    <row r="27" spans="1:3" x14ac:dyDescent="0.25">
      <c r="B27" t="s">
        <v>26</v>
      </c>
      <c r="C27">
        <v>370</v>
      </c>
    </row>
    <row r="28" spans="1:3" x14ac:dyDescent="0.25">
      <c r="B28" t="s">
        <v>27</v>
      </c>
      <c r="C28">
        <v>330</v>
      </c>
    </row>
    <row r="29" spans="1:3" x14ac:dyDescent="0.25">
      <c r="B29" t="s">
        <v>28</v>
      </c>
      <c r="C29">
        <v>360</v>
      </c>
    </row>
    <row r="30" spans="1:3" x14ac:dyDescent="0.25">
      <c r="B30" t="s">
        <v>29</v>
      </c>
      <c r="C30">
        <v>355</v>
      </c>
    </row>
    <row r="31" spans="1:3" x14ac:dyDescent="0.25">
      <c r="B31" t="s">
        <v>30</v>
      </c>
      <c r="C31">
        <v>320</v>
      </c>
    </row>
    <row r="32" spans="1:3" x14ac:dyDescent="0.25">
      <c r="B32" t="s">
        <v>31</v>
      </c>
      <c r="C32">
        <v>320</v>
      </c>
    </row>
    <row r="33" spans="2:3" x14ac:dyDescent="0.25">
      <c r="B33" t="s">
        <v>32</v>
      </c>
      <c r="C33">
        <v>290</v>
      </c>
    </row>
    <row r="34" spans="2:3" x14ac:dyDescent="0.25">
      <c r="B34" t="s">
        <v>33</v>
      </c>
      <c r="C34">
        <v>355</v>
      </c>
    </row>
    <row r="35" spans="2:3" x14ac:dyDescent="0.25">
      <c r="B35" t="s">
        <v>34</v>
      </c>
      <c r="C35">
        <v>380</v>
      </c>
    </row>
    <row r="36" spans="2:3" x14ac:dyDescent="0.25">
      <c r="B36" t="s">
        <v>35</v>
      </c>
      <c r="C36">
        <v>400</v>
      </c>
    </row>
    <row r="37" spans="2:3" x14ac:dyDescent="0.25">
      <c r="B37" t="s">
        <v>36</v>
      </c>
      <c r="C37">
        <v>370</v>
      </c>
    </row>
    <row r="38" spans="2:3" x14ac:dyDescent="0.25">
      <c r="B38" t="s">
        <v>37</v>
      </c>
      <c r="C38">
        <v>360</v>
      </c>
    </row>
    <row r="39" spans="2:3" x14ac:dyDescent="0.25">
      <c r="B39" t="s">
        <v>38</v>
      </c>
      <c r="C39">
        <v>360</v>
      </c>
    </row>
    <row r="40" spans="2:3" x14ac:dyDescent="0.25">
      <c r="B40" t="s">
        <v>39</v>
      </c>
      <c r="C40">
        <v>300</v>
      </c>
    </row>
    <row r="41" spans="2:3" x14ac:dyDescent="0.25">
      <c r="B41" t="s">
        <v>40</v>
      </c>
      <c r="C41">
        <v>320</v>
      </c>
    </row>
    <row r="42" spans="2:3" x14ac:dyDescent="0.25">
      <c r="B42" t="s">
        <v>41</v>
      </c>
      <c r="C42">
        <v>340</v>
      </c>
    </row>
    <row r="43" spans="2:3" x14ac:dyDescent="0.25">
      <c r="B43" t="s">
        <v>42</v>
      </c>
      <c r="C43">
        <v>330</v>
      </c>
    </row>
    <row r="44" spans="2:3" x14ac:dyDescent="0.25">
      <c r="B44" t="s">
        <v>43</v>
      </c>
      <c r="C44">
        <v>240</v>
      </c>
    </row>
    <row r="45" spans="2:3" x14ac:dyDescent="0.25">
      <c r="B45" t="s">
        <v>44</v>
      </c>
      <c r="C45">
        <v>380</v>
      </c>
    </row>
    <row r="46" spans="2:3" x14ac:dyDescent="0.25">
      <c r="B46" t="s">
        <v>45</v>
      </c>
      <c r="C46">
        <v>260</v>
      </c>
    </row>
    <row r="47" spans="2:3" x14ac:dyDescent="0.25">
      <c r="B47" t="s">
        <v>46</v>
      </c>
      <c r="C47">
        <v>260</v>
      </c>
    </row>
    <row r="48" spans="2:3" x14ac:dyDescent="0.25">
      <c r="B48" t="s">
        <v>47</v>
      </c>
      <c r="C48">
        <v>290</v>
      </c>
    </row>
    <row r="49" spans="2:3" x14ac:dyDescent="0.25">
      <c r="B49" t="s">
        <v>48</v>
      </c>
      <c r="C49">
        <v>270</v>
      </c>
    </row>
    <row r="50" spans="2:3" x14ac:dyDescent="0.25">
      <c r="B50" t="s">
        <v>49</v>
      </c>
      <c r="C50">
        <v>370</v>
      </c>
    </row>
    <row r="51" spans="2:3" x14ac:dyDescent="0.25">
      <c r="B51" t="s">
        <v>50</v>
      </c>
      <c r="C51">
        <v>310</v>
      </c>
    </row>
    <row r="52" spans="2:3" x14ac:dyDescent="0.25">
      <c r="B52" t="s">
        <v>51</v>
      </c>
      <c r="C52">
        <v>370</v>
      </c>
    </row>
    <row r="53" spans="2:3" x14ac:dyDescent="0.25">
      <c r="B53" t="s">
        <v>52</v>
      </c>
      <c r="C53">
        <v>360</v>
      </c>
    </row>
    <row r="54" spans="2:3" x14ac:dyDescent="0.25">
      <c r="B54" t="s">
        <v>53</v>
      </c>
      <c r="C54">
        <v>270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22" sqref="L22"/>
    </sheetView>
  </sheetViews>
  <sheetFormatPr defaultRowHeight="15" x14ac:dyDescent="0.25"/>
  <cols>
    <col min="1" max="1" width="9.140625" style="2"/>
    <col min="11" max="11" width="9.140625" style="7"/>
  </cols>
  <sheetData>
    <row r="1" spans="1:11" x14ac:dyDescent="0.25">
      <c r="A1" s="4" t="s">
        <v>56</v>
      </c>
      <c r="B1" s="5" t="s">
        <v>136</v>
      </c>
      <c r="C1" s="5" t="s">
        <v>137</v>
      </c>
      <c r="D1" s="5" t="s">
        <v>138</v>
      </c>
      <c r="E1" s="6" t="s">
        <v>139</v>
      </c>
      <c r="K1" s="7" t="s">
        <v>140</v>
      </c>
    </row>
    <row r="2" spans="1:11" x14ac:dyDescent="0.25">
      <c r="A2" s="2" t="s">
        <v>57</v>
      </c>
      <c r="B2">
        <v>0</v>
      </c>
      <c r="C2">
        <v>20</v>
      </c>
      <c r="D2">
        <v>220</v>
      </c>
      <c r="E2">
        <v>80</v>
      </c>
      <c r="K2" s="7">
        <f>D2/((C2-B2)*POWER((E2/20),2)*3.14)</f>
        <v>0.21894904458598724</v>
      </c>
    </row>
    <row r="3" spans="1:11" x14ac:dyDescent="0.25">
      <c r="A3" s="2" t="s">
        <v>51</v>
      </c>
      <c r="B3">
        <v>20</v>
      </c>
      <c r="C3">
        <v>40</v>
      </c>
      <c r="D3">
        <v>290</v>
      </c>
      <c r="E3">
        <v>80</v>
      </c>
      <c r="K3" s="7">
        <f t="shared" ref="K3:K20" si="0">D3/((C3-B3)*POWER((E3/20),2)*3.14)</f>
        <v>0.28861464968152867</v>
      </c>
    </row>
    <row r="4" spans="1:11" x14ac:dyDescent="0.25">
      <c r="B4">
        <v>40</v>
      </c>
      <c r="C4">
        <v>60</v>
      </c>
      <c r="D4">
        <v>425</v>
      </c>
      <c r="E4">
        <v>80</v>
      </c>
      <c r="K4" s="7">
        <f t="shared" si="0"/>
        <v>0.4229697452229299</v>
      </c>
    </row>
    <row r="5" spans="1:11" x14ac:dyDescent="0.25">
      <c r="B5">
        <v>60</v>
      </c>
      <c r="C5">
        <v>80</v>
      </c>
      <c r="D5">
        <v>410</v>
      </c>
      <c r="E5">
        <v>80</v>
      </c>
      <c r="K5" s="7">
        <f t="shared" si="0"/>
        <v>0.40804140127388533</v>
      </c>
    </row>
    <row r="6" spans="1:11" x14ac:dyDescent="0.25">
      <c r="B6">
        <v>80</v>
      </c>
      <c r="C6">
        <v>100</v>
      </c>
      <c r="D6">
        <v>450</v>
      </c>
      <c r="E6">
        <v>80</v>
      </c>
      <c r="K6" s="7">
        <f t="shared" si="0"/>
        <v>0.44785031847133755</v>
      </c>
    </row>
    <row r="7" spans="1:11" x14ac:dyDescent="0.25">
      <c r="B7">
        <v>100</v>
      </c>
      <c r="C7">
        <v>114</v>
      </c>
      <c r="D7">
        <v>250</v>
      </c>
      <c r="E7">
        <v>75</v>
      </c>
      <c r="K7" s="7">
        <f t="shared" si="0"/>
        <v>0.40440804772014965</v>
      </c>
    </row>
    <row r="8" spans="1:11" x14ac:dyDescent="0.25">
      <c r="B8">
        <v>114</v>
      </c>
      <c r="C8">
        <v>128</v>
      </c>
      <c r="D8">
        <v>325</v>
      </c>
      <c r="E8">
        <v>75</v>
      </c>
      <c r="K8" s="7">
        <f t="shared" si="0"/>
        <v>0.52573046203619456</v>
      </c>
    </row>
    <row r="9" spans="1:11" x14ac:dyDescent="0.25">
      <c r="B9">
        <v>128</v>
      </c>
      <c r="C9">
        <v>142</v>
      </c>
      <c r="D9">
        <v>270</v>
      </c>
      <c r="E9">
        <v>75</v>
      </c>
      <c r="K9" s="7">
        <f t="shared" si="0"/>
        <v>0.43676069153776159</v>
      </c>
    </row>
    <row r="10" spans="1:11" x14ac:dyDescent="0.25">
      <c r="B10">
        <v>142</v>
      </c>
      <c r="C10">
        <v>162</v>
      </c>
      <c r="D10">
        <v>400</v>
      </c>
      <c r="E10">
        <v>75</v>
      </c>
      <c r="K10" s="7">
        <f t="shared" si="0"/>
        <v>0.45293701344656756</v>
      </c>
    </row>
    <row r="11" spans="1:11" x14ac:dyDescent="0.25">
      <c r="B11">
        <v>162</v>
      </c>
      <c r="C11">
        <v>180</v>
      </c>
      <c r="D11">
        <v>365</v>
      </c>
      <c r="E11">
        <v>75</v>
      </c>
      <c r="K11" s="7">
        <f t="shared" si="0"/>
        <v>0.45922780529999213</v>
      </c>
    </row>
    <row r="12" spans="1:11" x14ac:dyDescent="0.25">
      <c r="B12">
        <v>180</v>
      </c>
      <c r="C12">
        <v>193</v>
      </c>
      <c r="D12">
        <v>305</v>
      </c>
      <c r="E12">
        <v>75</v>
      </c>
      <c r="K12" s="7">
        <f t="shared" si="0"/>
        <v>0.53132995808155048</v>
      </c>
    </row>
    <row r="13" spans="1:11" x14ac:dyDescent="0.25">
      <c r="B13">
        <v>193</v>
      </c>
      <c r="C13">
        <v>206</v>
      </c>
      <c r="D13">
        <v>275</v>
      </c>
      <c r="E13">
        <v>75</v>
      </c>
      <c r="K13" s="7">
        <f t="shared" si="0"/>
        <v>0.47906799499156189</v>
      </c>
    </row>
    <row r="14" spans="1:11" x14ac:dyDescent="0.25">
      <c r="B14">
        <v>206</v>
      </c>
      <c r="C14">
        <v>225</v>
      </c>
      <c r="D14">
        <v>430</v>
      </c>
      <c r="E14">
        <v>75</v>
      </c>
      <c r="K14" s="7">
        <f t="shared" si="0"/>
        <v>0.5125339889000633</v>
      </c>
    </row>
    <row r="15" spans="1:11" x14ac:dyDescent="0.25">
      <c r="B15">
        <v>225</v>
      </c>
      <c r="C15">
        <v>246</v>
      </c>
      <c r="D15">
        <v>485</v>
      </c>
      <c r="E15">
        <v>75</v>
      </c>
      <c r="K15" s="7">
        <f t="shared" si="0"/>
        <v>0.52303440838472681</v>
      </c>
    </row>
    <row r="16" spans="1:11" x14ac:dyDescent="0.25">
      <c r="B16">
        <v>246</v>
      </c>
      <c r="C16">
        <v>266</v>
      </c>
      <c r="D16">
        <v>275</v>
      </c>
      <c r="E16">
        <v>75</v>
      </c>
      <c r="F16" t="s">
        <v>54</v>
      </c>
      <c r="K16" s="7">
        <f t="shared" si="0"/>
        <v>0.31139419674451524</v>
      </c>
    </row>
    <row r="17" spans="2:11" x14ac:dyDescent="0.25">
      <c r="B17">
        <v>266</v>
      </c>
      <c r="C17">
        <v>290</v>
      </c>
      <c r="D17">
        <v>450</v>
      </c>
      <c r="E17">
        <v>75</v>
      </c>
      <c r="F17" t="s">
        <v>55</v>
      </c>
      <c r="K17" s="7">
        <f t="shared" si="0"/>
        <v>0.42462845010615713</v>
      </c>
    </row>
    <row r="18" spans="2:11" x14ac:dyDescent="0.25">
      <c r="B18">
        <v>290</v>
      </c>
      <c r="C18">
        <v>314</v>
      </c>
      <c r="D18">
        <v>445</v>
      </c>
      <c r="E18">
        <v>75</v>
      </c>
      <c r="K18" s="7">
        <f t="shared" si="0"/>
        <v>0.41991035621608869</v>
      </c>
    </row>
    <row r="19" spans="2:11" x14ac:dyDescent="0.25">
      <c r="B19">
        <v>314</v>
      </c>
      <c r="C19">
        <v>331</v>
      </c>
      <c r="D19">
        <v>345</v>
      </c>
      <c r="E19">
        <v>75</v>
      </c>
      <c r="K19" s="7">
        <f t="shared" si="0"/>
        <v>0.45959785187960533</v>
      </c>
    </row>
    <row r="20" spans="2:11" x14ac:dyDescent="0.25">
      <c r="B20">
        <v>331</v>
      </c>
      <c r="C20">
        <v>359</v>
      </c>
      <c r="D20">
        <v>615</v>
      </c>
      <c r="E20">
        <v>75</v>
      </c>
      <c r="K20" s="7">
        <f t="shared" si="0"/>
        <v>0.49742189869578407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RowHeight="15" x14ac:dyDescent="0.25"/>
  <cols>
    <col min="1" max="1" width="10.42578125" style="8" bestFit="1" customWidth="1"/>
    <col min="5" max="5" width="13.5703125" bestFit="1" customWidth="1"/>
  </cols>
  <sheetData>
    <row r="1" spans="1:6" x14ac:dyDescent="0.25">
      <c r="A1" s="8" t="s">
        <v>56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5">
      <c r="A2" s="8">
        <v>42849</v>
      </c>
      <c r="B2" t="s">
        <v>63</v>
      </c>
      <c r="C2">
        <v>440</v>
      </c>
      <c r="D2">
        <v>0</v>
      </c>
      <c r="E2">
        <v>600</v>
      </c>
      <c r="F2" t="s">
        <v>67</v>
      </c>
    </row>
    <row r="3" spans="1:6" x14ac:dyDescent="0.25">
      <c r="A3" s="8">
        <v>42849</v>
      </c>
      <c r="B3" t="s">
        <v>65</v>
      </c>
      <c r="C3">
        <v>388</v>
      </c>
      <c r="D3">
        <v>-153</v>
      </c>
      <c r="E3">
        <v>600</v>
      </c>
      <c r="F3" t="s">
        <v>64</v>
      </c>
    </row>
    <row r="4" spans="1:6" x14ac:dyDescent="0.25">
      <c r="A4" s="8">
        <v>42849</v>
      </c>
      <c r="B4" t="s">
        <v>51</v>
      </c>
      <c r="C4">
        <v>360</v>
      </c>
      <c r="D4">
        <v>-154</v>
      </c>
      <c r="E4">
        <v>600</v>
      </c>
      <c r="F4" t="s">
        <v>64</v>
      </c>
    </row>
    <row r="5" spans="1:6" x14ac:dyDescent="0.25">
      <c r="A5" s="8">
        <v>42849</v>
      </c>
      <c r="B5" t="s">
        <v>49</v>
      </c>
      <c r="C5">
        <v>275</v>
      </c>
      <c r="D5">
        <v>-57</v>
      </c>
      <c r="E5">
        <v>600</v>
      </c>
      <c r="F5" t="s">
        <v>64</v>
      </c>
    </row>
    <row r="6" spans="1:6" x14ac:dyDescent="0.25">
      <c r="A6" s="8">
        <v>42849</v>
      </c>
      <c r="B6" t="s">
        <v>66</v>
      </c>
      <c r="C6">
        <v>190</v>
      </c>
      <c r="D6">
        <v>7</v>
      </c>
      <c r="E6">
        <v>600</v>
      </c>
      <c r="F6" t="s">
        <v>64</v>
      </c>
    </row>
    <row r="9" spans="1:6" x14ac:dyDescent="0.25">
      <c r="A9" s="8">
        <v>42984</v>
      </c>
      <c r="B9" t="s">
        <v>63</v>
      </c>
      <c r="C9">
        <v>44</v>
      </c>
      <c r="D9">
        <v>394</v>
      </c>
    </row>
    <row r="10" spans="1:6" x14ac:dyDescent="0.25">
      <c r="A10" s="8">
        <v>42984</v>
      </c>
      <c r="B10" t="s">
        <v>65</v>
      </c>
      <c r="C10">
        <v>60</v>
      </c>
      <c r="D10">
        <v>201</v>
      </c>
    </row>
    <row r="11" spans="1:6" x14ac:dyDescent="0.25">
      <c r="A11" s="8">
        <v>42984</v>
      </c>
      <c r="B11" t="s">
        <v>51</v>
      </c>
      <c r="C11">
        <v>100</v>
      </c>
      <c r="D11">
        <v>93</v>
      </c>
    </row>
    <row r="12" spans="1:6" x14ac:dyDescent="0.25">
      <c r="A12" s="8">
        <v>42984</v>
      </c>
      <c r="B12" t="s">
        <v>49</v>
      </c>
      <c r="C12">
        <v>0</v>
      </c>
      <c r="D12">
        <v>204</v>
      </c>
    </row>
    <row r="13" spans="1:6" x14ac:dyDescent="0.25">
      <c r="A13" s="8">
        <v>42984</v>
      </c>
      <c r="B13" t="s">
        <v>66</v>
      </c>
      <c r="C13">
        <v>0</v>
      </c>
      <c r="D13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1" workbookViewId="0">
      <selection activeCell="B63" sqref="B63"/>
    </sheetView>
  </sheetViews>
  <sheetFormatPr defaultRowHeight="15" x14ac:dyDescent="0.25"/>
  <cols>
    <col min="1" max="1" width="9.140625" style="2"/>
  </cols>
  <sheetData>
    <row r="1" spans="1:4" x14ac:dyDescent="0.25">
      <c r="A1" s="2" t="s">
        <v>56</v>
      </c>
      <c r="B1" t="s">
        <v>0</v>
      </c>
      <c r="C1" t="s">
        <v>68</v>
      </c>
    </row>
    <row r="2" spans="1:4" x14ac:dyDescent="0.25">
      <c r="A2" s="2" t="s">
        <v>69</v>
      </c>
      <c r="B2" t="s">
        <v>36</v>
      </c>
      <c r="C2">
        <v>290</v>
      </c>
    </row>
    <row r="3" spans="1:4" x14ac:dyDescent="0.25">
      <c r="B3" t="s">
        <v>35</v>
      </c>
      <c r="C3">
        <v>200</v>
      </c>
    </row>
    <row r="4" spans="1:4" x14ac:dyDescent="0.25">
      <c r="B4" t="s">
        <v>34</v>
      </c>
      <c r="C4">
        <v>185</v>
      </c>
    </row>
    <row r="5" spans="1:4" x14ac:dyDescent="0.25">
      <c r="B5" t="s">
        <v>33</v>
      </c>
      <c r="C5">
        <v>165</v>
      </c>
    </row>
    <row r="6" spans="1:4" x14ac:dyDescent="0.25">
      <c r="B6" t="s">
        <v>15</v>
      </c>
      <c r="C6">
        <v>220</v>
      </c>
    </row>
    <row r="7" spans="1:4" x14ac:dyDescent="0.25">
      <c r="B7" t="s">
        <v>16</v>
      </c>
      <c r="C7">
        <v>208</v>
      </c>
    </row>
    <row r="8" spans="1:4" x14ac:dyDescent="0.25">
      <c r="B8" t="s">
        <v>42</v>
      </c>
      <c r="C8">
        <v>270</v>
      </c>
    </row>
    <row r="9" spans="1:4" x14ac:dyDescent="0.25">
      <c r="B9" t="s">
        <v>41</v>
      </c>
      <c r="C9">
        <v>195</v>
      </c>
    </row>
    <row r="10" spans="1:4" x14ac:dyDescent="0.25">
      <c r="B10" t="s">
        <v>23</v>
      </c>
      <c r="C10">
        <v>340</v>
      </c>
    </row>
    <row r="11" spans="1:4" x14ac:dyDescent="0.25">
      <c r="B11" t="s">
        <v>24</v>
      </c>
      <c r="C11">
        <v>230</v>
      </c>
    </row>
    <row r="12" spans="1:4" x14ac:dyDescent="0.25">
      <c r="B12" t="s">
        <v>25</v>
      </c>
      <c r="C12">
        <v>290</v>
      </c>
    </row>
    <row r="13" spans="1:4" x14ac:dyDescent="0.25">
      <c r="B13" t="s">
        <v>84</v>
      </c>
      <c r="C13">
        <v>335</v>
      </c>
      <c r="D13" t="s">
        <v>85</v>
      </c>
    </row>
    <row r="14" spans="1:4" x14ac:dyDescent="0.25">
      <c r="B14" t="s">
        <v>86</v>
      </c>
      <c r="C14">
        <v>396</v>
      </c>
      <c r="D14" t="s">
        <v>85</v>
      </c>
    </row>
    <row r="15" spans="1:4" x14ac:dyDescent="0.25">
      <c r="B15" t="s">
        <v>87</v>
      </c>
      <c r="C15">
        <v>111</v>
      </c>
      <c r="D15" t="s">
        <v>88</v>
      </c>
    </row>
    <row r="16" spans="1:4" x14ac:dyDescent="0.25">
      <c r="B16" t="s">
        <v>89</v>
      </c>
      <c r="C16">
        <v>160</v>
      </c>
    </row>
    <row r="17" spans="2:4" x14ac:dyDescent="0.25">
      <c r="B17" t="s">
        <v>90</v>
      </c>
      <c r="C17">
        <v>336</v>
      </c>
    </row>
    <row r="18" spans="2:4" x14ac:dyDescent="0.25">
      <c r="B18" t="s">
        <v>29</v>
      </c>
      <c r="C18">
        <v>235</v>
      </c>
    </row>
    <row r="19" spans="2:4" x14ac:dyDescent="0.25">
      <c r="B19" t="s">
        <v>28</v>
      </c>
      <c r="C19">
        <v>205</v>
      </c>
    </row>
    <row r="20" spans="2:4" x14ac:dyDescent="0.25">
      <c r="B20" t="s">
        <v>27</v>
      </c>
      <c r="C20">
        <v>169</v>
      </c>
    </row>
    <row r="21" spans="2:4" x14ac:dyDescent="0.25">
      <c r="B21" t="s">
        <v>26</v>
      </c>
      <c r="C21">
        <v>200</v>
      </c>
    </row>
    <row r="22" spans="2:4" x14ac:dyDescent="0.25">
      <c r="B22" t="s">
        <v>91</v>
      </c>
      <c r="C22">
        <v>255</v>
      </c>
    </row>
    <row r="23" spans="2:4" x14ac:dyDescent="0.25">
      <c r="B23" t="s">
        <v>52</v>
      </c>
      <c r="C23">
        <v>240</v>
      </c>
    </row>
    <row r="24" spans="2:4" x14ac:dyDescent="0.25">
      <c r="B24" t="s">
        <v>51</v>
      </c>
      <c r="C24">
        <v>249</v>
      </c>
    </row>
    <row r="25" spans="2:4" x14ac:dyDescent="0.25">
      <c r="B25" t="s">
        <v>50</v>
      </c>
      <c r="C25">
        <v>248</v>
      </c>
    </row>
    <row r="26" spans="2:4" x14ac:dyDescent="0.25">
      <c r="B26" t="s">
        <v>49</v>
      </c>
      <c r="C26">
        <v>175</v>
      </c>
    </row>
    <row r="27" spans="2:4" x14ac:dyDescent="0.25">
      <c r="B27" t="s">
        <v>92</v>
      </c>
      <c r="C27">
        <v>178</v>
      </c>
    </row>
    <row r="28" spans="2:4" x14ac:dyDescent="0.25">
      <c r="B28" t="s">
        <v>48</v>
      </c>
      <c r="C28">
        <v>218</v>
      </c>
    </row>
    <row r="29" spans="2:4" x14ac:dyDescent="0.25">
      <c r="B29" t="s">
        <v>47</v>
      </c>
      <c r="C29">
        <v>219</v>
      </c>
    </row>
    <row r="30" spans="2:4" x14ac:dyDescent="0.25">
      <c r="B30" t="s">
        <v>93</v>
      </c>
      <c r="C30">
        <v>145</v>
      </c>
    </row>
    <row r="31" spans="2:4" x14ac:dyDescent="0.25">
      <c r="B31" t="s">
        <v>79</v>
      </c>
      <c r="C31">
        <v>231</v>
      </c>
      <c r="D31" t="s">
        <v>94</v>
      </c>
    </row>
    <row r="32" spans="2:4" x14ac:dyDescent="0.25">
      <c r="B32" t="s">
        <v>95</v>
      </c>
      <c r="C32">
        <v>213</v>
      </c>
      <c r="D32" t="s">
        <v>94</v>
      </c>
    </row>
    <row r="33" spans="2:4" x14ac:dyDescent="0.25">
      <c r="B33" t="s">
        <v>96</v>
      </c>
      <c r="C33">
        <v>217</v>
      </c>
    </row>
    <row r="34" spans="2:4" x14ac:dyDescent="0.25">
      <c r="B34" t="s">
        <v>44</v>
      </c>
      <c r="C34">
        <v>146</v>
      </c>
    </row>
    <row r="35" spans="2:4" x14ac:dyDescent="0.25">
      <c r="B35" t="s">
        <v>45</v>
      </c>
      <c r="C35">
        <v>219</v>
      </c>
    </row>
    <row r="36" spans="2:4" x14ac:dyDescent="0.25">
      <c r="B36" t="s">
        <v>97</v>
      </c>
      <c r="C36">
        <v>290</v>
      </c>
    </row>
    <row r="37" spans="2:4" x14ac:dyDescent="0.25">
      <c r="B37" t="s">
        <v>98</v>
      </c>
      <c r="C37">
        <v>416</v>
      </c>
    </row>
    <row r="38" spans="2:4" x14ac:dyDescent="0.25">
      <c r="B38" t="s">
        <v>99</v>
      </c>
      <c r="C38">
        <v>196</v>
      </c>
    </row>
    <row r="39" spans="2:4" x14ac:dyDescent="0.25">
      <c r="B39" t="s">
        <v>72</v>
      </c>
      <c r="C39">
        <v>223</v>
      </c>
    </row>
    <row r="40" spans="2:4" x14ac:dyDescent="0.25">
      <c r="B40" t="s">
        <v>100</v>
      </c>
      <c r="C40">
        <v>200</v>
      </c>
    </row>
    <row r="41" spans="2:4" x14ac:dyDescent="0.25">
      <c r="B41" t="s">
        <v>46</v>
      </c>
      <c r="C41">
        <v>146</v>
      </c>
    </row>
    <row r="42" spans="2:4" x14ac:dyDescent="0.25">
      <c r="B42" t="s">
        <v>66</v>
      </c>
      <c r="C42">
        <v>180</v>
      </c>
    </row>
    <row r="43" spans="2:4" x14ac:dyDescent="0.25">
      <c r="B43" t="s">
        <v>43</v>
      </c>
      <c r="C43">
        <v>195</v>
      </c>
    </row>
    <row r="44" spans="2:4" x14ac:dyDescent="0.25">
      <c r="B44" t="s">
        <v>101</v>
      </c>
      <c r="C44">
        <v>344</v>
      </c>
      <c r="D44" t="s">
        <v>94</v>
      </c>
    </row>
    <row r="45" spans="2:4" x14ac:dyDescent="0.25">
      <c r="B45" t="s">
        <v>53</v>
      </c>
      <c r="C45">
        <v>198</v>
      </c>
    </row>
    <row r="46" spans="2:4" x14ac:dyDescent="0.25">
      <c r="B46" t="s">
        <v>102</v>
      </c>
      <c r="C46">
        <v>300</v>
      </c>
    </row>
    <row r="47" spans="2:4" x14ac:dyDescent="0.25">
      <c r="B47" t="s">
        <v>103</v>
      </c>
      <c r="C47">
        <v>541</v>
      </c>
    </row>
    <row r="48" spans="2:4" x14ac:dyDescent="0.25">
      <c r="B48" t="s">
        <v>81</v>
      </c>
      <c r="C48">
        <v>204</v>
      </c>
    </row>
    <row r="49" spans="2:4" x14ac:dyDescent="0.25">
      <c r="B49" t="s">
        <v>70</v>
      </c>
      <c r="C49">
        <v>446</v>
      </c>
    </row>
    <row r="50" spans="2:4" x14ac:dyDescent="0.25">
      <c r="B50" t="s">
        <v>104</v>
      </c>
      <c r="C50" t="s">
        <v>83</v>
      </c>
      <c r="D50" t="s">
        <v>109</v>
      </c>
    </row>
    <row r="51" spans="2:4" x14ac:dyDescent="0.25">
      <c r="B51" t="s">
        <v>105</v>
      </c>
      <c r="C51">
        <v>453</v>
      </c>
    </row>
    <row r="52" spans="2:4" x14ac:dyDescent="0.25">
      <c r="B52" t="s">
        <v>106</v>
      </c>
      <c r="C52">
        <v>780</v>
      </c>
    </row>
    <row r="53" spans="2:4" x14ac:dyDescent="0.25">
      <c r="B53" t="s">
        <v>107</v>
      </c>
      <c r="C53">
        <v>468</v>
      </c>
    </row>
    <row r="54" spans="2:4" x14ac:dyDescent="0.25">
      <c r="B54" t="s">
        <v>108</v>
      </c>
      <c r="C54" t="s">
        <v>83</v>
      </c>
      <c r="D54" t="s">
        <v>109</v>
      </c>
    </row>
    <row r="55" spans="2:4" x14ac:dyDescent="0.25">
      <c r="B55" t="s">
        <v>110</v>
      </c>
      <c r="C55">
        <v>340</v>
      </c>
    </row>
    <row r="56" spans="2:4" x14ac:dyDescent="0.25">
      <c r="B56" t="s">
        <v>111</v>
      </c>
      <c r="C56">
        <v>362</v>
      </c>
    </row>
    <row r="57" spans="2:4" x14ac:dyDescent="0.25">
      <c r="B57" t="s">
        <v>112</v>
      </c>
      <c r="C57">
        <v>236</v>
      </c>
    </row>
    <row r="58" spans="2:4" x14ac:dyDescent="0.25">
      <c r="B58" t="s">
        <v>113</v>
      </c>
      <c r="C58">
        <v>166</v>
      </c>
    </row>
    <row r="59" spans="2:4" x14ac:dyDescent="0.25">
      <c r="B59" t="s">
        <v>114</v>
      </c>
      <c r="C59">
        <v>70</v>
      </c>
      <c r="D59" t="s">
        <v>94</v>
      </c>
    </row>
    <row r="60" spans="2:4" x14ac:dyDescent="0.25">
      <c r="B60" t="s">
        <v>115</v>
      </c>
      <c r="C60">
        <v>79</v>
      </c>
      <c r="D60" t="s">
        <v>94</v>
      </c>
    </row>
    <row r="61" spans="2:4" x14ac:dyDescent="0.25">
      <c r="B61" t="s">
        <v>71</v>
      </c>
      <c r="C61">
        <v>180</v>
      </c>
    </row>
    <row r="62" spans="2:4" x14ac:dyDescent="0.25">
      <c r="B62" t="s">
        <v>116</v>
      </c>
      <c r="C6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" sqref="H2"/>
    </sheetView>
  </sheetViews>
  <sheetFormatPr defaultRowHeight="15" x14ac:dyDescent="0.25"/>
  <cols>
    <col min="1" max="1" width="9.140625" style="2"/>
    <col min="8" max="8" width="9.140625" style="7"/>
  </cols>
  <sheetData>
    <row r="1" spans="1:8" x14ac:dyDescent="0.25">
      <c r="A1" s="4" t="s">
        <v>56</v>
      </c>
      <c r="B1" s="5" t="s">
        <v>136</v>
      </c>
      <c r="C1" s="5" t="s">
        <v>137</v>
      </c>
      <c r="D1" s="5" t="s">
        <v>138</v>
      </c>
      <c r="E1" s="6" t="s">
        <v>139</v>
      </c>
      <c r="H1" s="7" t="s">
        <v>140</v>
      </c>
    </row>
    <row r="2" spans="1:8" x14ac:dyDescent="0.25">
      <c r="A2" s="2" t="s">
        <v>69</v>
      </c>
      <c r="B2">
        <v>0</v>
      </c>
      <c r="C2">
        <v>20</v>
      </c>
      <c r="D2">
        <v>235</v>
      </c>
      <c r="E2">
        <v>80</v>
      </c>
      <c r="H2" s="7">
        <f>D2/((C2-B2)*POWER((E2/20),2)*3.14)</f>
        <v>0.23387738853503184</v>
      </c>
    </row>
    <row r="3" spans="1:8" x14ac:dyDescent="0.25">
      <c r="A3" s="2" t="s">
        <v>71</v>
      </c>
      <c r="B3">
        <v>20</v>
      </c>
      <c r="C3">
        <v>40</v>
      </c>
      <c r="D3">
        <v>305</v>
      </c>
      <c r="E3">
        <v>80</v>
      </c>
      <c r="H3" s="7">
        <f t="shared" ref="H3:H10" si="0">D3/((C3-B3)*POWER((E3/20),2)*3.14)</f>
        <v>0.30354299363057324</v>
      </c>
    </row>
    <row r="4" spans="1:8" x14ac:dyDescent="0.25">
      <c r="B4">
        <v>40</v>
      </c>
      <c r="C4">
        <v>60</v>
      </c>
      <c r="D4">
        <v>390</v>
      </c>
      <c r="E4">
        <v>80</v>
      </c>
      <c r="H4" s="7">
        <f t="shared" si="0"/>
        <v>0.38813694267515919</v>
      </c>
    </row>
    <row r="5" spans="1:8" x14ac:dyDescent="0.25">
      <c r="B5">
        <v>60</v>
      </c>
      <c r="C5">
        <v>80</v>
      </c>
      <c r="D5">
        <v>380</v>
      </c>
      <c r="E5">
        <v>80</v>
      </c>
      <c r="F5" t="s">
        <v>73</v>
      </c>
      <c r="H5" s="7">
        <f t="shared" si="0"/>
        <v>0.37818471337579618</v>
      </c>
    </row>
    <row r="6" spans="1:8" x14ac:dyDescent="0.25">
      <c r="B6">
        <v>80</v>
      </c>
      <c r="C6">
        <v>100</v>
      </c>
      <c r="D6">
        <v>460</v>
      </c>
      <c r="E6">
        <v>80</v>
      </c>
      <c r="F6" t="s">
        <v>74</v>
      </c>
      <c r="H6" s="7">
        <f t="shared" si="0"/>
        <v>0.45780254777070062</v>
      </c>
    </row>
    <row r="7" spans="1:8" x14ac:dyDescent="0.25">
      <c r="B7">
        <v>100</v>
      </c>
      <c r="C7">
        <v>114</v>
      </c>
      <c r="D7">
        <v>305</v>
      </c>
      <c r="E7">
        <v>75</v>
      </c>
      <c r="H7" s="7">
        <f t="shared" si="0"/>
        <v>0.49337781821858256</v>
      </c>
    </row>
    <row r="8" spans="1:8" x14ac:dyDescent="0.25">
      <c r="B8">
        <v>114</v>
      </c>
      <c r="C8">
        <v>130</v>
      </c>
      <c r="D8">
        <v>315</v>
      </c>
      <c r="E8">
        <v>75</v>
      </c>
      <c r="H8" s="7">
        <f t="shared" si="0"/>
        <v>0.44585987261146498</v>
      </c>
    </row>
    <row r="9" spans="1:8" x14ac:dyDescent="0.25">
      <c r="B9">
        <v>130</v>
      </c>
      <c r="C9">
        <v>143</v>
      </c>
      <c r="D9">
        <v>250</v>
      </c>
      <c r="E9">
        <v>75</v>
      </c>
      <c r="H9" s="7">
        <f t="shared" si="0"/>
        <v>0.43551635908323805</v>
      </c>
    </row>
    <row r="10" spans="1:8" x14ac:dyDescent="0.25">
      <c r="B10">
        <v>143</v>
      </c>
      <c r="C10">
        <v>160</v>
      </c>
      <c r="D10">
        <v>335</v>
      </c>
      <c r="E10">
        <v>75</v>
      </c>
      <c r="F10" t="s">
        <v>75</v>
      </c>
      <c r="H10" s="7">
        <f t="shared" si="0"/>
        <v>0.44627617501352984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6" sqref="C16"/>
    </sheetView>
  </sheetViews>
  <sheetFormatPr defaultRowHeight="15" x14ac:dyDescent="0.25"/>
  <cols>
    <col min="1" max="1" width="10.42578125" style="8" bestFit="1" customWidth="1"/>
  </cols>
  <sheetData>
    <row r="1" spans="1:6" x14ac:dyDescent="0.25">
      <c r="A1" s="8" t="s">
        <v>56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5">
      <c r="A2" s="8">
        <v>42825</v>
      </c>
      <c r="B2" t="s">
        <v>70</v>
      </c>
      <c r="C2">
        <v>568</v>
      </c>
      <c r="D2">
        <v>-84</v>
      </c>
      <c r="E2">
        <v>600</v>
      </c>
      <c r="F2" t="s">
        <v>64</v>
      </c>
    </row>
    <row r="3" spans="1:6" x14ac:dyDescent="0.25">
      <c r="A3" s="8">
        <v>42825</v>
      </c>
      <c r="B3" t="s">
        <v>71</v>
      </c>
      <c r="C3">
        <v>145</v>
      </c>
      <c r="D3">
        <v>6</v>
      </c>
      <c r="E3">
        <v>600</v>
      </c>
      <c r="F3" t="s">
        <v>64</v>
      </c>
    </row>
    <row r="4" spans="1:6" x14ac:dyDescent="0.25">
      <c r="A4" s="8">
        <v>42825</v>
      </c>
      <c r="B4" t="s">
        <v>66</v>
      </c>
      <c r="C4">
        <v>160</v>
      </c>
      <c r="D4">
        <v>13</v>
      </c>
      <c r="E4">
        <v>600</v>
      </c>
      <c r="F4" t="s">
        <v>64</v>
      </c>
    </row>
    <row r="5" spans="1:6" x14ac:dyDescent="0.25">
      <c r="A5" s="8">
        <v>42825</v>
      </c>
      <c r="B5" t="s">
        <v>72</v>
      </c>
      <c r="C5">
        <v>210</v>
      </c>
      <c r="D5">
        <v>40</v>
      </c>
      <c r="E5">
        <v>600</v>
      </c>
      <c r="F5" t="s">
        <v>64</v>
      </c>
    </row>
    <row r="6" spans="1:6" x14ac:dyDescent="0.25">
      <c r="A6" s="8">
        <v>42825</v>
      </c>
      <c r="B6" t="s">
        <v>28</v>
      </c>
      <c r="C6">
        <v>175</v>
      </c>
      <c r="D6">
        <v>0</v>
      </c>
      <c r="E6">
        <v>600</v>
      </c>
      <c r="F6" t="s">
        <v>64</v>
      </c>
    </row>
    <row r="7" spans="1:6" x14ac:dyDescent="0.25">
      <c r="A7" s="8">
        <v>42825</v>
      </c>
      <c r="B7" t="s">
        <v>24</v>
      </c>
      <c r="C7">
        <v>198</v>
      </c>
      <c r="D7">
        <v>14</v>
      </c>
      <c r="E7">
        <v>600</v>
      </c>
      <c r="F7" t="s">
        <v>64</v>
      </c>
    </row>
    <row r="10" spans="1:6" x14ac:dyDescent="0.25">
      <c r="A10" s="8">
        <v>42984</v>
      </c>
      <c r="B10" t="s">
        <v>70</v>
      </c>
      <c r="C10" t="s">
        <v>141</v>
      </c>
      <c r="D10">
        <v>69</v>
      </c>
      <c r="F10" t="s">
        <v>142</v>
      </c>
    </row>
    <row r="11" spans="1:6" x14ac:dyDescent="0.25">
      <c r="A11" s="8">
        <v>42984</v>
      </c>
      <c r="B11" t="s">
        <v>71</v>
      </c>
      <c r="C11">
        <v>15</v>
      </c>
      <c r="D11">
        <v>164</v>
      </c>
      <c r="F11" t="s">
        <v>143</v>
      </c>
    </row>
    <row r="12" spans="1:6" x14ac:dyDescent="0.25">
      <c r="A12" s="8">
        <v>42984</v>
      </c>
      <c r="B12" t="s">
        <v>66</v>
      </c>
      <c r="C12">
        <v>13</v>
      </c>
      <c r="D12">
        <v>198</v>
      </c>
    </row>
    <row r="13" spans="1:6" x14ac:dyDescent="0.25">
      <c r="A13" s="8">
        <v>42984</v>
      </c>
      <c r="B13" t="s">
        <v>72</v>
      </c>
      <c r="C13">
        <v>13</v>
      </c>
      <c r="D13">
        <v>233</v>
      </c>
    </row>
    <row r="14" spans="1:6" x14ac:dyDescent="0.25">
      <c r="A14" s="8">
        <v>42984</v>
      </c>
      <c r="B14" t="s">
        <v>28</v>
      </c>
      <c r="C14">
        <v>0</v>
      </c>
      <c r="D14">
        <v>235</v>
      </c>
    </row>
    <row r="15" spans="1:6" x14ac:dyDescent="0.25">
      <c r="A15" s="8">
        <v>42984</v>
      </c>
      <c r="B15" t="s">
        <v>24</v>
      </c>
      <c r="C15">
        <v>0</v>
      </c>
      <c r="D15">
        <v>253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1" workbookViewId="0">
      <selection activeCell="B53" sqref="B53"/>
    </sheetView>
  </sheetViews>
  <sheetFormatPr defaultRowHeight="15" x14ac:dyDescent="0.25"/>
  <cols>
    <col min="1" max="1" width="9.140625" style="2"/>
  </cols>
  <sheetData>
    <row r="1" spans="1:3" x14ac:dyDescent="0.25">
      <c r="A1" s="2" t="s">
        <v>56</v>
      </c>
      <c r="B1" t="s">
        <v>0</v>
      </c>
      <c r="C1" t="s">
        <v>68</v>
      </c>
    </row>
    <row r="2" spans="1:3" x14ac:dyDescent="0.25">
      <c r="A2" s="2" t="s">
        <v>117</v>
      </c>
      <c r="B2" t="s">
        <v>118</v>
      </c>
      <c r="C2">
        <v>68</v>
      </c>
    </row>
    <row r="3" spans="1:3" x14ac:dyDescent="0.25">
      <c r="B3" t="s">
        <v>90</v>
      </c>
      <c r="C3">
        <v>155</v>
      </c>
    </row>
    <row r="4" spans="1:3" x14ac:dyDescent="0.25">
      <c r="B4" t="s">
        <v>21</v>
      </c>
      <c r="C4">
        <v>165</v>
      </c>
    </row>
    <row r="5" spans="1:3" x14ac:dyDescent="0.25">
      <c r="B5" t="s">
        <v>119</v>
      </c>
      <c r="C5">
        <v>146</v>
      </c>
    </row>
    <row r="6" spans="1:3" x14ac:dyDescent="0.25">
      <c r="B6" t="s">
        <v>115</v>
      </c>
      <c r="C6">
        <v>278</v>
      </c>
    </row>
    <row r="7" spans="1:3" x14ac:dyDescent="0.25">
      <c r="B7" t="s">
        <v>23</v>
      </c>
      <c r="C7">
        <v>185</v>
      </c>
    </row>
    <row r="8" spans="1:3" x14ac:dyDescent="0.25">
      <c r="B8" t="s">
        <v>22</v>
      </c>
      <c r="C8">
        <v>246</v>
      </c>
    </row>
    <row r="9" spans="1:3" x14ac:dyDescent="0.25">
      <c r="B9" t="s">
        <v>18</v>
      </c>
      <c r="C9">
        <v>246</v>
      </c>
    </row>
    <row r="10" spans="1:3" x14ac:dyDescent="0.25">
      <c r="B10" t="s">
        <v>40</v>
      </c>
      <c r="C10">
        <v>301</v>
      </c>
    </row>
    <row r="11" spans="1:3" x14ac:dyDescent="0.25">
      <c r="B11" t="s">
        <v>41</v>
      </c>
      <c r="C11">
        <v>214</v>
      </c>
    </row>
    <row r="12" spans="1:3" x14ac:dyDescent="0.25">
      <c r="B12" t="s">
        <v>42</v>
      </c>
      <c r="C12">
        <v>207</v>
      </c>
    </row>
    <row r="13" spans="1:3" x14ac:dyDescent="0.25">
      <c r="B13" t="s">
        <v>16</v>
      </c>
      <c r="C13">
        <v>335</v>
      </c>
    </row>
    <row r="14" spans="1:3" x14ac:dyDescent="0.25">
      <c r="B14" t="s">
        <v>34</v>
      </c>
      <c r="C14">
        <v>190</v>
      </c>
    </row>
    <row r="15" spans="1:3" x14ac:dyDescent="0.25">
      <c r="B15" t="s">
        <v>35</v>
      </c>
      <c r="C15">
        <v>228</v>
      </c>
    </row>
    <row r="16" spans="1:3" x14ac:dyDescent="0.25">
      <c r="B16" t="s">
        <v>36</v>
      </c>
      <c r="C16">
        <v>291</v>
      </c>
    </row>
    <row r="17" spans="2:4" x14ac:dyDescent="0.25">
      <c r="B17" t="s">
        <v>37</v>
      </c>
      <c r="C17">
        <v>317</v>
      </c>
    </row>
    <row r="18" spans="2:4" x14ac:dyDescent="0.25">
      <c r="B18" t="s">
        <v>30</v>
      </c>
      <c r="C18">
        <v>231</v>
      </c>
      <c r="D18" t="s">
        <v>120</v>
      </c>
    </row>
    <row r="19" spans="2:4" x14ac:dyDescent="0.25">
      <c r="B19" t="s">
        <v>29</v>
      </c>
      <c r="C19">
        <v>148</v>
      </c>
    </row>
    <row r="20" spans="2:4" x14ac:dyDescent="0.25">
      <c r="B20" t="s">
        <v>28</v>
      </c>
      <c r="C20">
        <v>280</v>
      </c>
    </row>
    <row r="21" spans="2:4" x14ac:dyDescent="0.25">
      <c r="B21" t="s">
        <v>27</v>
      </c>
      <c r="C21">
        <v>180</v>
      </c>
    </row>
    <row r="22" spans="2:4" x14ac:dyDescent="0.25">
      <c r="B22" t="s">
        <v>91</v>
      </c>
      <c r="C22">
        <v>355</v>
      </c>
    </row>
    <row r="23" spans="2:4" x14ac:dyDescent="0.25">
      <c r="B23" t="s">
        <v>52</v>
      </c>
      <c r="C23">
        <v>175</v>
      </c>
    </row>
    <row r="24" spans="2:4" x14ac:dyDescent="0.25">
      <c r="B24" t="s">
        <v>51</v>
      </c>
      <c r="C24">
        <v>213</v>
      </c>
    </row>
    <row r="25" spans="2:4" x14ac:dyDescent="0.25">
      <c r="B25" t="s">
        <v>50</v>
      </c>
      <c r="C25">
        <v>310</v>
      </c>
    </row>
    <row r="26" spans="2:4" x14ac:dyDescent="0.25">
      <c r="B26" t="s">
        <v>49</v>
      </c>
      <c r="C26">
        <v>262</v>
      </c>
    </row>
    <row r="27" spans="2:4" x14ac:dyDescent="0.25">
      <c r="B27" t="s">
        <v>46</v>
      </c>
      <c r="C27">
        <v>270</v>
      </c>
    </row>
    <row r="28" spans="2:4" x14ac:dyDescent="0.25">
      <c r="B28" t="s">
        <v>47</v>
      </c>
      <c r="C28">
        <v>336</v>
      </c>
    </row>
    <row r="29" spans="2:4" x14ac:dyDescent="0.25">
      <c r="B29" t="s">
        <v>121</v>
      </c>
      <c r="C29">
        <v>290</v>
      </c>
    </row>
    <row r="30" spans="2:4" x14ac:dyDescent="0.25">
      <c r="B30" t="s">
        <v>53</v>
      </c>
      <c r="C30">
        <v>306</v>
      </c>
    </row>
    <row r="31" spans="2:4" x14ac:dyDescent="0.25">
      <c r="B31" t="s">
        <v>122</v>
      </c>
      <c r="C31">
        <v>305</v>
      </c>
    </row>
    <row r="32" spans="2:4" x14ac:dyDescent="0.25">
      <c r="B32" t="s">
        <v>123</v>
      </c>
      <c r="C32">
        <v>394</v>
      </c>
    </row>
    <row r="33" spans="2:4" x14ac:dyDescent="0.25">
      <c r="B33" t="s">
        <v>124</v>
      </c>
      <c r="C33">
        <v>154</v>
      </c>
    </row>
    <row r="34" spans="2:4" x14ac:dyDescent="0.25">
      <c r="B34" t="s">
        <v>101</v>
      </c>
      <c r="C34">
        <v>283</v>
      </c>
    </row>
    <row r="35" spans="2:4" x14ac:dyDescent="0.25">
      <c r="B35" t="s">
        <v>43</v>
      </c>
      <c r="C35">
        <v>320</v>
      </c>
    </row>
    <row r="36" spans="2:4" x14ac:dyDescent="0.25">
      <c r="B36" t="s">
        <v>66</v>
      </c>
      <c r="C36">
        <v>275</v>
      </c>
    </row>
    <row r="37" spans="2:4" x14ac:dyDescent="0.25">
      <c r="B37" t="s">
        <v>125</v>
      </c>
      <c r="C37">
        <v>396</v>
      </c>
    </row>
    <row r="38" spans="2:4" x14ac:dyDescent="0.25">
      <c r="B38" t="s">
        <v>45</v>
      </c>
      <c r="C38">
        <v>592</v>
      </c>
    </row>
    <row r="39" spans="2:4" x14ac:dyDescent="0.25">
      <c r="B39" t="s">
        <v>44</v>
      </c>
      <c r="C39">
        <v>361</v>
      </c>
    </row>
    <row r="40" spans="2:4" x14ac:dyDescent="0.25">
      <c r="B40" t="s">
        <v>96</v>
      </c>
      <c r="C40">
        <v>184</v>
      </c>
      <c r="D40" t="s">
        <v>120</v>
      </c>
    </row>
    <row r="41" spans="2:4" x14ac:dyDescent="0.25">
      <c r="B41" t="s">
        <v>95</v>
      </c>
      <c r="C41">
        <v>120</v>
      </c>
    </row>
    <row r="42" spans="2:4" x14ac:dyDescent="0.25">
      <c r="B42" t="s">
        <v>79</v>
      </c>
      <c r="C42">
        <v>135</v>
      </c>
    </row>
    <row r="43" spans="2:4" x14ac:dyDescent="0.25">
      <c r="B43" t="s">
        <v>126</v>
      </c>
      <c r="C43">
        <v>199</v>
      </c>
    </row>
    <row r="44" spans="2:4" x14ac:dyDescent="0.25">
      <c r="B44" t="s">
        <v>127</v>
      </c>
      <c r="C44">
        <v>320</v>
      </c>
    </row>
    <row r="45" spans="2:4" x14ac:dyDescent="0.25">
      <c r="B45" t="s">
        <v>128</v>
      </c>
      <c r="C45">
        <v>287</v>
      </c>
    </row>
    <row r="46" spans="2:4" x14ac:dyDescent="0.25">
      <c r="B46" t="s">
        <v>116</v>
      </c>
      <c r="C46">
        <v>192</v>
      </c>
      <c r="D46" t="s">
        <v>129</v>
      </c>
    </row>
    <row r="47" spans="2:4" x14ac:dyDescent="0.25">
      <c r="B47" t="s">
        <v>112</v>
      </c>
      <c r="C47">
        <v>345</v>
      </c>
    </row>
    <row r="48" spans="2:4" x14ac:dyDescent="0.25">
      <c r="B48" t="s">
        <v>93</v>
      </c>
      <c r="C48">
        <v>335</v>
      </c>
    </row>
    <row r="49" spans="2:3" x14ac:dyDescent="0.25">
      <c r="B49" t="s">
        <v>111</v>
      </c>
      <c r="C49">
        <v>366</v>
      </c>
    </row>
    <row r="50" spans="2:3" x14ac:dyDescent="0.25">
      <c r="B50" t="s">
        <v>81</v>
      </c>
      <c r="C50">
        <v>369</v>
      </c>
    </row>
    <row r="51" spans="2:3" x14ac:dyDescent="0.25">
      <c r="B51" t="s">
        <v>103</v>
      </c>
      <c r="C51">
        <v>425</v>
      </c>
    </row>
    <row r="52" spans="2:3" x14ac:dyDescent="0.25">
      <c r="B52" t="s">
        <v>104</v>
      </c>
      <c r="C52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M23" sqref="M23"/>
    </sheetView>
  </sheetViews>
  <sheetFormatPr defaultRowHeight="15" x14ac:dyDescent="0.25"/>
  <cols>
    <col min="1" max="1" width="9.140625" style="2"/>
    <col min="11" max="11" width="9.140625" style="7"/>
  </cols>
  <sheetData>
    <row r="1" spans="1:11" s="5" customFormat="1" x14ac:dyDescent="0.25">
      <c r="A1" s="4" t="s">
        <v>56</v>
      </c>
      <c r="B1" s="5" t="s">
        <v>136</v>
      </c>
      <c r="C1" s="5" t="s">
        <v>137</v>
      </c>
      <c r="D1" s="5" t="s">
        <v>138</v>
      </c>
      <c r="E1" s="6" t="s">
        <v>139</v>
      </c>
      <c r="K1" s="7" t="s">
        <v>140</v>
      </c>
    </row>
    <row r="2" spans="1:11" x14ac:dyDescent="0.25">
      <c r="A2" s="2" t="s">
        <v>117</v>
      </c>
    </row>
    <row r="3" spans="1:11" x14ac:dyDescent="0.25">
      <c r="B3">
        <v>0</v>
      </c>
      <c r="C3">
        <v>20</v>
      </c>
      <c r="D3">
        <v>350</v>
      </c>
      <c r="E3">
        <v>80</v>
      </c>
      <c r="F3" t="s">
        <v>132</v>
      </c>
      <c r="K3" s="7">
        <f>D3/((C3-B3)*POWER((E3/20),2)*3.14)</f>
        <v>0.34832802547770697</v>
      </c>
    </row>
    <row r="4" spans="1:11" x14ac:dyDescent="0.25">
      <c r="B4">
        <v>20</v>
      </c>
      <c r="C4">
        <v>40</v>
      </c>
      <c r="D4">
        <v>360</v>
      </c>
      <c r="E4">
        <v>80</v>
      </c>
      <c r="K4" s="7">
        <f t="shared" ref="K4:K15" si="0">D4/((C4-B4)*POWER((E4/20),2)*3.14)</f>
        <v>0.35828025477707004</v>
      </c>
    </row>
    <row r="5" spans="1:11" x14ac:dyDescent="0.25">
      <c r="B5">
        <v>40</v>
      </c>
      <c r="C5">
        <v>60</v>
      </c>
      <c r="D5">
        <v>395</v>
      </c>
      <c r="E5">
        <v>80</v>
      </c>
      <c r="K5" s="7">
        <f t="shared" si="0"/>
        <v>0.39311305732484075</v>
      </c>
    </row>
    <row r="6" spans="1:11" x14ac:dyDescent="0.25">
      <c r="B6">
        <v>60</v>
      </c>
      <c r="C6">
        <v>80</v>
      </c>
      <c r="D6">
        <v>385</v>
      </c>
      <c r="E6">
        <v>80</v>
      </c>
      <c r="K6" s="7">
        <f t="shared" si="0"/>
        <v>0.38316082802547768</v>
      </c>
    </row>
    <row r="7" spans="1:11" x14ac:dyDescent="0.25">
      <c r="B7">
        <v>80</v>
      </c>
      <c r="C7">
        <v>100</v>
      </c>
      <c r="D7">
        <v>450</v>
      </c>
      <c r="E7">
        <v>80</v>
      </c>
      <c r="K7" s="7">
        <f t="shared" si="0"/>
        <v>0.44785031847133755</v>
      </c>
    </row>
    <row r="8" spans="1:11" x14ac:dyDescent="0.25">
      <c r="B8">
        <v>100</v>
      </c>
      <c r="C8">
        <v>130</v>
      </c>
      <c r="D8">
        <v>580</v>
      </c>
      <c r="E8">
        <v>75</v>
      </c>
      <c r="K8" s="7">
        <f t="shared" si="0"/>
        <v>0.43783911299834866</v>
      </c>
    </row>
    <row r="9" spans="1:11" x14ac:dyDescent="0.25">
      <c r="B9">
        <v>130</v>
      </c>
      <c r="C9">
        <v>151</v>
      </c>
      <c r="D9">
        <v>420</v>
      </c>
      <c r="E9">
        <v>75</v>
      </c>
      <c r="K9" s="7">
        <f t="shared" si="0"/>
        <v>0.45293701344656756</v>
      </c>
    </row>
    <row r="10" spans="1:11" x14ac:dyDescent="0.25">
      <c r="B10">
        <v>151</v>
      </c>
      <c r="C10">
        <v>178</v>
      </c>
      <c r="D10">
        <v>610</v>
      </c>
      <c r="E10">
        <v>75</v>
      </c>
      <c r="K10" s="7">
        <f t="shared" si="0"/>
        <v>0.51165107074519667</v>
      </c>
    </row>
    <row r="11" spans="1:11" x14ac:dyDescent="0.25">
      <c r="B11">
        <v>178</v>
      </c>
      <c r="C11">
        <v>208</v>
      </c>
      <c r="D11">
        <v>650</v>
      </c>
      <c r="E11">
        <v>75</v>
      </c>
      <c r="K11" s="7">
        <f t="shared" si="0"/>
        <v>0.49068176456711488</v>
      </c>
    </row>
    <row r="12" spans="1:11" x14ac:dyDescent="0.25">
      <c r="B12">
        <v>208</v>
      </c>
      <c r="C12">
        <v>227</v>
      </c>
      <c r="D12">
        <v>430</v>
      </c>
      <c r="E12">
        <v>75</v>
      </c>
      <c r="F12" t="s">
        <v>130</v>
      </c>
      <c r="K12" s="7">
        <f t="shared" si="0"/>
        <v>0.5125339889000633</v>
      </c>
    </row>
    <row r="13" spans="1:11" x14ac:dyDescent="0.25">
      <c r="B13">
        <v>227</v>
      </c>
      <c r="C13">
        <v>248</v>
      </c>
      <c r="D13">
        <v>500</v>
      </c>
      <c r="E13">
        <v>75</v>
      </c>
      <c r="K13" s="7">
        <f t="shared" si="0"/>
        <v>0.53921073029353284</v>
      </c>
    </row>
    <row r="14" spans="1:11" x14ac:dyDescent="0.25">
      <c r="B14">
        <v>248</v>
      </c>
      <c r="C14">
        <v>275</v>
      </c>
      <c r="D14">
        <v>610</v>
      </c>
      <c r="E14">
        <v>75</v>
      </c>
      <c r="F14" t="s">
        <v>131</v>
      </c>
      <c r="K14" s="7">
        <f t="shared" si="0"/>
        <v>0.51165107074519667</v>
      </c>
    </row>
    <row r="15" spans="1:11" x14ac:dyDescent="0.25">
      <c r="B15">
        <v>275</v>
      </c>
      <c r="C15">
        <v>289</v>
      </c>
      <c r="D15">
        <v>320</v>
      </c>
      <c r="E15">
        <v>75</v>
      </c>
      <c r="F15" t="s">
        <v>135</v>
      </c>
      <c r="K15" s="7">
        <f t="shared" si="0"/>
        <v>0.51764230108179154</v>
      </c>
    </row>
    <row r="17" spans="2:2" x14ac:dyDescent="0.25">
      <c r="B17" t="s">
        <v>133</v>
      </c>
    </row>
    <row r="18" spans="2:2" x14ac:dyDescent="0.25">
      <c r="B18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3" sqref="C23"/>
    </sheetView>
  </sheetViews>
  <sheetFormatPr defaultRowHeight="15" x14ac:dyDescent="0.25"/>
  <cols>
    <col min="1" max="1" width="10.42578125" style="8" bestFit="1" customWidth="1"/>
  </cols>
  <sheetData>
    <row r="1" spans="1:6" x14ac:dyDescent="0.25">
      <c r="A1" s="8" t="s">
        <v>56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5">
      <c r="A2" s="8">
        <v>42838</v>
      </c>
      <c r="B2" t="s">
        <v>76</v>
      </c>
      <c r="C2">
        <v>140</v>
      </c>
      <c r="D2">
        <v>5</v>
      </c>
      <c r="E2">
        <v>600</v>
      </c>
      <c r="F2" t="s">
        <v>64</v>
      </c>
    </row>
    <row r="3" spans="1:6" x14ac:dyDescent="0.25">
      <c r="A3" s="8">
        <v>42838</v>
      </c>
      <c r="B3" t="s">
        <v>35</v>
      </c>
      <c r="C3">
        <v>225</v>
      </c>
      <c r="D3">
        <v>-40</v>
      </c>
      <c r="E3">
        <v>600</v>
      </c>
      <c r="F3" t="s">
        <v>64</v>
      </c>
    </row>
    <row r="4" spans="1:6" x14ac:dyDescent="0.25">
      <c r="A4" s="8">
        <v>42838</v>
      </c>
      <c r="B4" t="s">
        <v>34</v>
      </c>
      <c r="C4">
        <v>205</v>
      </c>
      <c r="D4">
        <v>-5</v>
      </c>
      <c r="E4">
        <v>600</v>
      </c>
      <c r="F4" t="s">
        <v>64</v>
      </c>
    </row>
    <row r="5" spans="1:6" x14ac:dyDescent="0.25">
      <c r="A5" s="8">
        <v>42838</v>
      </c>
      <c r="B5" t="s">
        <v>77</v>
      </c>
      <c r="C5">
        <v>275</v>
      </c>
      <c r="D5">
        <v>-57</v>
      </c>
      <c r="E5">
        <v>600</v>
      </c>
      <c r="F5" t="s">
        <v>64</v>
      </c>
    </row>
    <row r="6" spans="1:6" x14ac:dyDescent="0.25">
      <c r="A6" s="8">
        <v>42838</v>
      </c>
      <c r="B6" t="s">
        <v>78</v>
      </c>
      <c r="C6">
        <v>220</v>
      </c>
      <c r="D6">
        <v>17</v>
      </c>
      <c r="E6">
        <v>600</v>
      </c>
      <c r="F6" t="s">
        <v>64</v>
      </c>
    </row>
    <row r="7" spans="1:6" x14ac:dyDescent="0.25">
      <c r="A7" s="8">
        <v>42838</v>
      </c>
      <c r="B7" t="s">
        <v>53</v>
      </c>
      <c r="C7">
        <v>300</v>
      </c>
      <c r="D7">
        <v>-98</v>
      </c>
      <c r="E7">
        <v>600</v>
      </c>
      <c r="F7" t="s">
        <v>64</v>
      </c>
    </row>
    <row r="8" spans="1:6" x14ac:dyDescent="0.25">
      <c r="A8" s="8">
        <v>42838</v>
      </c>
      <c r="B8" t="s">
        <v>79</v>
      </c>
      <c r="C8">
        <v>140</v>
      </c>
      <c r="D8">
        <v>-2</v>
      </c>
      <c r="E8">
        <v>600</v>
      </c>
      <c r="F8" t="s">
        <v>64</v>
      </c>
    </row>
    <row r="9" spans="1:6" x14ac:dyDescent="0.25">
      <c r="A9" s="8">
        <v>42838</v>
      </c>
      <c r="B9" t="s">
        <v>80</v>
      </c>
      <c r="C9">
        <v>170</v>
      </c>
      <c r="D9">
        <v>40</v>
      </c>
      <c r="E9">
        <v>600</v>
      </c>
      <c r="F9" t="s">
        <v>64</v>
      </c>
    </row>
    <row r="10" spans="1:6" x14ac:dyDescent="0.25">
      <c r="A10" s="8">
        <v>42838</v>
      </c>
      <c r="B10" t="s">
        <v>81</v>
      </c>
      <c r="C10">
        <v>370</v>
      </c>
      <c r="D10">
        <v>-40</v>
      </c>
      <c r="E10">
        <v>600</v>
      </c>
      <c r="F10" t="s">
        <v>64</v>
      </c>
    </row>
    <row r="11" spans="1:6" x14ac:dyDescent="0.25">
      <c r="A11" s="8">
        <v>42838</v>
      </c>
      <c r="B11" t="s">
        <v>82</v>
      </c>
      <c r="C11">
        <v>300</v>
      </c>
      <c r="D11">
        <v>15</v>
      </c>
      <c r="E11" t="s">
        <v>83</v>
      </c>
      <c r="F11" t="s">
        <v>83</v>
      </c>
    </row>
    <row r="14" spans="1:6" x14ac:dyDescent="0.25">
      <c r="A14" s="8">
        <v>42985</v>
      </c>
      <c r="B14" t="s">
        <v>76</v>
      </c>
      <c r="C14">
        <v>0</v>
      </c>
      <c r="D14">
        <v>353</v>
      </c>
    </row>
    <row r="15" spans="1:6" x14ac:dyDescent="0.25">
      <c r="A15" s="8">
        <v>42985</v>
      </c>
      <c r="B15" t="s">
        <v>35</v>
      </c>
      <c r="C15">
        <v>0</v>
      </c>
      <c r="D15">
        <v>233</v>
      </c>
    </row>
    <row r="16" spans="1:6" x14ac:dyDescent="0.25">
      <c r="A16" s="8">
        <v>42985</v>
      </c>
      <c r="B16" t="s">
        <v>34</v>
      </c>
      <c r="C16">
        <v>0</v>
      </c>
      <c r="D16">
        <v>296</v>
      </c>
    </row>
    <row r="17" spans="1:4" x14ac:dyDescent="0.25">
      <c r="A17" s="8">
        <v>42985</v>
      </c>
      <c r="B17" t="s">
        <v>77</v>
      </c>
      <c r="C17">
        <v>3</v>
      </c>
      <c r="D17">
        <v>184</v>
      </c>
    </row>
    <row r="18" spans="1:4" x14ac:dyDescent="0.25">
      <c r="A18" s="8">
        <v>42985</v>
      </c>
      <c r="B18" t="s">
        <v>78</v>
      </c>
      <c r="C18">
        <v>0</v>
      </c>
      <c r="D18">
        <v>287</v>
      </c>
    </row>
    <row r="19" spans="1:4" x14ac:dyDescent="0.25">
      <c r="A19" s="8">
        <v>42985</v>
      </c>
      <c r="B19" t="s">
        <v>53</v>
      </c>
      <c r="C19">
        <v>0</v>
      </c>
      <c r="D19">
        <v>172</v>
      </c>
    </row>
    <row r="20" spans="1:4" x14ac:dyDescent="0.25">
      <c r="A20" s="8">
        <v>42985</v>
      </c>
      <c r="B20" t="s">
        <v>79</v>
      </c>
      <c r="C20">
        <v>0</v>
      </c>
      <c r="D20">
        <v>225</v>
      </c>
    </row>
    <row r="21" spans="1:4" x14ac:dyDescent="0.25">
      <c r="A21" s="8">
        <v>42985</v>
      </c>
      <c r="B21" t="s">
        <v>80</v>
      </c>
      <c r="C21">
        <v>5</v>
      </c>
      <c r="D21">
        <v>262</v>
      </c>
    </row>
    <row r="22" spans="1:4" x14ac:dyDescent="0.25">
      <c r="A22" s="8">
        <v>42985</v>
      </c>
      <c r="B22" t="s">
        <v>81</v>
      </c>
      <c r="C22">
        <v>150</v>
      </c>
      <c r="D22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Ri Sondering</vt:lpstr>
      <vt:lpstr>Ri Dens</vt:lpstr>
      <vt:lpstr>Ri Stakes</vt:lpstr>
      <vt:lpstr>Mårma Sondering</vt:lpstr>
      <vt:lpstr>Mårma Densitet</vt:lpstr>
      <vt:lpstr>Mårma stakes</vt:lpstr>
      <vt:lpstr>Rabot Sondering</vt:lpstr>
      <vt:lpstr>Rabot Densitet</vt:lpstr>
      <vt:lpstr>Rabot Stakes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Torbjörn Karlin</cp:lastModifiedBy>
  <dcterms:created xsi:type="dcterms:W3CDTF">2017-04-25T06:44:08Z</dcterms:created>
  <dcterms:modified xsi:type="dcterms:W3CDTF">2017-10-06T13:46:30Z</dcterms:modified>
</cp:coreProperties>
</file>