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Minimum dot product b" sheetId="2" r:id="rId5"/>
    <sheet name="Sheet 1 - Minimum dot product 1" sheetId="3" r:id="rId6"/>
    <sheet name="Sheet 1 - Minimum dot product 2" sheetId="4" r:id="rId7"/>
    <sheet name="Sheet 1 - Minimum dot product 3" sheetId="5" r:id="rId8"/>
  </sheets>
</workbook>
</file>

<file path=xl/sharedStrings.xml><?xml version="1.0" encoding="utf-8"?>
<sst xmlns="http://schemas.openxmlformats.org/spreadsheetml/2006/main" uniqueCount="47">
  <si>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</si>
  <si>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</si>
  <si>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</si>
  <si>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</si>
  <si>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</si>
  <si>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Minimum dot product between all components generated by PCA over 70 steps for VDP</t>
  </si>
  <si>
    <t>Sheet 1 - Minimum dot product b</t>
  </si>
  <si>
    <t>Strategy</t>
  </si>
  <si>
    <t>Trial 1</t>
  </si>
  <si>
    <t>Trial 2</t>
  </si>
  <si>
    <t>Trial 3</t>
  </si>
  <si>
    <t>Trial 4</t>
  </si>
  <si>
    <t>Trial 5</t>
  </si>
  <si>
    <t>Trial 6</t>
  </si>
  <si>
    <t>Trial 7</t>
  </si>
  <si>
    <t>Trial 8</t>
  </si>
  <si>
    <t>Trial 9</t>
  </si>
  <si>
    <t>Trial 10</t>
  </si>
  <si>
    <t>Mean</t>
  </si>
  <si>
    <t>Stdev</t>
  </si>
  <si>
    <t>Min Dot Prod of PCA directions between (1000, 2000) TRAJS</t>
  </si>
  <si>
    <t>Min Dot Prod of PCA directions between (2000, 3000) TRAJS</t>
  </si>
  <si>
    <t>Min Dot Prod of PCA directions between (3000, 4000) TRAJS</t>
  </si>
  <si>
    <t>Min Dot Prod  of PCA directions between (4000, 5000) TRAJS</t>
  </si>
  <si>
    <t>Min Dot Prod  of PCA directions between (5000, 6000) TRAJS</t>
  </si>
  <si>
    <t>Min Dot Prod  of PCA directions between (6000, 7000) TRAJS</t>
  </si>
  <si>
    <t>Min Dot Prod  of PCA directions between (7000, 8000) TRAJS</t>
  </si>
  <si>
    <t>Minimum dot product between all components generated by LinApp over 70 steps for VDP</t>
  </si>
  <si>
    <t>Sheet 1 - Minimum dot product 1</t>
  </si>
  <si>
    <t>Min Dot Prod of LinApp directions between (1000, 2000) TRAJS</t>
  </si>
  <si>
    <t>Min Dot Prod of LinApp directions between (2000, 3000) TRAJS</t>
  </si>
  <si>
    <t>Min Dot Prod of LinApp directions between (3000, 4000) TRAJS</t>
  </si>
  <si>
    <t>Min Dot Prod of LinApp directions between (4000, 5000) TRAJS</t>
  </si>
  <si>
    <t>Min Dot Prod of LinApp directions between (5000, 6000) TRAJS</t>
  </si>
  <si>
    <t>Min Dot Prod of LinApp directions between (6000, 7000) TRAJS</t>
  </si>
  <si>
    <t>Min Dot Prod of LinApp directions between (7000, 8000) TRAJS</t>
  </si>
  <si>
    <t>Minimum dot product between all components generated by PCA over 150 steps for SIR</t>
  </si>
  <si>
    <t>Sheet 1 - Minimum dot product 2</t>
  </si>
  <si>
    <t>Min Dot Prod of PCA directions between (4000, 5000) TRAJS</t>
  </si>
  <si>
    <t>Min Dot Prod ofPCA directions between (5000, 6000) TRAJS</t>
  </si>
  <si>
    <t>Minimum dot product between all components generated by LinApp over 150 steps for SIR</t>
  </si>
  <si>
    <t>Sheet 1 - Minimum dot product 3</t>
  </si>
  <si>
    <t>Min Dot Prod of of LinApp directions between (1000, 2000) TRAJS</t>
  </si>
  <si>
    <t>Min Dot Prod of of LinApp directions between (2000, 3000) TRAJS</t>
  </si>
  <si>
    <t>Min Dot Prod of of LinApp directions between (3000, 4000) TRAJS</t>
  </si>
  <si>
    <t>Min Dot Prod of of LinApp directions between (4000, 5000) TRAJS</t>
  </si>
  <si>
    <t>Min Dot Prod of of LinApp directions between (5000, 6000) TRAJS</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</si>
</sst>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3"/>
      <color indexed="8"/>
      <name val="Helvetica Neue"/>
    </font>
    <font>
      <b val="1"/>
      <sz val="13"/>
      <color indexed="8"/>
      <name val="Helvetica Neue"/>
    </font>
    <font>
      <sz val="15"/>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4"/>
      </left>
      <right style="thin">
        <color indexed="13"/>
      </right>
      <top style="thin">
        <color indexed="13"/>
      </top>
      <bottom style="thin">
        <color indexed="14"/>
      </bottom>
      <diagonal/>
    </border>
    <border>
      <left style="thin">
        <color indexed="13"/>
      </left>
      <right style="thin">
        <color indexed="14"/>
      </right>
      <top style="thin">
        <color indexed="13"/>
      </top>
      <bottom style="thin">
        <color indexed="14"/>
      </bottom>
      <diagonal/>
    </border>
  </borders>
  <cellStyleXfs count="1">
    <xf numFmtId="0" fontId="0" applyNumberFormat="0" applyFont="1" applyFill="0" applyBorder="0" applyAlignment="1" applyProtection="0">
      <alignment vertical="top" wrapText="1"/>
    </xf>
  </cellStyleXfs>
  <cellXfs count="4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5" fillId="6" borderId="6" applyNumberFormat="1" applyFont="1" applyFill="1" applyBorder="1" applyAlignment="1" applyProtection="0">
      <alignment vertical="top" wrapText="1"/>
    </xf>
    <xf numFmtId="0" fontId="5" fillId="6" borderId="7" applyNumberFormat="1" applyFont="1" applyFill="1" applyBorder="1" applyAlignment="1" applyProtection="0">
      <alignment vertical="top" wrapText="1"/>
    </xf>
    <xf numFmtId="0" fontId="5" fillId="6" borderId="2" applyNumberFormat="1" applyFont="1" applyFill="1" applyBorder="1" applyAlignment="1" applyProtection="0">
      <alignment vertical="top" wrapText="1"/>
    </xf>
    <xf numFmtId="0" fontId="5" borderId="8" applyNumberFormat="1" applyFont="1" applyFill="0" applyBorder="1" applyAlignment="1" applyProtection="0">
      <alignment vertical="top" wrapText="1"/>
    </xf>
    <xf numFmtId="0" fontId="5" borderId="9" applyNumberFormat="1" applyFont="1" applyFill="0" applyBorder="1" applyAlignment="1" applyProtection="0">
      <alignment vertical="top" wrapText="1"/>
    </xf>
    <xf numFmtId="0" fontId="5" borderId="5" applyNumberFormat="1" applyFont="1" applyFill="0" applyBorder="1" applyAlignment="1" applyProtection="0">
      <alignment vertical="top" wrapText="1"/>
    </xf>
    <xf numFmtId="0" fontId="5" fillId="6" borderId="8" applyNumberFormat="1" applyFont="1" applyFill="1" applyBorder="1" applyAlignment="1" applyProtection="0">
      <alignment vertical="top" wrapText="1"/>
    </xf>
    <xf numFmtId="0" fontId="5" fillId="6" borderId="9" applyNumberFormat="1" applyFont="1" applyFill="1" applyBorder="1" applyAlignment="1" applyProtection="0">
      <alignment vertical="top" wrapText="1"/>
    </xf>
    <xf numFmtId="0" fontId="5" fillId="6" borderId="5" applyNumberFormat="1" applyFont="1" applyFill="1" applyBorder="1" applyAlignment="1" applyProtection="0">
      <alignment vertical="top" wrapText="1"/>
    </xf>
    <xf numFmtId="0" fontId="5" fillId="6" borderId="10" applyNumberFormat="1" applyFont="1" applyFill="1" applyBorder="1" applyAlignment="1" applyProtection="0">
      <alignment vertical="top" wrapText="1"/>
    </xf>
    <xf numFmtId="0" fontId="5" fillId="6" borderId="1" applyNumberFormat="1" applyFont="1" applyFill="1" applyBorder="1" applyAlignment="1" applyProtection="0">
      <alignment vertical="top" wrapText="1"/>
    </xf>
    <xf numFmtId="0" fontId="5" fillId="6" borderId="1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vertical="top" wrapText="1"/>
    </xf>
    <xf numFmtId="0" fontId="6" fillId="5" borderId="2" applyNumberFormat="0" applyFont="1" applyFill="1" applyBorder="1" applyAlignment="1" applyProtection="0">
      <alignment vertical="top" wrapText="1"/>
    </xf>
    <xf numFmtId="0" fontId="5" borderId="6" applyNumberFormat="0" applyFont="1" applyFill="0" applyBorder="1" applyAlignment="1" applyProtection="0">
      <alignment vertical="top" wrapText="1"/>
    </xf>
    <xf numFmtId="0" fontId="5"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2" fillId="6" borderId="8" applyNumberFormat="1" applyFont="1" applyFill="1" applyBorder="1" applyAlignment="1" applyProtection="0">
      <alignment vertical="top" wrapText="1"/>
    </xf>
    <xf numFmtId="0" fontId="2" fillId="6" borderId="9" applyNumberFormat="1" applyFont="1" applyFill="1" applyBorder="1" applyAlignment="1" applyProtection="0">
      <alignment vertical="top" wrapText="1"/>
    </xf>
    <xf numFmtId="0" fontId="2" borderId="8" applyNumberFormat="1" applyFont="1" applyFill="0" applyBorder="1" applyAlignment="1" applyProtection="0">
      <alignment vertical="top" wrapText="1"/>
    </xf>
    <xf numFmtId="0" fontId="2" borderId="9"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7" fillId="6" borderId="8" applyNumberFormat="1" applyFont="1" applyFill="1" applyBorder="1" applyAlignment="1" applyProtection="0">
      <alignment vertical="top" wrapText="1"/>
    </xf>
    <xf numFmtId="0" fontId="7" fillId="6" borderId="9" applyNumberFormat="1" applyFont="1" applyFill="1" applyBorder="1" applyAlignment="1" applyProtection="0">
      <alignment vertical="top" wrapText="1"/>
    </xf>
    <xf numFmtId="0" fontId="7" borderId="8" applyNumberFormat="1" applyFont="1" applyFill="0" applyBorder="1" applyAlignment="1" applyProtection="0">
      <alignment vertical="top" wrapText="1"/>
    </xf>
    <xf numFmtId="0" fontId="7" borderId="9"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4f4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27</v>
      </c>
      <c r="D11" t="s" s="5">
        <v>28</v>
      </c>
    </row>
    <row r="12">
      <c r="B12" s="4"/>
      <c r="C12" t="s" s="4">
        <v>36</v>
      </c>
      <c r="D12" t="s" s="5">
        <v>37</v>
      </c>
    </row>
    <row r="13">
      <c r="B13" s="4"/>
      <c r="C13" t="s" s="4">
        <v>40</v>
      </c>
      <c r="D13" t="s" s="5">
        <v>41</v>
      </c>
    </row>
  </sheetData>
  <mergeCells count="1">
    <mergeCell ref="B3:D3"/>
  </mergeCells>
  <hyperlinks>
    <hyperlink ref="D10" location="'Sheet 1 - Minimum dot product b'!R2C1" tooltip="" display="Sheet 1 - Minimum dot product b"/>
    <hyperlink ref="D11" location="'Sheet 1 - Minimum dot product 1'!R2C1" tooltip="" display="Sheet 1 - Minimum dot product 1"/>
    <hyperlink ref="D12" location="'Sheet 1 - Minimum dot product 2'!R2C1" tooltip="" display="Sheet 1 - Minimum dot product 2"/>
    <hyperlink ref="D13" location="'Sheet 1 - Minimum dot product 3'!R2C1" tooltip="" display="Sheet 1 - Minimum dot product 3"/>
  </hyperlinks>
</worksheet>
</file>

<file path=xl/worksheets/sheet2.xml><?xml version="1.0" encoding="utf-8"?>
<worksheet xmlns:r="http://schemas.openxmlformats.org/officeDocument/2006/relationships" xmlns="http://schemas.openxmlformats.org/spreadsheetml/2006/main">
  <dimension ref="A2:M1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3" width="16.3516" style="6" customWidth="1"/>
    <col min="14" max="16384" width="16.3516" style="6" customWidth="1"/>
  </cols>
  <sheetData>
    <row r="1" ht="27.65" customHeight="1">
      <c r="A1" t="s" s="7">
        <v>5</v>
      </c>
      <c r="B1" s="7"/>
      <c r="C1" s="7"/>
      <c r="D1" s="7"/>
      <c r="E1" s="7"/>
      <c r="F1" s="7"/>
      <c r="G1" s="7"/>
      <c r="H1" s="7"/>
      <c r="I1" s="7"/>
      <c r="J1" s="7"/>
      <c r="K1" s="7"/>
      <c r="L1" s="7"/>
      <c r="M1" s="7"/>
    </row>
    <row r="2" ht="20.25" customHeight="1">
      <c r="A2" t="s" s="8">
        <v>7</v>
      </c>
      <c r="B2" t="s" s="8">
        <v>8</v>
      </c>
      <c r="C2" t="s" s="8">
        <v>9</v>
      </c>
      <c r="D2" t="s" s="8">
        <v>10</v>
      </c>
      <c r="E2" t="s" s="8">
        <v>11</v>
      </c>
      <c r="F2" t="s" s="8">
        <v>12</v>
      </c>
      <c r="G2" t="s" s="8">
        <v>13</v>
      </c>
      <c r="H2" t="s" s="8">
        <v>14</v>
      </c>
      <c r="I2" t="s" s="8">
        <v>15</v>
      </c>
      <c r="J2" t="s" s="8">
        <v>16</v>
      </c>
      <c r="K2" t="s" s="8">
        <v>17</v>
      </c>
      <c r="L2" t="s" s="8">
        <v>18</v>
      </c>
      <c r="M2" t="s" s="8">
        <v>19</v>
      </c>
    </row>
    <row r="3" ht="20.45" customHeight="1">
      <c r="A3" s="9"/>
      <c r="B3" s="10"/>
      <c r="C3" s="11"/>
      <c r="D3" s="11"/>
      <c r="E3" s="11"/>
      <c r="F3" s="11"/>
      <c r="G3" s="11"/>
      <c r="H3" s="11"/>
      <c r="I3" s="11"/>
      <c r="J3" s="11"/>
      <c r="K3" s="11"/>
      <c r="L3" s="11"/>
      <c r="M3" s="11"/>
    </row>
    <row r="4" ht="56.25" customHeight="1">
      <c r="A4" t="s" s="12">
        <v>20</v>
      </c>
      <c r="B4" s="13">
        <v>0.992567500816008</v>
      </c>
      <c r="C4" s="14">
        <v>0.9922205648169889</v>
      </c>
      <c r="D4" s="14">
        <v>0.899265532778722</v>
      </c>
      <c r="E4" s="14">
        <v>0.562987369404792</v>
      </c>
      <c r="F4" s="14">
        <v>0.96420110984078</v>
      </c>
      <c r="G4" s="14">
        <v>0.7780795858409419</v>
      </c>
      <c r="H4" s="14">
        <v>0.996888992259395</v>
      </c>
      <c r="I4" s="14">
        <v>0.785308869121183</v>
      </c>
      <c r="J4" s="14">
        <v>0.0461911031438866</v>
      </c>
      <c r="K4" s="14">
        <v>0.9968805337562</v>
      </c>
      <c r="L4" s="14">
        <f>AVERAGE(B4:K4)</f>
        <v>0.80145911617789</v>
      </c>
      <c r="M4" s="15">
        <f>STDEV(B4:K4)</f>
        <v>0.300638531933692</v>
      </c>
    </row>
    <row r="5" ht="56.05" customHeight="1">
      <c r="A5" t="s" s="12">
        <v>21</v>
      </c>
      <c r="B5" s="16">
        <v>0.988239352501798</v>
      </c>
      <c r="C5" s="17">
        <v>0.9951409910147569</v>
      </c>
      <c r="D5" s="17">
        <v>0.987856599138847</v>
      </c>
      <c r="E5" s="17">
        <v>0.99903513274472</v>
      </c>
      <c r="F5" s="17">
        <v>0.962757938798644</v>
      </c>
      <c r="G5" s="17">
        <v>0.911199137500838</v>
      </c>
      <c r="H5" s="17">
        <v>0.990067496844407</v>
      </c>
      <c r="I5" s="17">
        <v>0.954429048437941</v>
      </c>
      <c r="J5" s="17">
        <v>0.903996670664461</v>
      </c>
      <c r="K5" s="17">
        <v>0.998625827482901</v>
      </c>
      <c r="L5" s="17">
        <f>AVERAGE(B5:K5)</f>
        <v>0.969134819512931</v>
      </c>
      <c r="M5" s="18">
        <f>STDEV(B5:K5)</f>
        <v>0.0356685052923913</v>
      </c>
    </row>
    <row r="6" ht="56.05" customHeight="1">
      <c r="A6" t="s" s="12">
        <v>22</v>
      </c>
      <c r="B6" s="19">
        <v>0.999344229608511</v>
      </c>
      <c r="C6" s="20">
        <v>0.99858025953626</v>
      </c>
      <c r="D6" s="20">
        <v>0.981782892274101</v>
      </c>
      <c r="E6" s="20">
        <v>0.888615694254548</v>
      </c>
      <c r="F6" s="20">
        <v>0.952919849217585</v>
      </c>
      <c r="G6" s="20">
        <v>0.983468483678881</v>
      </c>
      <c r="H6" s="20">
        <v>0.99096627394365</v>
      </c>
      <c r="I6" s="20">
        <v>0.886110485231685</v>
      </c>
      <c r="J6" s="20">
        <v>0.999226523014084</v>
      </c>
      <c r="K6" s="20">
        <v>0.962629468411296</v>
      </c>
      <c r="L6" s="20">
        <f>AVERAGE(B6:K6)</f>
        <v>0.96436441591706</v>
      </c>
      <c r="M6" s="21">
        <f>STDEV(B6:K6)</f>
        <v>0.0434373623826119</v>
      </c>
    </row>
    <row r="7" ht="56.05" customHeight="1">
      <c r="A7" t="s" s="12">
        <v>23</v>
      </c>
      <c r="B7" s="16">
        <v>0.987719547209666</v>
      </c>
      <c r="C7" s="17">
        <v>0.995472705721177</v>
      </c>
      <c r="D7" s="17">
        <v>0.997691916359514</v>
      </c>
      <c r="E7" s="17">
        <v>0.986515810674495</v>
      </c>
      <c r="F7" s="17">
        <v>0.999457002415962</v>
      </c>
      <c r="G7" s="17">
        <v>0.988016895390036</v>
      </c>
      <c r="H7" s="17">
        <v>0.999147271625493</v>
      </c>
      <c r="I7" s="17">
        <v>0.901634025423375</v>
      </c>
      <c r="J7" s="17">
        <v>0.797498051021363</v>
      </c>
      <c r="K7" s="17">
        <v>0.999841925792912</v>
      </c>
      <c r="L7" s="17">
        <f>AVERAGE(B7:K7)</f>
        <v>0.965299515163399</v>
      </c>
      <c r="M7" s="18">
        <f>STDEV(B7:K7)</f>
        <v>0.0659501209815162</v>
      </c>
    </row>
    <row r="8" ht="56.05" customHeight="1">
      <c r="A8" t="s" s="12">
        <v>24</v>
      </c>
      <c r="B8" s="19">
        <v>0.999943379486137</v>
      </c>
      <c r="C8" s="20">
        <v>0.996195735905238</v>
      </c>
      <c r="D8" s="20">
        <v>0.994315712727418</v>
      </c>
      <c r="E8" s="20">
        <v>0.850798165199156</v>
      </c>
      <c r="F8" s="20">
        <v>0.705921190788151</v>
      </c>
      <c r="G8" s="20">
        <v>0.998639395074599</v>
      </c>
      <c r="H8" s="20">
        <v>0.953010543333021</v>
      </c>
      <c r="I8" s="20">
        <v>0.990288369926227</v>
      </c>
      <c r="J8" s="20">
        <v>0.969117710258204</v>
      </c>
      <c r="K8" s="20">
        <v>0.97401963532479</v>
      </c>
      <c r="L8" s="20">
        <f>AVERAGE(B8:K8)</f>
        <v>0.943224983802294</v>
      </c>
      <c r="M8" s="21">
        <f>STDEV(B8:K8)</f>
        <v>0.09456870921101999</v>
      </c>
    </row>
    <row r="9" ht="56.05" customHeight="1">
      <c r="A9" t="s" s="12">
        <v>25</v>
      </c>
      <c r="B9" s="16">
        <v>0.971692239362755</v>
      </c>
      <c r="C9" s="17">
        <v>0.999996543069979</v>
      </c>
      <c r="D9" s="17">
        <v>0.999327980064354</v>
      </c>
      <c r="E9" s="17">
        <v>0.834550079763994</v>
      </c>
      <c r="F9" s="17">
        <v>0.679725927137884</v>
      </c>
      <c r="G9" s="17">
        <v>0.9957589796384591</v>
      </c>
      <c r="H9" s="17">
        <v>0.989437862580246</v>
      </c>
      <c r="I9" s="17">
        <v>0.998157606257952</v>
      </c>
      <c r="J9" s="17">
        <v>0.9927320737811119</v>
      </c>
      <c r="K9" s="17">
        <v>0.0847428388215232</v>
      </c>
      <c r="L9" s="17">
        <f>AVERAGE(B9:K9)</f>
        <v>0.854612213047826</v>
      </c>
      <c r="M9" s="18">
        <f>STDEV(B9:K9)</f>
        <v>0.290068246011101</v>
      </c>
    </row>
    <row r="10" ht="56.25" customHeight="1">
      <c r="A10" t="s" s="12">
        <v>26</v>
      </c>
      <c r="B10" s="22">
        <v>0.969839324247595</v>
      </c>
      <c r="C10" s="23">
        <v>0.953272366799278</v>
      </c>
      <c r="D10" s="23">
        <v>0.999999747322412</v>
      </c>
      <c r="E10" s="23">
        <v>0.980300981760955</v>
      </c>
      <c r="F10" s="23">
        <v>0.824611657430078</v>
      </c>
      <c r="G10" s="23">
        <v>0.998328939129688</v>
      </c>
      <c r="H10" s="23">
        <v>0.889708310113728</v>
      </c>
      <c r="I10" s="23">
        <v>0.996767061135043</v>
      </c>
      <c r="J10" s="23">
        <v>0.994961865174714</v>
      </c>
      <c r="K10" s="23">
        <v>0.687017187489862</v>
      </c>
      <c r="L10" s="23">
        <f>AVERAGE(B10:K10)</f>
        <v>0.929480744060335</v>
      </c>
      <c r="M10" s="24">
        <f>STDEV(B10:K10)</f>
        <v>0.102563655268323</v>
      </c>
    </row>
  </sheetData>
  <mergeCells count="1">
    <mergeCell ref="A1:M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M1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5.8516" style="25" customWidth="1"/>
    <col min="2" max="3" width="18.6719" style="25" customWidth="1"/>
    <col min="4" max="12" width="16.8516" style="25" customWidth="1"/>
    <col min="13" max="13" width="20.5" style="25" customWidth="1"/>
    <col min="14" max="16384" width="16.3516" style="25" customWidth="1"/>
  </cols>
  <sheetData>
    <row r="1" ht="27.65" customHeight="1">
      <c r="A1" t="s" s="7">
        <v>27</v>
      </c>
      <c r="B1" s="7"/>
      <c r="C1" s="7"/>
      <c r="D1" s="7"/>
      <c r="E1" s="7"/>
      <c r="F1" s="7"/>
      <c r="G1" s="7"/>
      <c r="H1" s="7"/>
      <c r="I1" s="7"/>
      <c r="J1" s="7"/>
      <c r="K1" s="7"/>
      <c r="L1" s="7"/>
      <c r="M1" s="7"/>
    </row>
    <row r="2" ht="24.15" customHeight="1">
      <c r="A2" t="s" s="26">
        <v>7</v>
      </c>
      <c r="B2" t="s" s="26">
        <v>8</v>
      </c>
      <c r="C2" t="s" s="26">
        <v>9</v>
      </c>
      <c r="D2" t="s" s="26">
        <v>10</v>
      </c>
      <c r="E2" t="s" s="26">
        <v>11</v>
      </c>
      <c r="F2" t="s" s="26">
        <v>12</v>
      </c>
      <c r="G2" t="s" s="26">
        <v>13</v>
      </c>
      <c r="H2" t="s" s="26">
        <v>14</v>
      </c>
      <c r="I2" t="s" s="26">
        <v>15</v>
      </c>
      <c r="J2" t="s" s="26">
        <v>16</v>
      </c>
      <c r="K2" t="s" s="26">
        <v>17</v>
      </c>
      <c r="L2" t="s" s="26">
        <v>18</v>
      </c>
      <c r="M2" t="s" s="26">
        <v>19</v>
      </c>
    </row>
    <row r="3" ht="24.15" customHeight="1">
      <c r="A3" s="27"/>
      <c r="B3" s="28"/>
      <c r="C3" s="29"/>
      <c r="D3" s="29"/>
      <c r="E3" s="29"/>
      <c r="F3" s="29"/>
      <c r="G3" s="29"/>
      <c r="H3" s="29"/>
      <c r="I3" s="29"/>
      <c r="J3" s="29"/>
      <c r="K3" s="29"/>
      <c r="L3" s="29"/>
      <c r="M3" s="29"/>
    </row>
    <row r="4" ht="56.05" customHeight="1">
      <c r="A4" t="s" s="12">
        <v>29</v>
      </c>
      <c r="B4" s="19">
        <v>0.999999220947093</v>
      </c>
      <c r="C4" s="20">
        <v>0.999769481956308</v>
      </c>
      <c r="D4" s="20">
        <v>0.999903157612797</v>
      </c>
      <c r="E4" s="20">
        <v>0.999160846586599</v>
      </c>
      <c r="F4" s="20">
        <v>0.999808339804285</v>
      </c>
      <c r="G4" s="20">
        <v>0.999674450127364</v>
      </c>
      <c r="H4" s="20">
        <v>0.999983094642257</v>
      </c>
      <c r="I4" s="20">
        <v>0.999017786345201</v>
      </c>
      <c r="J4" s="20">
        <v>0.999914675815743</v>
      </c>
      <c r="K4" s="20">
        <v>0.999991367803393</v>
      </c>
      <c r="L4" s="20">
        <f>AVERAGE(B4:K4)</f>
        <v>0.999722242164104</v>
      </c>
      <c r="M4" s="20">
        <f>STDEV(B4:K4)</f>
        <v>0.000351236301715129</v>
      </c>
    </row>
    <row r="5" ht="56.05" customHeight="1">
      <c r="A5" t="s" s="12">
        <v>30</v>
      </c>
      <c r="B5" s="16">
        <v>0.999869850260205</v>
      </c>
      <c r="C5" s="17">
        <v>0.999864690922095</v>
      </c>
      <c r="D5" s="17">
        <v>0.999976968648471</v>
      </c>
      <c r="E5" s="17">
        <v>0.999997178034461</v>
      </c>
      <c r="F5" s="17">
        <v>0.999979303929189</v>
      </c>
      <c r="G5" s="17">
        <v>0.999980789629932</v>
      </c>
      <c r="H5" s="17">
        <v>0.999987336803582</v>
      </c>
      <c r="I5" s="17">
        <v>0.999981401749908</v>
      </c>
      <c r="J5" s="17">
        <v>0.999958190732725</v>
      </c>
      <c r="K5" s="17">
        <v>0.999987031724492</v>
      </c>
      <c r="L5" s="17">
        <f>AVERAGE(B5:K5)</f>
        <v>0.999958274243506</v>
      </c>
      <c r="M5" s="17">
        <f>STDEV(B5:K5)</f>
        <v>4.89844970258619e-05</v>
      </c>
    </row>
    <row r="6" ht="56.05" customHeight="1">
      <c r="A6" t="s" s="12">
        <v>31</v>
      </c>
      <c r="B6" s="19">
        <v>0.00658325262624824</v>
      </c>
      <c r="C6" s="20">
        <v>0.9999397292311309</v>
      </c>
      <c r="D6" s="20">
        <v>0.9999956363699281</v>
      </c>
      <c r="E6" s="20">
        <v>0.999999880791977</v>
      </c>
      <c r="F6" s="20">
        <v>0.999985753400919</v>
      </c>
      <c r="G6" s="20">
        <v>0.999993180607008</v>
      </c>
      <c r="H6" s="20">
        <v>0.999961493003952</v>
      </c>
      <c r="I6" s="20">
        <v>0.999991144934393</v>
      </c>
      <c r="J6" s="20">
        <v>0.999876309773214</v>
      </c>
      <c r="K6" s="20">
        <v>0.999995567196671</v>
      </c>
      <c r="L6" s="20">
        <f>AVERAGE(B6:K6)</f>
        <v>0.9006321947935439</v>
      </c>
      <c r="M6" s="20">
        <f>STDEV(B6:K6)</f>
        <v>0.314136779768229</v>
      </c>
    </row>
    <row r="7" ht="56.05" customHeight="1">
      <c r="A7" t="s" s="12">
        <v>32</v>
      </c>
      <c r="B7" s="16">
        <v>0.999998948920128</v>
      </c>
      <c r="C7" s="17">
        <v>0.999963232890563</v>
      </c>
      <c r="D7" s="17">
        <v>0.999999829408198</v>
      </c>
      <c r="E7" s="17">
        <v>0.999999056331266</v>
      </c>
      <c r="F7" s="17">
        <v>0.999999931248449</v>
      </c>
      <c r="G7" s="17">
        <v>0.999999258724812</v>
      </c>
      <c r="H7" s="17">
        <v>0.9999999040684689</v>
      </c>
      <c r="I7" s="17">
        <v>0.999993755599304</v>
      </c>
      <c r="J7" s="17">
        <v>0.999475376392541</v>
      </c>
      <c r="K7" s="17">
        <v>0.999998937758703</v>
      </c>
      <c r="L7" s="17">
        <f>AVERAGE(B7:K7)</f>
        <v>0.999942823134243</v>
      </c>
      <c r="M7" s="17">
        <f>STDEV(B7:K7)</f>
        <v>0.000164631750265168</v>
      </c>
    </row>
    <row r="8" ht="56.05" customHeight="1">
      <c r="A8" t="s" s="12">
        <v>33</v>
      </c>
      <c r="B8" s="19">
        <v>0.999999880824834</v>
      </c>
      <c r="C8" s="20">
        <v>0.999985104166646</v>
      </c>
      <c r="D8" s="20">
        <v>0.999997018463466</v>
      </c>
      <c r="E8" s="20">
        <v>0.999960419955082</v>
      </c>
      <c r="F8" s="20">
        <v>0.999994780656561</v>
      </c>
      <c r="G8" s="20">
        <v>0.999986061015693</v>
      </c>
      <c r="H8" s="20">
        <v>0.99999350292768</v>
      </c>
      <c r="I8" s="20">
        <v>0.999999461155749</v>
      </c>
      <c r="J8" s="20">
        <v>0.999971830781298</v>
      </c>
      <c r="K8" s="20">
        <v>0.99998907303386</v>
      </c>
      <c r="L8" s="20">
        <f>AVERAGE(B8:K8)</f>
        <v>0.999987713298087</v>
      </c>
      <c r="M8" s="20">
        <f>STDEV(B8:K8)</f>
        <v>1.27570535323275e-05</v>
      </c>
    </row>
    <row r="9" ht="56.05" customHeight="1">
      <c r="A9" t="s" s="12">
        <v>34</v>
      </c>
      <c r="B9" s="16">
        <v>0.999988656273781</v>
      </c>
      <c r="C9" s="17">
        <v>0.999999913209719</v>
      </c>
      <c r="D9" s="17">
        <v>0.9999996625002729</v>
      </c>
      <c r="E9" s="17">
        <v>0.999982064980693</v>
      </c>
      <c r="F9" s="17">
        <v>0.999996091868116</v>
      </c>
      <c r="G9" s="17">
        <v>0.999991753434721</v>
      </c>
      <c r="H9" s="17">
        <v>0.999998536399023</v>
      </c>
      <c r="I9" s="17">
        <v>0.999999458657116</v>
      </c>
      <c r="J9" s="17">
        <v>0.99989041218474</v>
      </c>
      <c r="K9" s="17">
        <v>0.999922005190958</v>
      </c>
      <c r="L9" s="17">
        <f>AVERAGE(B9:K9)</f>
        <v>0.999976855469914</v>
      </c>
      <c r="M9" s="17">
        <f>STDEV(B9:K9)</f>
        <v>3.84016315572001e-05</v>
      </c>
    </row>
    <row r="10" ht="56.05" customHeight="1">
      <c r="A10" t="s" s="12">
        <v>35</v>
      </c>
      <c r="B10" s="19">
        <v>0.999998170654571</v>
      </c>
      <c r="C10" s="20">
        <v>0.00144708761474038</v>
      </c>
      <c r="D10" s="20">
        <v>0.9999999889278</v>
      </c>
      <c r="E10" s="20">
        <v>0.9999974818835911</v>
      </c>
      <c r="F10" s="20">
        <v>0.999987887315305</v>
      </c>
      <c r="G10" s="20">
        <v>0.999984042941649</v>
      </c>
      <c r="H10" s="20">
        <v>0.999995903927008</v>
      </c>
      <c r="I10" s="20">
        <v>0.999999672832507</v>
      </c>
      <c r="J10" s="20">
        <v>0.9999828955303069</v>
      </c>
      <c r="K10" s="20">
        <v>0.999960114657012</v>
      </c>
      <c r="L10" s="20">
        <f>AVERAGE(B10:K10)</f>
        <v>0.900135324628449</v>
      </c>
      <c r="M10" s="20">
        <f>STDEV(B10:K10)</f>
        <v>0.315766859719451</v>
      </c>
    </row>
  </sheetData>
  <mergeCells count="1">
    <mergeCell ref="A1:M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M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5.8516" style="30" customWidth="1"/>
    <col min="2" max="3" width="18.6719" style="30" customWidth="1"/>
    <col min="4" max="12" width="16.8516" style="30" customWidth="1"/>
    <col min="13" max="13" width="20.5" style="30" customWidth="1"/>
    <col min="14" max="16384" width="16.3516" style="30" customWidth="1"/>
  </cols>
  <sheetData>
    <row r="1" ht="27.65" customHeight="1">
      <c r="A1" t="s" s="7">
        <v>36</v>
      </c>
      <c r="B1" s="7"/>
      <c r="C1" s="7"/>
      <c r="D1" s="7"/>
      <c r="E1" s="7"/>
      <c r="F1" s="7"/>
      <c r="G1" s="7"/>
      <c r="H1" s="7"/>
      <c r="I1" s="7"/>
      <c r="J1" s="7"/>
      <c r="K1" s="7"/>
      <c r="L1" s="7"/>
      <c r="M1" s="7"/>
    </row>
    <row r="2" ht="24.15" customHeight="1">
      <c r="A2" t="s" s="26">
        <v>7</v>
      </c>
      <c r="B2" t="s" s="26">
        <v>8</v>
      </c>
      <c r="C2" t="s" s="26">
        <v>9</v>
      </c>
      <c r="D2" t="s" s="26">
        <v>10</v>
      </c>
      <c r="E2" t="s" s="26">
        <v>11</v>
      </c>
      <c r="F2" t="s" s="26">
        <v>12</v>
      </c>
      <c r="G2" t="s" s="26">
        <v>13</v>
      </c>
      <c r="H2" t="s" s="26">
        <v>14</v>
      </c>
      <c r="I2" t="s" s="26">
        <v>15</v>
      </c>
      <c r="J2" t="s" s="26">
        <v>16</v>
      </c>
      <c r="K2" t="s" s="26">
        <v>17</v>
      </c>
      <c r="L2" t="s" s="26">
        <v>18</v>
      </c>
      <c r="M2" t="s" s="26">
        <v>19</v>
      </c>
    </row>
    <row r="3" ht="24.15" customHeight="1">
      <c r="A3" s="27"/>
      <c r="B3" s="28"/>
      <c r="C3" s="29"/>
      <c r="D3" s="29"/>
      <c r="E3" s="29"/>
      <c r="F3" s="29"/>
      <c r="G3" s="29"/>
      <c r="H3" s="29"/>
      <c r="I3" s="29"/>
      <c r="J3" s="29"/>
      <c r="K3" s="29"/>
      <c r="L3" s="29"/>
      <c r="M3" s="29"/>
    </row>
    <row r="4" ht="56.05" customHeight="1">
      <c r="A4" t="s" s="12">
        <v>20</v>
      </c>
      <c r="B4" s="31">
        <v>0.959896128983646</v>
      </c>
      <c r="C4" s="32">
        <v>0.981027767216631</v>
      </c>
      <c r="D4" s="32">
        <v>0.778764954314793</v>
      </c>
      <c r="E4" s="32">
        <v>0.876186641977017</v>
      </c>
      <c r="F4" s="32">
        <v>0.770085444678099</v>
      </c>
      <c r="G4" s="32">
        <v>0.0420987370287274</v>
      </c>
      <c r="H4" s="32">
        <v>0.0068815684445856</v>
      </c>
      <c r="I4" s="32">
        <v>0.163333591536734</v>
      </c>
      <c r="J4" s="32">
        <v>0.663738974167308</v>
      </c>
      <c r="K4" s="32">
        <v>0.942569489760926</v>
      </c>
      <c r="L4" s="32">
        <f>AVERAGE(B4:K4)</f>
        <v>0.618458329810847</v>
      </c>
      <c r="M4" s="32">
        <f>STDEV(B4:K4)</f>
        <v>0.392088803680063</v>
      </c>
    </row>
    <row r="5" ht="56.05" customHeight="1">
      <c r="A5" t="s" s="12">
        <v>21</v>
      </c>
      <c r="B5" s="33">
        <v>0.326814554069845</v>
      </c>
      <c r="C5" s="34">
        <v>0.906914588951405</v>
      </c>
      <c r="D5" s="34">
        <v>0.63961994704887</v>
      </c>
      <c r="E5" s="34">
        <v>0.9752363838879829</v>
      </c>
      <c r="F5" s="34">
        <v>0.963390502756851</v>
      </c>
      <c r="G5" s="34">
        <v>0.694418904390907</v>
      </c>
      <c r="H5" s="34">
        <v>0.902846003251169</v>
      </c>
      <c r="I5" s="34">
        <v>0.216229148419374</v>
      </c>
      <c r="J5" s="34">
        <v>0.398863326863932</v>
      </c>
      <c r="K5" s="34">
        <v>0.956687301379803</v>
      </c>
      <c r="L5" s="34">
        <f>AVERAGE(B5:K5)</f>
        <v>0.698102066102014</v>
      </c>
      <c r="M5" s="34">
        <f>STDEV(B5:K5)</f>
        <v>0.291090656076638</v>
      </c>
    </row>
    <row r="6" ht="56.05" customHeight="1">
      <c r="A6" t="s" s="12">
        <v>22</v>
      </c>
      <c r="B6" s="31">
        <v>0.961974441286651</v>
      </c>
      <c r="C6" s="32">
        <v>0.809989906287267</v>
      </c>
      <c r="D6" s="32">
        <v>0.888648052014998</v>
      </c>
      <c r="E6" s="32">
        <v>0.993136934767535</v>
      </c>
      <c r="F6" s="32">
        <v>0.977417749420018</v>
      </c>
      <c r="G6" s="32">
        <v>0.982090044868197</v>
      </c>
      <c r="H6" s="32">
        <v>0.181075558529067</v>
      </c>
      <c r="I6" s="32">
        <v>0.200123264568454</v>
      </c>
      <c r="J6" s="32">
        <v>0.96514950409184</v>
      </c>
      <c r="K6" s="32">
        <v>0.9377212554832139</v>
      </c>
      <c r="L6" s="32">
        <f>AVERAGE(B6:K6)</f>
        <v>0.789732671131724</v>
      </c>
      <c r="M6" s="32">
        <f>STDEV(B6:K6)</f>
        <v>0.320457415659319</v>
      </c>
    </row>
    <row r="7" ht="56.05" customHeight="1">
      <c r="A7" t="s" s="12">
        <v>38</v>
      </c>
      <c r="B7" s="33">
        <v>0.994932808690259</v>
      </c>
      <c r="C7" s="34">
        <v>0.878182024241286</v>
      </c>
      <c r="D7" s="34">
        <v>0.985227736510503</v>
      </c>
      <c r="E7" s="34">
        <v>0.985549717699954</v>
      </c>
      <c r="F7" s="34">
        <v>0.958026591675003</v>
      </c>
      <c r="G7" s="34">
        <v>0.946178353850585</v>
      </c>
      <c r="H7" s="34">
        <v>0.874792586481881</v>
      </c>
      <c r="I7" s="34">
        <v>0.737245132669243</v>
      </c>
      <c r="J7" s="34">
        <v>0.946218928110177</v>
      </c>
      <c r="K7" s="34">
        <v>0.994944365058639</v>
      </c>
      <c r="L7" s="34">
        <f>AVERAGE(B7:K7)</f>
        <v>0.930129824498753</v>
      </c>
      <c r="M7" s="34">
        <f>STDEV(B7:K7)</f>
        <v>0.08080664732829369</v>
      </c>
    </row>
    <row r="8" ht="56.05" customHeight="1">
      <c r="A8" t="s" s="12">
        <v>39</v>
      </c>
      <c r="B8" s="31">
        <v>0.957452838537712</v>
      </c>
      <c r="C8" s="32">
        <v>0.995368141055101</v>
      </c>
      <c r="D8" s="32">
        <v>0.970335711626454</v>
      </c>
      <c r="E8" s="32">
        <v>0.982501983438355</v>
      </c>
      <c r="F8" s="32">
        <v>0.752412077130665</v>
      </c>
      <c r="G8" s="32">
        <v>0.865801799863316</v>
      </c>
      <c r="H8" s="32">
        <v>0.8605529305092861</v>
      </c>
      <c r="I8" s="32">
        <v>0.898227095808144</v>
      </c>
      <c r="J8" s="32">
        <v>0.978452432533937</v>
      </c>
      <c r="K8" s="32">
        <v>0.960107952180314</v>
      </c>
      <c r="L8" s="32">
        <f>AVERAGE(B8:K8)</f>
        <v>0.922121296268328</v>
      </c>
      <c r="M8" s="32">
        <f>STDEV(B8:K8)</f>
        <v>0.0771252657374509</v>
      </c>
    </row>
  </sheetData>
  <mergeCells count="1">
    <mergeCell ref="A1:M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M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5.8516" style="35" customWidth="1"/>
    <col min="2" max="3" width="18.6719" style="35" customWidth="1"/>
    <col min="4" max="12" width="16.8516" style="35" customWidth="1"/>
    <col min="13" max="13" width="20.5" style="35" customWidth="1"/>
    <col min="14" max="16384" width="16.3516" style="35" customWidth="1"/>
  </cols>
  <sheetData>
    <row r="1" ht="27.65" customHeight="1">
      <c r="A1" t="s" s="7">
        <v>40</v>
      </c>
      <c r="B1" s="7"/>
      <c r="C1" s="7"/>
      <c r="D1" s="7"/>
      <c r="E1" s="7"/>
      <c r="F1" s="7"/>
      <c r="G1" s="7"/>
      <c r="H1" s="7"/>
      <c r="I1" s="7"/>
      <c r="J1" s="7"/>
      <c r="K1" s="7"/>
      <c r="L1" s="7"/>
      <c r="M1" s="7"/>
    </row>
    <row r="2" ht="24.15" customHeight="1">
      <c r="A2" t="s" s="26">
        <v>7</v>
      </c>
      <c r="B2" t="s" s="26">
        <v>8</v>
      </c>
      <c r="C2" t="s" s="26">
        <v>9</v>
      </c>
      <c r="D2" t="s" s="26">
        <v>10</v>
      </c>
      <c r="E2" t="s" s="26">
        <v>11</v>
      </c>
      <c r="F2" t="s" s="26">
        <v>12</v>
      </c>
      <c r="G2" t="s" s="26">
        <v>13</v>
      </c>
      <c r="H2" t="s" s="26">
        <v>14</v>
      </c>
      <c r="I2" t="s" s="26">
        <v>15</v>
      </c>
      <c r="J2" t="s" s="26">
        <v>16</v>
      </c>
      <c r="K2" t="s" s="26">
        <v>17</v>
      </c>
      <c r="L2" t="s" s="26">
        <v>18</v>
      </c>
      <c r="M2" t="s" s="26">
        <v>19</v>
      </c>
    </row>
    <row r="3" ht="24.15" customHeight="1">
      <c r="A3" s="27"/>
      <c r="B3" s="28"/>
      <c r="C3" s="29"/>
      <c r="D3" s="29"/>
      <c r="E3" s="29"/>
      <c r="F3" s="29"/>
      <c r="G3" s="29"/>
      <c r="H3" s="29"/>
      <c r="I3" s="29"/>
      <c r="J3" s="29"/>
      <c r="K3" s="29"/>
      <c r="L3" s="29"/>
      <c r="M3" s="29"/>
    </row>
    <row r="4" ht="68.05" customHeight="1">
      <c r="A4" t="s" s="12">
        <v>42</v>
      </c>
      <c r="B4" s="36">
        <v>0.999972998245085</v>
      </c>
      <c r="C4" s="37">
        <v>0.000408470328137733</v>
      </c>
      <c r="D4" s="37">
        <v>0.0459205093240739</v>
      </c>
      <c r="E4" s="37">
        <v>0.000629093136419068</v>
      </c>
      <c r="F4" s="37">
        <v>0.998368488122645</v>
      </c>
      <c r="G4" s="37">
        <v>0.00122931895914154</v>
      </c>
      <c r="H4" s="37">
        <v>0.044851494765194</v>
      </c>
      <c r="I4" s="37">
        <v>0.0165970733382104</v>
      </c>
      <c r="J4" s="37">
        <v>0.999930483179554</v>
      </c>
      <c r="K4" s="37">
        <v>0.987246527305828</v>
      </c>
      <c r="L4" s="37">
        <f>AVERAGE(B4:K4)</f>
        <v>0.409515445670429</v>
      </c>
      <c r="M4" s="37">
        <f>STDEV(B4:K4)</f>
        <v>0.50536798431903</v>
      </c>
    </row>
    <row r="5" ht="68.05" customHeight="1">
      <c r="A5" t="s" s="12">
        <v>43</v>
      </c>
      <c r="B5" s="38">
        <v>0.99997565810087</v>
      </c>
      <c r="C5" s="39">
        <v>0.0128388028787749</v>
      </c>
      <c r="D5" s="39">
        <v>0.0367982186747159</v>
      </c>
      <c r="E5" s="39">
        <v>0.00379433438529216</v>
      </c>
      <c r="F5" s="39">
        <v>0.999992273366595</v>
      </c>
      <c r="G5" s="39">
        <v>0.00328146142822178</v>
      </c>
      <c r="H5" s="39">
        <v>0.999658172008702</v>
      </c>
      <c r="I5" s="39">
        <v>0.00793345481900436</v>
      </c>
      <c r="J5" s="39">
        <v>0.999962533676368</v>
      </c>
      <c r="K5" s="39">
        <v>0.210885902242291</v>
      </c>
      <c r="L5" s="39">
        <f>AVERAGE(B5:K5)</f>
        <v>0.427512081158084</v>
      </c>
      <c r="M5" s="39">
        <f>STDEV(B5:K5)</f>
        <v>0.496385995643139</v>
      </c>
    </row>
    <row r="6" ht="68.05" customHeight="1">
      <c r="A6" t="s" s="12">
        <v>44</v>
      </c>
      <c r="B6" s="36">
        <v>0.0020493238137237</v>
      </c>
      <c r="C6" s="37">
        <v>0.999984728538109</v>
      </c>
      <c r="D6" s="37">
        <v>0.0314753121353387</v>
      </c>
      <c r="E6" s="37">
        <v>0.9998923554774229</v>
      </c>
      <c r="F6" s="37">
        <v>0.00492609518004836</v>
      </c>
      <c r="G6" s="37">
        <v>0.00570436585996836</v>
      </c>
      <c r="H6" s="37">
        <v>0.00140165541103955</v>
      </c>
      <c r="I6" s="37">
        <v>0.0023188725703504</v>
      </c>
      <c r="J6" s="37">
        <v>0.999975526607391</v>
      </c>
      <c r="K6" s="37">
        <v>0.000912585834368734</v>
      </c>
      <c r="L6" s="37">
        <f>AVERAGE(B6:K6)</f>
        <v>0.304864082142776</v>
      </c>
      <c r="M6" s="37">
        <f>STDEV(B6:K6)</f>
        <v>0.479738820573152</v>
      </c>
    </row>
    <row r="7" ht="68.05" customHeight="1">
      <c r="A7" t="s" s="12">
        <v>45</v>
      </c>
      <c r="B7" s="38">
        <v>0.0022260932085566</v>
      </c>
      <c r="C7" s="39">
        <v>0.0189523086735857</v>
      </c>
      <c r="D7" s="39">
        <v>0.99999790824644</v>
      </c>
      <c r="E7" s="39">
        <v>0.999983457434695</v>
      </c>
      <c r="F7" s="39">
        <v>0.000572143678704552</v>
      </c>
      <c r="G7" s="39">
        <v>0.999961424399247</v>
      </c>
      <c r="H7" s="39">
        <v>0.00745753781583722</v>
      </c>
      <c r="I7" s="39">
        <v>0.292917024426853</v>
      </c>
      <c r="J7" s="39">
        <v>0.999998444180266</v>
      </c>
      <c r="K7" s="39">
        <v>0.999604051415414</v>
      </c>
      <c r="L7" s="39">
        <f>AVERAGE(B7:K7)</f>
        <v>0.5321670393479599</v>
      </c>
      <c r="M7" s="39">
        <f>STDEV(B7:K7)</f>
        <v>0.500365824297581</v>
      </c>
    </row>
    <row r="8" ht="68.05" customHeight="1">
      <c r="A8" t="s" s="12">
        <v>46</v>
      </c>
      <c r="B8" s="36">
        <v>0.02092603995283</v>
      </c>
      <c r="C8" s="37">
        <v>0.166431089417288</v>
      </c>
      <c r="D8" s="37">
        <v>0.9970303382585221</v>
      </c>
      <c r="E8" s="37">
        <v>0.999996312560067</v>
      </c>
      <c r="F8" s="37">
        <v>0.999915188901273</v>
      </c>
      <c r="G8" s="37">
        <v>0.00274558942818404</v>
      </c>
      <c r="H8" s="37">
        <v>0.000912559016634507</v>
      </c>
      <c r="I8" s="37">
        <v>0.00048233922692037</v>
      </c>
      <c r="J8" s="37">
        <v>0.00256501638558535</v>
      </c>
      <c r="K8" s="37">
        <v>0.999597758539382</v>
      </c>
      <c r="L8" s="37">
        <f>AVERAGE(B8:K8)</f>
        <v>0.419060223168669</v>
      </c>
      <c r="M8" s="37">
        <f>STDEV(B8:K8)</f>
        <v>0.501677836824757</v>
      </c>
    </row>
  </sheetData>
  <mergeCells count="1">
    <mergeCell ref="A1:M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