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erto\Desktop\1500\Raw\"/>
    </mc:Choice>
  </mc:AlternateContent>
  <bookViews>
    <workbookView xWindow="0" yWindow="0" windowWidth="20400" windowHeight="7620"/>
  </bookViews>
  <sheets>
    <sheet name="Por Dealer Real" sheetId="1" r:id="rId1"/>
  </sheets>
  <calcPr calcId="162913"/>
</workbook>
</file>

<file path=xl/calcChain.xml><?xml version="1.0" encoding="utf-8"?>
<calcChain xmlns="http://schemas.openxmlformats.org/spreadsheetml/2006/main">
  <c r="J50" i="1" l="1"/>
  <c r="I50" i="1"/>
  <c r="H50" i="1"/>
  <c r="J49" i="1"/>
  <c r="J48" i="1"/>
  <c r="J47" i="1"/>
  <c r="J46" i="1"/>
  <c r="V40" i="1"/>
  <c r="V39" i="1"/>
  <c r="V38" i="1"/>
  <c r="S38" i="1"/>
  <c r="S37" i="1"/>
  <c r="V37" i="1" s="1"/>
  <c r="V36" i="1"/>
  <c r="S36" i="1"/>
  <c r="S35" i="1"/>
  <c r="V35" i="1" s="1"/>
  <c r="V34" i="1"/>
  <c r="S34" i="1"/>
  <c r="S33" i="1"/>
  <c r="V33" i="1" s="1"/>
  <c r="V32" i="1"/>
  <c r="S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S31" i="1" s="1"/>
  <c r="V31" i="1" s="1"/>
  <c r="D31" i="1"/>
  <c r="S30" i="1"/>
  <c r="V30" i="1" s="1"/>
  <c r="V29" i="1"/>
  <c r="S29" i="1"/>
  <c r="U29" i="1" s="1"/>
  <c r="S28" i="1"/>
  <c r="V28" i="1" s="1"/>
  <c r="S27" i="1"/>
  <c r="V27" i="1" s="1"/>
  <c r="S26" i="1"/>
  <c r="V26" i="1" s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S25" i="1" s="1"/>
  <c r="D25" i="1"/>
  <c r="S24" i="1"/>
  <c r="V24" i="1" s="1"/>
  <c r="V23" i="1"/>
  <c r="S23" i="1"/>
  <c r="S22" i="1"/>
  <c r="V22" i="1" s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S21" i="1" s="1"/>
  <c r="S20" i="1"/>
  <c r="V20" i="1" s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S18" i="1" s="1"/>
  <c r="V17" i="1"/>
  <c r="S17" i="1"/>
  <c r="S16" i="1"/>
  <c r="V16" i="1" s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S15" i="1" s="1"/>
  <c r="S14" i="1"/>
  <c r="V14" i="1" s="1"/>
  <c r="S13" i="1"/>
  <c r="V13" i="1" s="1"/>
  <c r="S12" i="1"/>
  <c r="V12" i="1" s="1"/>
  <c r="S11" i="1"/>
  <c r="V11" i="1" s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S10" i="1" s="1"/>
  <c r="D10" i="1"/>
  <c r="S9" i="1"/>
  <c r="V9" i="1" s="1"/>
  <c r="V8" i="1"/>
  <c r="S8" i="1"/>
  <c r="S7" i="1"/>
  <c r="V7" i="1" s="1"/>
  <c r="V6" i="1"/>
  <c r="S6" i="1"/>
  <c r="U15" i="1" l="1"/>
  <c r="V15" i="1"/>
  <c r="V21" i="1"/>
  <c r="U21" i="1"/>
  <c r="V18" i="1"/>
  <c r="U18" i="1"/>
  <c r="V10" i="1"/>
  <c r="U10" i="1"/>
  <c r="V25" i="1"/>
  <c r="U25" i="1"/>
</calcChain>
</file>

<file path=xl/sharedStrings.xml><?xml version="1.0" encoding="utf-8"?>
<sst xmlns="http://schemas.openxmlformats.org/spreadsheetml/2006/main" count="59" uniqueCount="57">
  <si>
    <t>CONSC</t>
  </si>
  <si>
    <t>VENDAS CONCESSIONÁRIAS CONSC</t>
  </si>
  <si>
    <t>Código</t>
  </si>
  <si>
    <t>Modelos</t>
  </si>
  <si>
    <t>DL-A</t>
  </si>
  <si>
    <t>DL-B</t>
  </si>
  <si>
    <t>DL-C</t>
  </si>
  <si>
    <t>DL-D</t>
  </si>
  <si>
    <t>DL-E</t>
  </si>
  <si>
    <t>DL-F</t>
  </si>
  <si>
    <t>DL-G</t>
  </si>
  <si>
    <t>DL-H</t>
  </si>
  <si>
    <t>DL-I</t>
  </si>
  <si>
    <t>DL-J</t>
  </si>
  <si>
    <t>DL-K</t>
  </si>
  <si>
    <t>DL-L</t>
  </si>
  <si>
    <t>DL-M</t>
  </si>
  <si>
    <t>DL-N</t>
  </si>
  <si>
    <t>TOTAL</t>
  </si>
  <si>
    <t>Cot</t>
  </si>
  <si>
    <t>T.C</t>
  </si>
  <si>
    <t>AVANCE</t>
  </si>
  <si>
    <t>STARIA FG 5.SC</t>
  </si>
  <si>
    <t>SANTA FE TM</t>
  </si>
  <si>
    <t>SANTA FE TM FL 1.0</t>
  </si>
  <si>
    <t>ELANTRA CN7 TM</t>
  </si>
  <si>
    <t>TOTAL HYUNDAI</t>
  </si>
  <si>
    <t>PULSE XXL</t>
  </si>
  <si>
    <t>ARGO 4.3T</t>
  </si>
  <si>
    <t>MOBI SERIE C</t>
  </si>
  <si>
    <t>DUCATO</t>
  </si>
  <si>
    <t>TOTAL FIAT</t>
  </si>
  <si>
    <t>C-HR AC</t>
  </si>
  <si>
    <t>TACOMA 1.3 TM</t>
  </si>
  <si>
    <t>TOTAL TOYOTA</t>
  </si>
  <si>
    <t>NEW ESCAPE XL EV</t>
  </si>
  <si>
    <t>F-150 CS</t>
  </si>
  <si>
    <t>TOTAL FORD</t>
  </si>
  <si>
    <t>PARTNER 3.1</t>
  </si>
  <si>
    <t>301 TM</t>
  </si>
  <si>
    <t>5008 CS</t>
  </si>
  <si>
    <t>TOTAL PEUGEOT</t>
  </si>
  <si>
    <t>TRAILBLAZER CST</t>
  </si>
  <si>
    <t>SILVERADO 1.3</t>
  </si>
  <si>
    <t>SPARK GT.4</t>
  </si>
  <si>
    <t xml:space="preserve">ONIX 1.3 SERIE </t>
  </si>
  <si>
    <t>N400 MAX</t>
  </si>
  <si>
    <t>TOTAL CHEVROLET</t>
  </si>
  <si>
    <t xml:space="preserve">420 1.8L COMFORT </t>
  </si>
  <si>
    <t>520 1.8L COMFORT 2R</t>
  </si>
  <si>
    <t xml:space="preserve">235 1L COMFORT </t>
  </si>
  <si>
    <t>TOTAL BMW</t>
  </si>
  <si>
    <t>500 1.5 COMFORT</t>
  </si>
  <si>
    <t>500 1.5 LUXURY</t>
  </si>
  <si>
    <t>TOTAL VOLKSWAGEN</t>
  </si>
  <si>
    <t>UTI</t>
  </si>
  <si>
    <t>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</si>
</sst>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1" x14ac:knownFonts="1">
    <font>
      <sz val="11"/>
      <color theme="1"/>
      <name val="Calibri"/>
      <scheme val="minor"/>
    </font>
    <font>
      <sz val="8"/>
      <color theme="1"/>
      <name val="Arial"/>
    </font>
    <font>
      <b/>
      <sz val="10"/>
      <color theme="1"/>
      <name val="Arial"/>
    </font>
    <font>
      <b/>
      <sz val="8"/>
      <color theme="1"/>
      <name val="Arial"/>
    </font>
    <font>
      <b/>
      <sz val="12"/>
      <color theme="0"/>
      <name val="Arial"/>
    </font>
    <font>
      <b/>
      <sz val="8"/>
      <color theme="0"/>
      <name val="Arial"/>
    </font>
    <font>
      <sz val="10"/>
      <color theme="1"/>
      <name val="Arial"/>
    </font>
    <font>
      <sz val="9"/>
      <color theme="1"/>
      <name val="Arial"/>
    </font>
    <font>
      <b/>
      <sz val="9"/>
      <color theme="0"/>
      <name val="Arial"/>
    </font>
    <font>
      <b/>
      <sz val="11"/>
      <color theme="0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0F243E"/>
        <bgColor rgb="FF0F243E"/>
      </patternFill>
    </fill>
    <fill>
      <patternFill patternType="solid">
        <fgColor rgb="FFDBE5F1"/>
        <bgColor rgb="FFDBE5F1"/>
      </patternFill>
    </fill>
    <fill>
      <patternFill patternType="solid">
        <fgColor rgb="FFA5A5A5"/>
        <bgColor rgb="FFA5A5A5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262626"/>
        <bgColor rgb="FF26262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/>
    <xf numFmtId="3" fontId="7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3" borderId="4" xfId="0" applyFont="1" applyFill="1" applyBorder="1"/>
    <xf numFmtId="164" fontId="1" fillId="3" borderId="4" xfId="0" applyNumberFormat="1" applyFont="1" applyFill="1" applyBorder="1"/>
    <xf numFmtId="0" fontId="6" fillId="4" borderId="1" xfId="0" applyFont="1" applyFill="1" applyBorder="1" applyAlignment="1">
      <alignment horizontal="center" vertical="center"/>
    </xf>
    <xf numFmtId="0" fontId="2" fillId="5" borderId="5" xfId="0" applyFont="1" applyFill="1" applyBorder="1"/>
    <xf numFmtId="3" fontId="2" fillId="5" borderId="5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6" borderId="5" xfId="0" applyFont="1" applyFill="1" applyBorder="1"/>
    <xf numFmtId="0" fontId="1" fillId="3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9" fontId="1" fillId="0" borderId="0" xfId="0" applyNumberFormat="1" applyFont="1"/>
    <xf numFmtId="0" fontId="6" fillId="6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9" fillId="7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00"/>
  <sheetViews>
    <sheetView showGridLines="0" tabSelected="1" workbookViewId="0">
      <pane xSplit="3" ySplit="5" topLeftCell="D22" activePane="bottomRight" state="frozen"/>
      <selection pane="topRight" activeCell="D1" sqref="D1"/>
      <selection pane="bottomLeft" activeCell="A6" sqref="A6"/>
      <selection pane="bottomRight" activeCell="C4" sqref="C4:C38"/>
    </sheetView>
  </sheetViews>
  <sheetFormatPr defaultColWidth="14.42578125" defaultRowHeight="15" customHeight="1" outlineLevelRow="1" x14ac:dyDescent="0.25"/>
  <cols>
    <col min="1" max="1" width="2.42578125" customWidth="1"/>
    <col min="2" max="2" width="9.28515625" customWidth="1"/>
    <col min="3" max="3" width="35" customWidth="1"/>
    <col min="4" max="4" width="11" customWidth="1"/>
    <col min="5" max="5" width="12.7109375" customWidth="1"/>
    <col min="6" max="6" width="7.7109375" customWidth="1"/>
    <col min="7" max="7" width="11.5703125" customWidth="1"/>
    <col min="8" max="8" width="12" customWidth="1"/>
    <col min="9" max="9" width="11.42578125" customWidth="1"/>
    <col min="10" max="11" width="10.85546875" customWidth="1"/>
    <col min="12" max="12" width="12.28515625" customWidth="1"/>
    <col min="13" max="13" width="10" customWidth="1"/>
    <col min="14" max="14" width="7.140625" customWidth="1"/>
    <col min="15" max="16" width="14.140625" customWidth="1"/>
    <col min="17" max="17" width="10.28515625" customWidth="1"/>
    <col min="18" max="18" width="6.140625" customWidth="1"/>
    <col min="19" max="19" width="8" customWidth="1"/>
    <col min="20" max="20" width="5" hidden="1" customWidth="1"/>
    <col min="21" max="21" width="5.42578125" hidden="1" customWidth="1"/>
    <col min="22" max="22" width="9.85546875" customWidth="1"/>
    <col min="23" max="30" width="11.42578125" customWidth="1"/>
  </cols>
  <sheetData>
    <row r="1" spans="1:30" ht="18.75" customHeight="1" x14ac:dyDescent="0.25">
      <c r="A1" s="1"/>
      <c r="B1" s="2" t="s">
        <v>0</v>
      </c>
      <c r="C1" s="3">
        <v>44815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1.25" customHeight="1" x14ac:dyDescent="0.25">
      <c r="A2" s="1"/>
      <c r="B2" s="2"/>
      <c r="C2" s="4" t="s">
        <v>1</v>
      </c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S2" s="4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1.25" customHeight="1" x14ac:dyDescent="0.25">
      <c r="A3" s="1"/>
      <c r="B3" s="2"/>
      <c r="C3" s="1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1.25" customHeight="1" x14ac:dyDescent="0.25">
      <c r="A4" s="7"/>
      <c r="B4" s="8" t="s">
        <v>2</v>
      </c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7"/>
      <c r="S4" s="9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ht="11.25" customHeight="1" x14ac:dyDescent="0.25">
      <c r="A5" s="7"/>
      <c r="B5" s="8"/>
      <c r="C5" s="10"/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  <c r="I5" s="9" t="s">
        <v>9</v>
      </c>
      <c r="J5" s="9" t="s">
        <v>10</v>
      </c>
      <c r="K5" s="9" t="s">
        <v>11</v>
      </c>
      <c r="L5" s="9" t="s">
        <v>12</v>
      </c>
      <c r="M5" s="9" t="s">
        <v>13</v>
      </c>
      <c r="N5" s="9" t="s">
        <v>14</v>
      </c>
      <c r="O5" s="9" t="s">
        <v>15</v>
      </c>
      <c r="P5" s="9" t="s">
        <v>16</v>
      </c>
      <c r="Q5" s="9" t="s">
        <v>17</v>
      </c>
      <c r="R5" s="7"/>
      <c r="S5" s="11" t="s">
        <v>18</v>
      </c>
      <c r="T5" s="7" t="s">
        <v>19</v>
      </c>
      <c r="U5" s="7" t="s">
        <v>20</v>
      </c>
      <c r="V5" s="11" t="s">
        <v>21</v>
      </c>
      <c r="W5" s="7"/>
      <c r="X5" s="7"/>
      <c r="Y5" s="7"/>
      <c r="Z5" s="7"/>
      <c r="AA5" s="7"/>
      <c r="AB5" s="7"/>
      <c r="AC5" s="7"/>
      <c r="AD5" s="7"/>
    </row>
    <row r="6" spans="1:30" ht="15" customHeight="1" x14ac:dyDescent="0.25">
      <c r="A6" s="1"/>
      <c r="B6" s="12">
        <v>2147</v>
      </c>
      <c r="C6" s="13" t="s">
        <v>22</v>
      </c>
      <c r="D6" s="14">
        <v>9</v>
      </c>
      <c r="E6" s="14">
        <v>3</v>
      </c>
      <c r="F6" s="14">
        <v>13</v>
      </c>
      <c r="G6" s="14">
        <v>4</v>
      </c>
      <c r="H6" s="14">
        <v>4</v>
      </c>
      <c r="I6" s="14">
        <v>6</v>
      </c>
      <c r="J6" s="14">
        <v>18</v>
      </c>
      <c r="K6" s="14">
        <v>7</v>
      </c>
      <c r="L6" s="14">
        <v>9</v>
      </c>
      <c r="M6" s="14">
        <v>2</v>
      </c>
      <c r="N6" s="14">
        <v>7</v>
      </c>
      <c r="O6" s="14">
        <v>19</v>
      </c>
      <c r="P6" s="14">
        <v>10</v>
      </c>
      <c r="Q6" s="14">
        <v>17</v>
      </c>
      <c r="R6" s="1"/>
      <c r="S6" s="14">
        <f t="shared" ref="S6:S18" si="0">SUM(D6:Q6)</f>
        <v>128</v>
      </c>
      <c r="T6" s="1"/>
      <c r="U6" s="1"/>
      <c r="V6" s="15">
        <f t="shared" ref="V6:V18" si="1">IFERROR(S6/#REF!,0)</f>
        <v>0</v>
      </c>
      <c r="W6" s="1"/>
      <c r="X6" s="1"/>
      <c r="Y6" s="1"/>
      <c r="Z6" s="1"/>
      <c r="AA6" s="1"/>
      <c r="AB6" s="1"/>
      <c r="AC6" s="1"/>
      <c r="AD6" s="1"/>
    </row>
    <row r="7" spans="1:30" ht="15" customHeight="1" x14ac:dyDescent="0.25">
      <c r="A7" s="1"/>
      <c r="B7" s="12">
        <v>2735</v>
      </c>
      <c r="C7" s="13" t="s">
        <v>23</v>
      </c>
      <c r="D7" s="14">
        <v>12</v>
      </c>
      <c r="E7" s="14">
        <v>6</v>
      </c>
      <c r="F7" s="14">
        <v>1</v>
      </c>
      <c r="G7" s="14">
        <v>14</v>
      </c>
      <c r="H7" s="14">
        <v>12</v>
      </c>
      <c r="I7" s="14">
        <v>4</v>
      </c>
      <c r="J7" s="14">
        <v>10</v>
      </c>
      <c r="K7" s="14">
        <v>10</v>
      </c>
      <c r="L7" s="14">
        <v>8</v>
      </c>
      <c r="M7" s="14">
        <v>1</v>
      </c>
      <c r="N7" s="14">
        <v>2</v>
      </c>
      <c r="O7" s="14">
        <v>7</v>
      </c>
      <c r="P7" s="14">
        <v>18</v>
      </c>
      <c r="Q7" s="14">
        <v>20</v>
      </c>
      <c r="R7" s="1"/>
      <c r="S7" s="14">
        <f t="shared" si="0"/>
        <v>125</v>
      </c>
      <c r="T7" s="1"/>
      <c r="U7" s="1"/>
      <c r="V7" s="15">
        <f t="shared" si="1"/>
        <v>0</v>
      </c>
      <c r="W7" s="1"/>
      <c r="X7" s="1"/>
      <c r="Y7" s="1"/>
      <c r="Z7" s="1"/>
      <c r="AA7" s="1"/>
      <c r="AB7" s="1"/>
      <c r="AC7" s="1"/>
      <c r="AD7" s="1"/>
    </row>
    <row r="8" spans="1:30" ht="15" customHeight="1" x14ac:dyDescent="0.25">
      <c r="A8" s="16"/>
      <c r="B8" s="12">
        <v>2868</v>
      </c>
      <c r="C8" s="13" t="s">
        <v>24</v>
      </c>
      <c r="D8" s="14">
        <v>12</v>
      </c>
      <c r="E8" s="14">
        <v>3</v>
      </c>
      <c r="F8" s="14">
        <v>4</v>
      </c>
      <c r="G8" s="14">
        <v>18</v>
      </c>
      <c r="H8" s="14">
        <v>11</v>
      </c>
      <c r="I8" s="14">
        <v>17</v>
      </c>
      <c r="J8" s="14">
        <v>10</v>
      </c>
      <c r="K8" s="14">
        <v>6</v>
      </c>
      <c r="L8" s="14">
        <v>11</v>
      </c>
      <c r="M8" s="14">
        <v>19</v>
      </c>
      <c r="N8" s="14">
        <v>16</v>
      </c>
      <c r="O8" s="14">
        <v>9</v>
      </c>
      <c r="P8" s="14">
        <v>6</v>
      </c>
      <c r="Q8" s="14">
        <v>14</v>
      </c>
      <c r="R8" s="1"/>
      <c r="S8" s="14">
        <f t="shared" si="0"/>
        <v>156</v>
      </c>
      <c r="T8" s="16"/>
      <c r="U8" s="16"/>
      <c r="V8" s="17">
        <f t="shared" si="1"/>
        <v>0</v>
      </c>
      <c r="W8" s="16"/>
      <c r="X8" s="16"/>
      <c r="Y8" s="16"/>
      <c r="Z8" s="16"/>
      <c r="AA8" s="16"/>
      <c r="AB8" s="16"/>
      <c r="AC8" s="16"/>
      <c r="AD8" s="16"/>
    </row>
    <row r="9" spans="1:30" ht="15" customHeight="1" x14ac:dyDescent="0.25">
      <c r="A9" s="1"/>
      <c r="B9" s="12">
        <v>2281</v>
      </c>
      <c r="C9" s="13" t="s">
        <v>25</v>
      </c>
      <c r="D9" s="14">
        <v>7</v>
      </c>
      <c r="E9" s="14">
        <v>2</v>
      </c>
      <c r="F9" s="14">
        <v>18</v>
      </c>
      <c r="G9" s="14">
        <v>3</v>
      </c>
      <c r="H9" s="14">
        <v>20</v>
      </c>
      <c r="I9" s="14">
        <v>17</v>
      </c>
      <c r="J9" s="14">
        <v>5</v>
      </c>
      <c r="K9" s="14">
        <v>13</v>
      </c>
      <c r="L9" s="14">
        <v>14</v>
      </c>
      <c r="M9" s="14">
        <v>5</v>
      </c>
      <c r="N9" s="14">
        <v>5</v>
      </c>
      <c r="O9" s="14">
        <v>7</v>
      </c>
      <c r="P9" s="14">
        <v>19</v>
      </c>
      <c r="Q9" s="14">
        <v>11</v>
      </c>
      <c r="R9" s="1"/>
      <c r="S9" s="14">
        <f t="shared" si="0"/>
        <v>146</v>
      </c>
      <c r="T9" s="1"/>
      <c r="U9" s="1"/>
      <c r="V9" s="15">
        <f t="shared" si="1"/>
        <v>0</v>
      </c>
      <c r="W9" s="1"/>
      <c r="X9" s="1"/>
      <c r="Y9" s="1"/>
      <c r="Z9" s="1"/>
      <c r="AA9" s="1"/>
      <c r="AB9" s="1"/>
      <c r="AC9" s="1"/>
      <c r="AD9" s="1"/>
    </row>
    <row r="10" spans="1:30" ht="15" customHeight="1" x14ac:dyDescent="0.25">
      <c r="A10" s="1"/>
      <c r="B10" s="18"/>
      <c r="C10" s="19" t="s">
        <v>26</v>
      </c>
      <c r="D10" s="20">
        <f t="shared" ref="D10:Q10" si="2">SUM(D6:D9)</f>
        <v>40</v>
      </c>
      <c r="E10" s="20">
        <f t="shared" si="2"/>
        <v>14</v>
      </c>
      <c r="F10" s="20">
        <f t="shared" si="2"/>
        <v>36</v>
      </c>
      <c r="G10" s="20">
        <f t="shared" si="2"/>
        <v>39</v>
      </c>
      <c r="H10" s="20">
        <f t="shared" si="2"/>
        <v>47</v>
      </c>
      <c r="I10" s="20">
        <f t="shared" si="2"/>
        <v>44</v>
      </c>
      <c r="J10" s="20">
        <f t="shared" si="2"/>
        <v>43</v>
      </c>
      <c r="K10" s="20">
        <f t="shared" si="2"/>
        <v>36</v>
      </c>
      <c r="L10" s="20">
        <f t="shared" si="2"/>
        <v>42</v>
      </c>
      <c r="M10" s="20">
        <f t="shared" si="2"/>
        <v>27</v>
      </c>
      <c r="N10" s="20">
        <f t="shared" si="2"/>
        <v>30</v>
      </c>
      <c r="O10" s="20">
        <f t="shared" si="2"/>
        <v>42</v>
      </c>
      <c r="P10" s="20">
        <f t="shared" si="2"/>
        <v>53</v>
      </c>
      <c r="Q10" s="20">
        <f t="shared" si="2"/>
        <v>62</v>
      </c>
      <c r="R10" s="1"/>
      <c r="S10" s="14">
        <f t="shared" si="0"/>
        <v>555</v>
      </c>
      <c r="T10" s="2"/>
      <c r="U10" s="21" t="e">
        <f>S10/T10</f>
        <v>#DIV/0!</v>
      </c>
      <c r="V10" s="15">
        <f t="shared" si="1"/>
        <v>0</v>
      </c>
      <c r="W10" s="1"/>
      <c r="X10" s="1"/>
      <c r="Y10" s="1"/>
      <c r="Z10" s="1"/>
      <c r="AA10" s="1"/>
      <c r="AB10" s="1"/>
      <c r="AC10" s="1"/>
      <c r="AD10" s="1"/>
    </row>
    <row r="11" spans="1:30" ht="15" customHeight="1" x14ac:dyDescent="0.25">
      <c r="A11" s="1"/>
      <c r="B11" s="12">
        <v>2337</v>
      </c>
      <c r="C11" s="13" t="s">
        <v>27</v>
      </c>
      <c r="D11" s="14">
        <v>7</v>
      </c>
      <c r="E11" s="14">
        <v>20</v>
      </c>
      <c r="F11" s="14">
        <v>16</v>
      </c>
      <c r="G11" s="14">
        <v>8</v>
      </c>
      <c r="H11" s="14">
        <v>5</v>
      </c>
      <c r="I11" s="14">
        <v>13</v>
      </c>
      <c r="J11" s="14">
        <v>7</v>
      </c>
      <c r="K11" s="14">
        <v>7</v>
      </c>
      <c r="L11" s="14">
        <v>6</v>
      </c>
      <c r="M11" s="14">
        <v>8</v>
      </c>
      <c r="N11" s="14">
        <v>12</v>
      </c>
      <c r="O11" s="14">
        <v>3</v>
      </c>
      <c r="P11" s="14">
        <v>1</v>
      </c>
      <c r="Q11" s="14">
        <v>6</v>
      </c>
      <c r="R11" s="1"/>
      <c r="S11" s="14">
        <f t="shared" si="0"/>
        <v>119</v>
      </c>
      <c r="T11" s="2"/>
      <c r="U11" s="2"/>
      <c r="V11" s="15">
        <f t="shared" si="1"/>
        <v>0</v>
      </c>
      <c r="W11" s="1"/>
      <c r="X11" s="1"/>
      <c r="Y11" s="1"/>
      <c r="Z11" s="1"/>
      <c r="AA11" s="1"/>
      <c r="AB11" s="1"/>
      <c r="AC11" s="1"/>
      <c r="AD11" s="1"/>
    </row>
    <row r="12" spans="1:30" ht="15" customHeight="1" x14ac:dyDescent="0.25">
      <c r="A12" s="1"/>
      <c r="B12" s="12">
        <v>2778</v>
      </c>
      <c r="C12" s="13" t="s">
        <v>28</v>
      </c>
      <c r="D12" s="14">
        <v>9</v>
      </c>
      <c r="E12" s="14">
        <v>17</v>
      </c>
      <c r="F12" s="14">
        <v>17</v>
      </c>
      <c r="G12" s="14">
        <v>3</v>
      </c>
      <c r="H12" s="14">
        <v>1</v>
      </c>
      <c r="I12" s="14">
        <v>9</v>
      </c>
      <c r="J12" s="14">
        <v>6</v>
      </c>
      <c r="K12" s="14">
        <v>3</v>
      </c>
      <c r="L12" s="14">
        <v>20</v>
      </c>
      <c r="M12" s="14">
        <v>14</v>
      </c>
      <c r="N12" s="14">
        <v>5</v>
      </c>
      <c r="O12" s="14">
        <v>14</v>
      </c>
      <c r="P12" s="14">
        <v>12</v>
      </c>
      <c r="Q12" s="14">
        <v>6</v>
      </c>
      <c r="R12" s="1"/>
      <c r="S12" s="14">
        <f t="shared" si="0"/>
        <v>136</v>
      </c>
      <c r="T12" s="1"/>
      <c r="U12" s="1"/>
      <c r="V12" s="15">
        <f t="shared" si="1"/>
        <v>0</v>
      </c>
      <c r="W12" s="1"/>
      <c r="X12" s="1"/>
      <c r="Y12" s="1"/>
      <c r="Z12" s="1"/>
      <c r="AA12" s="1"/>
      <c r="AB12" s="1"/>
      <c r="AC12" s="1"/>
      <c r="AD12" s="1"/>
    </row>
    <row r="13" spans="1:30" ht="15" customHeight="1" x14ac:dyDescent="0.25">
      <c r="A13" s="16"/>
      <c r="B13" s="12">
        <v>2452</v>
      </c>
      <c r="C13" s="13" t="s">
        <v>29</v>
      </c>
      <c r="D13" s="14">
        <v>6</v>
      </c>
      <c r="E13" s="14">
        <v>14</v>
      </c>
      <c r="F13" s="14">
        <v>0</v>
      </c>
      <c r="G13" s="14">
        <v>5</v>
      </c>
      <c r="H13" s="14">
        <v>5</v>
      </c>
      <c r="I13" s="14">
        <v>12</v>
      </c>
      <c r="J13" s="14">
        <v>11</v>
      </c>
      <c r="K13" s="14">
        <v>14</v>
      </c>
      <c r="L13" s="14">
        <v>16</v>
      </c>
      <c r="M13" s="14">
        <v>10</v>
      </c>
      <c r="N13" s="14">
        <v>13</v>
      </c>
      <c r="O13" s="14">
        <v>10</v>
      </c>
      <c r="P13" s="14">
        <v>20</v>
      </c>
      <c r="Q13" s="14">
        <v>6</v>
      </c>
      <c r="R13" s="1"/>
      <c r="S13" s="14">
        <f t="shared" si="0"/>
        <v>142</v>
      </c>
      <c r="T13" s="16"/>
      <c r="U13" s="16"/>
      <c r="V13" s="15">
        <f t="shared" si="1"/>
        <v>0</v>
      </c>
      <c r="W13" s="1"/>
      <c r="X13" s="1"/>
      <c r="Y13" s="1"/>
      <c r="Z13" s="1"/>
      <c r="AA13" s="1"/>
      <c r="AB13" s="1"/>
      <c r="AC13" s="1"/>
      <c r="AD13" s="1"/>
    </row>
    <row r="14" spans="1:30" ht="15" customHeight="1" x14ac:dyDescent="0.25">
      <c r="A14" s="1"/>
      <c r="B14" s="12">
        <v>2176</v>
      </c>
      <c r="C14" s="13" t="s">
        <v>30</v>
      </c>
      <c r="D14" s="14">
        <v>8</v>
      </c>
      <c r="E14" s="14">
        <v>13</v>
      </c>
      <c r="F14" s="14">
        <v>8</v>
      </c>
      <c r="G14" s="14">
        <v>12</v>
      </c>
      <c r="H14" s="14">
        <v>4</v>
      </c>
      <c r="I14" s="14">
        <v>15</v>
      </c>
      <c r="J14" s="14">
        <v>19</v>
      </c>
      <c r="K14" s="14">
        <v>1</v>
      </c>
      <c r="L14" s="14">
        <v>4</v>
      </c>
      <c r="M14" s="14">
        <v>19</v>
      </c>
      <c r="N14" s="14">
        <v>7</v>
      </c>
      <c r="O14" s="14">
        <v>2</v>
      </c>
      <c r="P14" s="14">
        <v>16</v>
      </c>
      <c r="Q14" s="14">
        <v>5</v>
      </c>
      <c r="R14" s="1"/>
      <c r="S14" s="14">
        <f t="shared" si="0"/>
        <v>133</v>
      </c>
      <c r="T14" s="2"/>
      <c r="U14" s="2"/>
      <c r="V14" s="15">
        <f t="shared" si="1"/>
        <v>0</v>
      </c>
      <c r="W14" s="1"/>
      <c r="X14" s="1"/>
      <c r="Y14" s="1"/>
      <c r="Z14" s="1"/>
      <c r="AA14" s="1"/>
      <c r="AB14" s="1"/>
      <c r="AC14" s="1"/>
      <c r="AD14" s="1"/>
    </row>
    <row r="15" spans="1:30" ht="15" customHeight="1" x14ac:dyDescent="0.25">
      <c r="A15" s="1"/>
      <c r="B15" s="18"/>
      <c r="C15" s="19" t="s">
        <v>31</v>
      </c>
      <c r="D15" s="20">
        <f t="shared" ref="D15:Q15" si="3">SUM(D11:D14)</f>
        <v>30</v>
      </c>
      <c r="E15" s="20">
        <f t="shared" si="3"/>
        <v>64</v>
      </c>
      <c r="F15" s="20">
        <f t="shared" si="3"/>
        <v>41</v>
      </c>
      <c r="G15" s="20">
        <f t="shared" si="3"/>
        <v>28</v>
      </c>
      <c r="H15" s="20">
        <f t="shared" si="3"/>
        <v>15</v>
      </c>
      <c r="I15" s="20">
        <f t="shared" si="3"/>
        <v>49</v>
      </c>
      <c r="J15" s="20">
        <f t="shared" si="3"/>
        <v>43</v>
      </c>
      <c r="K15" s="20">
        <f t="shared" si="3"/>
        <v>25</v>
      </c>
      <c r="L15" s="20">
        <f t="shared" si="3"/>
        <v>46</v>
      </c>
      <c r="M15" s="20">
        <f t="shared" si="3"/>
        <v>51</v>
      </c>
      <c r="N15" s="20">
        <f t="shared" si="3"/>
        <v>37</v>
      </c>
      <c r="O15" s="20">
        <f t="shared" si="3"/>
        <v>29</v>
      </c>
      <c r="P15" s="20">
        <f t="shared" si="3"/>
        <v>49</v>
      </c>
      <c r="Q15" s="20">
        <f t="shared" si="3"/>
        <v>23</v>
      </c>
      <c r="R15" s="1"/>
      <c r="S15" s="14">
        <f t="shared" si="0"/>
        <v>530</v>
      </c>
      <c r="T15" s="2"/>
      <c r="U15" s="21" t="e">
        <f>S15/T15</f>
        <v>#DIV/0!</v>
      </c>
      <c r="V15" s="15">
        <f t="shared" si="1"/>
        <v>0</v>
      </c>
      <c r="W15" s="1"/>
      <c r="X15" s="1"/>
      <c r="Y15" s="1"/>
      <c r="Z15" s="1"/>
      <c r="AA15" s="1"/>
      <c r="AB15" s="1"/>
      <c r="AC15" s="1"/>
      <c r="AD15" s="1"/>
    </row>
    <row r="16" spans="1:30" ht="15" customHeight="1" x14ac:dyDescent="0.25">
      <c r="A16" s="16"/>
      <c r="B16" s="12">
        <v>2737</v>
      </c>
      <c r="C16" s="22" t="s">
        <v>32</v>
      </c>
      <c r="D16" s="14">
        <v>4</v>
      </c>
      <c r="E16" s="14">
        <v>1</v>
      </c>
      <c r="F16" s="14">
        <v>13</v>
      </c>
      <c r="G16" s="14">
        <v>0</v>
      </c>
      <c r="H16" s="14">
        <v>9</v>
      </c>
      <c r="I16" s="14">
        <v>0</v>
      </c>
      <c r="J16" s="14">
        <v>11</v>
      </c>
      <c r="K16" s="14">
        <v>5</v>
      </c>
      <c r="L16" s="14">
        <v>4</v>
      </c>
      <c r="M16" s="14">
        <v>11</v>
      </c>
      <c r="N16" s="14">
        <v>14</v>
      </c>
      <c r="O16" s="14">
        <v>6</v>
      </c>
      <c r="P16" s="14">
        <v>15</v>
      </c>
      <c r="Q16" s="14">
        <v>11</v>
      </c>
      <c r="R16" s="1"/>
      <c r="S16" s="14">
        <f t="shared" si="0"/>
        <v>104</v>
      </c>
      <c r="T16" s="23"/>
      <c r="U16" s="23"/>
      <c r="V16" s="15">
        <f t="shared" si="1"/>
        <v>0</v>
      </c>
      <c r="W16" s="1"/>
      <c r="X16" s="1"/>
      <c r="Y16" s="1"/>
      <c r="Z16" s="1"/>
      <c r="AA16" s="1"/>
      <c r="AB16" s="1"/>
      <c r="AC16" s="1"/>
      <c r="AD16" s="1"/>
    </row>
    <row r="17" spans="1:30" ht="15" customHeight="1" x14ac:dyDescent="0.25">
      <c r="A17" s="16"/>
      <c r="B17" s="12">
        <v>2908</v>
      </c>
      <c r="C17" s="22" t="s">
        <v>33</v>
      </c>
      <c r="D17" s="14">
        <v>15</v>
      </c>
      <c r="E17" s="14">
        <v>9</v>
      </c>
      <c r="F17" s="14">
        <v>17</v>
      </c>
      <c r="G17" s="14">
        <v>14</v>
      </c>
      <c r="H17" s="14">
        <v>8</v>
      </c>
      <c r="I17" s="14">
        <v>8</v>
      </c>
      <c r="J17" s="14">
        <v>8</v>
      </c>
      <c r="K17" s="14">
        <v>20</v>
      </c>
      <c r="L17" s="14">
        <v>19</v>
      </c>
      <c r="M17" s="14">
        <v>4</v>
      </c>
      <c r="N17" s="14">
        <v>1</v>
      </c>
      <c r="O17" s="14">
        <v>12</v>
      </c>
      <c r="P17" s="14">
        <v>11</v>
      </c>
      <c r="Q17" s="14">
        <v>11</v>
      </c>
      <c r="R17" s="1"/>
      <c r="S17" s="14">
        <f t="shared" si="0"/>
        <v>157</v>
      </c>
      <c r="T17" s="23"/>
      <c r="U17" s="23"/>
      <c r="V17" s="15">
        <f t="shared" si="1"/>
        <v>0</v>
      </c>
      <c r="W17" s="1"/>
      <c r="X17" s="1"/>
      <c r="Y17" s="1"/>
      <c r="Z17" s="1"/>
      <c r="AA17" s="1"/>
      <c r="AB17" s="1"/>
      <c r="AC17" s="1"/>
      <c r="AD17" s="1"/>
    </row>
    <row r="18" spans="1:30" ht="15" customHeight="1" x14ac:dyDescent="0.25">
      <c r="A18" s="1"/>
      <c r="B18" s="24"/>
      <c r="C18" s="19" t="s">
        <v>34</v>
      </c>
      <c r="D18" s="20">
        <f t="shared" ref="D18:Q18" si="4">SUM(D16:D17)</f>
        <v>19</v>
      </c>
      <c r="E18" s="20">
        <f t="shared" si="4"/>
        <v>10</v>
      </c>
      <c r="F18" s="20">
        <f t="shared" si="4"/>
        <v>30</v>
      </c>
      <c r="G18" s="20">
        <f t="shared" si="4"/>
        <v>14</v>
      </c>
      <c r="H18" s="20">
        <f t="shared" si="4"/>
        <v>17</v>
      </c>
      <c r="I18" s="20">
        <f t="shared" si="4"/>
        <v>8</v>
      </c>
      <c r="J18" s="20">
        <f t="shared" si="4"/>
        <v>19</v>
      </c>
      <c r="K18" s="20">
        <f t="shared" si="4"/>
        <v>25</v>
      </c>
      <c r="L18" s="20">
        <f t="shared" si="4"/>
        <v>23</v>
      </c>
      <c r="M18" s="20">
        <f t="shared" si="4"/>
        <v>15</v>
      </c>
      <c r="N18" s="20">
        <f t="shared" si="4"/>
        <v>15</v>
      </c>
      <c r="O18" s="20">
        <f t="shared" si="4"/>
        <v>18</v>
      </c>
      <c r="P18" s="20">
        <f t="shared" si="4"/>
        <v>26</v>
      </c>
      <c r="Q18" s="20">
        <f t="shared" si="4"/>
        <v>22</v>
      </c>
      <c r="R18" s="1"/>
      <c r="S18" s="14">
        <f t="shared" si="0"/>
        <v>261</v>
      </c>
      <c r="T18" s="2"/>
      <c r="U18" s="21" t="e">
        <f>S18/T18</f>
        <v>#DIV/0!</v>
      </c>
      <c r="V18" s="15">
        <f t="shared" si="1"/>
        <v>0</v>
      </c>
      <c r="W18" s="1"/>
      <c r="X18" s="1"/>
      <c r="Y18" s="1"/>
      <c r="Z18" s="1"/>
      <c r="AA18" s="1"/>
      <c r="AB18" s="1"/>
      <c r="AC18" s="1"/>
      <c r="AD18" s="1"/>
    </row>
    <row r="19" spans="1:30" ht="15" customHeight="1" x14ac:dyDescent="0.25">
      <c r="A19" s="1"/>
      <c r="B19" s="25">
        <v>2702</v>
      </c>
      <c r="C19" s="22" t="s">
        <v>35</v>
      </c>
      <c r="D19" s="14">
        <v>2</v>
      </c>
      <c r="E19" s="14">
        <v>5</v>
      </c>
      <c r="F19" s="14">
        <v>14</v>
      </c>
      <c r="G19" s="14">
        <v>3</v>
      </c>
      <c r="H19" s="14">
        <v>11</v>
      </c>
      <c r="I19" s="14">
        <v>6</v>
      </c>
      <c r="J19" s="14">
        <v>12</v>
      </c>
      <c r="K19" s="14">
        <v>7</v>
      </c>
      <c r="L19" s="14">
        <v>11</v>
      </c>
      <c r="M19" s="14">
        <v>7</v>
      </c>
      <c r="N19" s="14">
        <v>10</v>
      </c>
      <c r="O19" s="14">
        <v>19</v>
      </c>
      <c r="P19" s="14">
        <v>15</v>
      </c>
      <c r="Q19" s="14">
        <v>6</v>
      </c>
      <c r="R19" s="1"/>
      <c r="S19" s="14"/>
      <c r="T19" s="2"/>
      <c r="U19" s="21"/>
      <c r="V19" s="15"/>
      <c r="W19" s="1"/>
      <c r="X19" s="1"/>
      <c r="Y19" s="1"/>
      <c r="Z19" s="1"/>
      <c r="AA19" s="1"/>
      <c r="AB19" s="1"/>
      <c r="AC19" s="1"/>
      <c r="AD19" s="1"/>
    </row>
    <row r="20" spans="1:30" ht="15" customHeight="1" x14ac:dyDescent="0.25">
      <c r="A20" s="1"/>
      <c r="B20" s="12">
        <v>2700</v>
      </c>
      <c r="C20" s="13" t="s">
        <v>36</v>
      </c>
      <c r="D20" s="14">
        <v>16</v>
      </c>
      <c r="E20" s="14">
        <v>9</v>
      </c>
      <c r="F20" s="14">
        <v>16</v>
      </c>
      <c r="G20" s="14">
        <v>5</v>
      </c>
      <c r="H20" s="14">
        <v>16</v>
      </c>
      <c r="I20" s="14">
        <v>16</v>
      </c>
      <c r="J20" s="14">
        <v>19</v>
      </c>
      <c r="K20" s="14">
        <v>10</v>
      </c>
      <c r="L20" s="14">
        <v>1</v>
      </c>
      <c r="M20" s="14">
        <v>12</v>
      </c>
      <c r="N20" s="14">
        <v>17</v>
      </c>
      <c r="O20" s="14">
        <v>6</v>
      </c>
      <c r="P20" s="14">
        <v>19</v>
      </c>
      <c r="Q20" s="14">
        <v>8</v>
      </c>
      <c r="R20" s="1"/>
      <c r="S20" s="14">
        <f t="shared" ref="S20:S38" si="5">SUM(D20:Q20)</f>
        <v>170</v>
      </c>
      <c r="T20" s="2"/>
      <c r="U20" s="2"/>
      <c r="V20" s="15">
        <f t="shared" ref="V20:V40" si="6">IFERROR(S20/#REF!,0)</f>
        <v>0</v>
      </c>
      <c r="W20" s="1"/>
      <c r="X20" s="1"/>
      <c r="Y20" s="1"/>
      <c r="Z20" s="1"/>
      <c r="AA20" s="1"/>
      <c r="AB20" s="1"/>
      <c r="AC20" s="1"/>
      <c r="AD20" s="1"/>
    </row>
    <row r="21" spans="1:30" ht="15" customHeight="1" x14ac:dyDescent="0.25">
      <c r="A21" s="1"/>
      <c r="B21" s="18"/>
      <c r="C21" s="19" t="s">
        <v>37</v>
      </c>
      <c r="D21" s="20">
        <f t="shared" ref="D21:Q21" si="7">SUM(D19:D20)</f>
        <v>18</v>
      </c>
      <c r="E21" s="20">
        <f t="shared" si="7"/>
        <v>14</v>
      </c>
      <c r="F21" s="20">
        <f t="shared" si="7"/>
        <v>30</v>
      </c>
      <c r="G21" s="20">
        <f t="shared" si="7"/>
        <v>8</v>
      </c>
      <c r="H21" s="20">
        <f t="shared" si="7"/>
        <v>27</v>
      </c>
      <c r="I21" s="20">
        <f t="shared" si="7"/>
        <v>22</v>
      </c>
      <c r="J21" s="20">
        <f t="shared" si="7"/>
        <v>31</v>
      </c>
      <c r="K21" s="20">
        <f t="shared" si="7"/>
        <v>17</v>
      </c>
      <c r="L21" s="20">
        <f t="shared" si="7"/>
        <v>12</v>
      </c>
      <c r="M21" s="20">
        <f t="shared" si="7"/>
        <v>19</v>
      </c>
      <c r="N21" s="20">
        <f t="shared" si="7"/>
        <v>27</v>
      </c>
      <c r="O21" s="20">
        <f t="shared" si="7"/>
        <v>25</v>
      </c>
      <c r="P21" s="20">
        <f t="shared" si="7"/>
        <v>34</v>
      </c>
      <c r="Q21" s="20">
        <f t="shared" si="7"/>
        <v>14</v>
      </c>
      <c r="R21" s="1"/>
      <c r="S21" s="14">
        <f t="shared" si="5"/>
        <v>298</v>
      </c>
      <c r="T21" s="2">
        <v>22</v>
      </c>
      <c r="U21" s="21">
        <f>S21/T21</f>
        <v>13.545454545454545</v>
      </c>
      <c r="V21" s="15">
        <f t="shared" si="6"/>
        <v>0</v>
      </c>
      <c r="W21" s="1"/>
      <c r="X21" s="1"/>
      <c r="Y21" s="1"/>
      <c r="Z21" s="1"/>
      <c r="AA21" s="1"/>
      <c r="AB21" s="1"/>
      <c r="AC21" s="1"/>
      <c r="AD21" s="1"/>
    </row>
    <row r="22" spans="1:30" ht="15" customHeight="1" x14ac:dyDescent="0.25">
      <c r="A22" s="16"/>
      <c r="B22" s="12">
        <v>2065</v>
      </c>
      <c r="C22" s="13" t="s">
        <v>38</v>
      </c>
      <c r="D22" s="14">
        <v>19</v>
      </c>
      <c r="E22" s="14">
        <v>16</v>
      </c>
      <c r="F22" s="14">
        <v>17</v>
      </c>
      <c r="G22" s="14">
        <v>4</v>
      </c>
      <c r="H22" s="14">
        <v>3</v>
      </c>
      <c r="I22" s="14">
        <v>9</v>
      </c>
      <c r="J22" s="14">
        <v>5</v>
      </c>
      <c r="K22" s="14">
        <v>10</v>
      </c>
      <c r="L22" s="14">
        <v>5</v>
      </c>
      <c r="M22" s="14">
        <v>1</v>
      </c>
      <c r="N22" s="14">
        <v>17</v>
      </c>
      <c r="O22" s="14">
        <v>17</v>
      </c>
      <c r="P22" s="14">
        <v>19</v>
      </c>
      <c r="Q22" s="14">
        <v>13</v>
      </c>
      <c r="R22" s="1"/>
      <c r="S22" s="14">
        <f t="shared" si="5"/>
        <v>155</v>
      </c>
      <c r="T22" s="23"/>
      <c r="U22" s="23"/>
      <c r="V22" s="15">
        <f t="shared" si="6"/>
        <v>0</v>
      </c>
      <c r="W22" s="1"/>
      <c r="X22" s="1"/>
      <c r="Y22" s="1"/>
      <c r="Z22" s="1"/>
      <c r="AA22" s="1"/>
      <c r="AB22" s="1"/>
      <c r="AC22" s="1"/>
      <c r="AD22" s="1"/>
    </row>
    <row r="23" spans="1:30" ht="15" customHeight="1" x14ac:dyDescent="0.25">
      <c r="A23" s="16"/>
      <c r="B23" s="12">
        <v>2417</v>
      </c>
      <c r="C23" s="13" t="s">
        <v>39</v>
      </c>
      <c r="D23" s="14">
        <v>12</v>
      </c>
      <c r="E23" s="14">
        <v>8</v>
      </c>
      <c r="F23" s="14">
        <v>5</v>
      </c>
      <c r="G23" s="14">
        <v>10</v>
      </c>
      <c r="H23" s="14">
        <v>13</v>
      </c>
      <c r="I23" s="14">
        <v>13</v>
      </c>
      <c r="J23" s="14">
        <v>11</v>
      </c>
      <c r="K23" s="14">
        <v>9</v>
      </c>
      <c r="L23" s="14">
        <v>5</v>
      </c>
      <c r="M23" s="14">
        <v>16</v>
      </c>
      <c r="N23" s="14">
        <v>14</v>
      </c>
      <c r="O23" s="14">
        <v>7</v>
      </c>
      <c r="P23" s="14">
        <v>3</v>
      </c>
      <c r="Q23" s="14">
        <v>13</v>
      </c>
      <c r="R23" s="1"/>
      <c r="S23" s="14">
        <f t="shared" si="5"/>
        <v>139</v>
      </c>
      <c r="T23" s="23"/>
      <c r="U23" s="23"/>
      <c r="V23" s="15">
        <f t="shared" si="6"/>
        <v>0</v>
      </c>
      <c r="W23" s="1"/>
      <c r="X23" s="1"/>
      <c r="Y23" s="1"/>
      <c r="Z23" s="1"/>
      <c r="AA23" s="1"/>
      <c r="AB23" s="1"/>
      <c r="AC23" s="1"/>
      <c r="AD23" s="1"/>
    </row>
    <row r="24" spans="1:30" ht="15" customHeight="1" x14ac:dyDescent="0.25">
      <c r="A24" s="1"/>
      <c r="B24" s="12">
        <v>2397</v>
      </c>
      <c r="C24" s="13" t="s">
        <v>40</v>
      </c>
      <c r="D24" s="14">
        <v>18</v>
      </c>
      <c r="E24" s="14">
        <v>4</v>
      </c>
      <c r="F24" s="14">
        <v>12</v>
      </c>
      <c r="G24" s="14">
        <v>10</v>
      </c>
      <c r="H24" s="14">
        <v>7</v>
      </c>
      <c r="I24" s="14">
        <v>6</v>
      </c>
      <c r="J24" s="14">
        <v>2</v>
      </c>
      <c r="K24" s="14">
        <v>12</v>
      </c>
      <c r="L24" s="14">
        <v>10</v>
      </c>
      <c r="M24" s="14">
        <v>3</v>
      </c>
      <c r="N24" s="14">
        <v>3</v>
      </c>
      <c r="O24" s="14">
        <v>18</v>
      </c>
      <c r="P24" s="14">
        <v>4</v>
      </c>
      <c r="Q24" s="14">
        <v>9</v>
      </c>
      <c r="R24" s="1"/>
      <c r="S24" s="14">
        <f t="shared" si="5"/>
        <v>118</v>
      </c>
      <c r="T24" s="2"/>
      <c r="U24" s="2"/>
      <c r="V24" s="15">
        <f t="shared" si="6"/>
        <v>0</v>
      </c>
      <c r="W24" s="1"/>
      <c r="X24" s="1"/>
      <c r="Y24" s="1"/>
      <c r="Z24" s="1"/>
      <c r="AA24" s="1"/>
      <c r="AB24" s="1"/>
      <c r="AC24" s="1"/>
      <c r="AD24" s="1"/>
    </row>
    <row r="25" spans="1:30" ht="15" customHeight="1" x14ac:dyDescent="0.25">
      <c r="A25" s="1"/>
      <c r="B25" s="18"/>
      <c r="C25" s="19" t="s">
        <v>41</v>
      </c>
      <c r="D25" s="20">
        <f t="shared" ref="D25:Q25" si="8">SUM(D22:D24)</f>
        <v>49</v>
      </c>
      <c r="E25" s="20">
        <f t="shared" si="8"/>
        <v>28</v>
      </c>
      <c r="F25" s="20">
        <f t="shared" si="8"/>
        <v>34</v>
      </c>
      <c r="G25" s="20">
        <f t="shared" si="8"/>
        <v>24</v>
      </c>
      <c r="H25" s="20">
        <f t="shared" si="8"/>
        <v>23</v>
      </c>
      <c r="I25" s="20">
        <f t="shared" si="8"/>
        <v>28</v>
      </c>
      <c r="J25" s="20">
        <f t="shared" si="8"/>
        <v>18</v>
      </c>
      <c r="K25" s="20">
        <f t="shared" si="8"/>
        <v>31</v>
      </c>
      <c r="L25" s="20">
        <f t="shared" si="8"/>
        <v>20</v>
      </c>
      <c r="M25" s="20">
        <f t="shared" si="8"/>
        <v>20</v>
      </c>
      <c r="N25" s="20">
        <f t="shared" si="8"/>
        <v>34</v>
      </c>
      <c r="O25" s="20">
        <f t="shared" si="8"/>
        <v>42</v>
      </c>
      <c r="P25" s="20">
        <f t="shared" si="8"/>
        <v>26</v>
      </c>
      <c r="Q25" s="20">
        <f t="shared" si="8"/>
        <v>35</v>
      </c>
      <c r="R25" s="1"/>
      <c r="S25" s="14">
        <f t="shared" si="5"/>
        <v>412</v>
      </c>
      <c r="T25" s="2"/>
      <c r="U25" s="21" t="e">
        <f>S25/T25</f>
        <v>#DIV/0!</v>
      </c>
      <c r="V25" s="15">
        <f t="shared" si="6"/>
        <v>0</v>
      </c>
      <c r="W25" s="1"/>
      <c r="X25" s="1"/>
      <c r="Y25" s="1"/>
      <c r="Z25" s="1"/>
      <c r="AA25" s="1"/>
      <c r="AB25" s="1"/>
      <c r="AC25" s="1"/>
      <c r="AD25" s="1"/>
    </row>
    <row r="26" spans="1:30" ht="15" customHeight="1" x14ac:dyDescent="0.25">
      <c r="A26" s="1"/>
      <c r="B26" s="12">
        <v>2362</v>
      </c>
      <c r="C26" s="13" t="s">
        <v>42</v>
      </c>
      <c r="D26" s="14">
        <v>1</v>
      </c>
      <c r="E26" s="14">
        <v>5</v>
      </c>
      <c r="F26" s="14">
        <v>3</v>
      </c>
      <c r="G26" s="14">
        <v>16</v>
      </c>
      <c r="H26" s="14">
        <v>13</v>
      </c>
      <c r="I26" s="14">
        <v>11</v>
      </c>
      <c r="J26" s="14">
        <v>1</v>
      </c>
      <c r="K26" s="14">
        <v>13</v>
      </c>
      <c r="L26" s="14">
        <v>19</v>
      </c>
      <c r="M26" s="14">
        <v>9</v>
      </c>
      <c r="N26" s="14">
        <v>17</v>
      </c>
      <c r="O26" s="14">
        <v>13</v>
      </c>
      <c r="P26" s="14">
        <v>15</v>
      </c>
      <c r="Q26" s="14">
        <v>6</v>
      </c>
      <c r="R26" s="1"/>
      <c r="S26" s="14">
        <f t="shared" si="5"/>
        <v>142</v>
      </c>
      <c r="T26" s="2"/>
      <c r="U26" s="2"/>
      <c r="V26" s="15">
        <f t="shared" si="6"/>
        <v>0</v>
      </c>
      <c r="W26" s="1"/>
      <c r="X26" s="1"/>
      <c r="Y26" s="1"/>
      <c r="Z26" s="1"/>
      <c r="AA26" s="1"/>
      <c r="AB26" s="1"/>
      <c r="AC26" s="1"/>
      <c r="AD26" s="1"/>
    </row>
    <row r="27" spans="1:30" ht="15" customHeight="1" x14ac:dyDescent="0.25">
      <c r="A27" s="1"/>
      <c r="B27" s="12">
        <v>2718</v>
      </c>
      <c r="C27" s="13" t="s">
        <v>43</v>
      </c>
      <c r="D27" s="14">
        <v>10</v>
      </c>
      <c r="E27" s="14">
        <v>2</v>
      </c>
      <c r="F27" s="14">
        <v>20</v>
      </c>
      <c r="G27" s="14">
        <v>20</v>
      </c>
      <c r="H27" s="14">
        <v>5</v>
      </c>
      <c r="I27" s="14">
        <v>9</v>
      </c>
      <c r="J27" s="14">
        <v>16</v>
      </c>
      <c r="K27" s="14">
        <v>0</v>
      </c>
      <c r="L27" s="14">
        <v>1</v>
      </c>
      <c r="M27" s="14">
        <v>2</v>
      </c>
      <c r="N27" s="14">
        <v>16</v>
      </c>
      <c r="O27" s="14">
        <v>15</v>
      </c>
      <c r="P27" s="14">
        <v>17</v>
      </c>
      <c r="Q27" s="14">
        <v>19</v>
      </c>
      <c r="R27" s="1"/>
      <c r="S27" s="14">
        <f t="shared" si="5"/>
        <v>152</v>
      </c>
      <c r="T27" s="2"/>
      <c r="U27" s="2"/>
      <c r="V27" s="15">
        <f t="shared" si="6"/>
        <v>0</v>
      </c>
      <c r="W27" s="1"/>
      <c r="X27" s="1"/>
      <c r="Y27" s="1"/>
      <c r="Z27" s="1"/>
      <c r="AA27" s="1"/>
      <c r="AB27" s="1"/>
      <c r="AC27" s="1"/>
      <c r="AD27" s="1"/>
    </row>
    <row r="28" spans="1:30" ht="15" customHeight="1" x14ac:dyDescent="0.25">
      <c r="A28" s="1"/>
      <c r="B28" s="12">
        <v>2898</v>
      </c>
      <c r="C28" s="13" t="s">
        <v>44</v>
      </c>
      <c r="D28" s="14">
        <v>15</v>
      </c>
      <c r="E28" s="14">
        <v>15</v>
      </c>
      <c r="F28" s="14">
        <v>4</v>
      </c>
      <c r="G28" s="14">
        <v>15</v>
      </c>
      <c r="H28" s="14">
        <v>4</v>
      </c>
      <c r="I28" s="14">
        <v>7</v>
      </c>
      <c r="J28" s="14">
        <v>3</v>
      </c>
      <c r="K28" s="14">
        <v>15</v>
      </c>
      <c r="L28" s="14">
        <v>4</v>
      </c>
      <c r="M28" s="14">
        <v>4</v>
      </c>
      <c r="N28" s="14">
        <v>10</v>
      </c>
      <c r="O28" s="14">
        <v>6</v>
      </c>
      <c r="P28" s="14">
        <v>12</v>
      </c>
      <c r="Q28" s="14">
        <v>9</v>
      </c>
      <c r="R28" s="1"/>
      <c r="S28" s="14">
        <f t="shared" si="5"/>
        <v>123</v>
      </c>
      <c r="T28" s="2"/>
      <c r="U28" s="2"/>
      <c r="V28" s="15">
        <f t="shared" si="6"/>
        <v>0</v>
      </c>
      <c r="W28" s="1"/>
      <c r="X28" s="1"/>
      <c r="Y28" s="1"/>
      <c r="Z28" s="1"/>
      <c r="AA28" s="1"/>
      <c r="AB28" s="1"/>
      <c r="AC28" s="1"/>
      <c r="AD28" s="1"/>
    </row>
    <row r="29" spans="1:30" ht="15" customHeight="1" x14ac:dyDescent="0.25">
      <c r="A29" s="1"/>
      <c r="B29" s="12">
        <v>2714</v>
      </c>
      <c r="C29" s="13" t="s">
        <v>45</v>
      </c>
      <c r="D29" s="14">
        <v>5</v>
      </c>
      <c r="E29" s="14">
        <v>10</v>
      </c>
      <c r="F29" s="14">
        <v>12</v>
      </c>
      <c r="G29" s="14">
        <v>7</v>
      </c>
      <c r="H29" s="14">
        <v>20</v>
      </c>
      <c r="I29" s="14">
        <v>1</v>
      </c>
      <c r="J29" s="14">
        <v>15</v>
      </c>
      <c r="K29" s="14">
        <v>14</v>
      </c>
      <c r="L29" s="14">
        <v>8</v>
      </c>
      <c r="M29" s="14">
        <v>6</v>
      </c>
      <c r="N29" s="14">
        <v>6</v>
      </c>
      <c r="O29" s="14">
        <v>7</v>
      </c>
      <c r="P29" s="14">
        <v>4</v>
      </c>
      <c r="Q29" s="14">
        <v>18</v>
      </c>
      <c r="R29" s="1"/>
      <c r="S29" s="14">
        <f t="shared" si="5"/>
        <v>133</v>
      </c>
      <c r="T29" s="2">
        <v>45</v>
      </c>
      <c r="U29" s="21">
        <f>S29/T29</f>
        <v>2.9555555555555557</v>
      </c>
      <c r="V29" s="15">
        <f t="shared" si="6"/>
        <v>0</v>
      </c>
      <c r="W29" s="1"/>
      <c r="X29" s="1"/>
      <c r="Y29" s="1"/>
      <c r="Z29" s="1"/>
      <c r="AA29" s="1"/>
      <c r="AB29" s="1"/>
      <c r="AC29" s="1"/>
      <c r="AD29" s="1"/>
    </row>
    <row r="30" spans="1:30" ht="15" customHeight="1" x14ac:dyDescent="0.25">
      <c r="A30" s="1"/>
      <c r="B30" s="12">
        <v>2619</v>
      </c>
      <c r="C30" s="13" t="s">
        <v>46</v>
      </c>
      <c r="D30" s="14">
        <v>4</v>
      </c>
      <c r="E30" s="14">
        <v>8</v>
      </c>
      <c r="F30" s="14">
        <v>0</v>
      </c>
      <c r="G30" s="14">
        <v>13</v>
      </c>
      <c r="H30" s="14">
        <v>19</v>
      </c>
      <c r="I30" s="14">
        <v>17</v>
      </c>
      <c r="J30" s="14">
        <v>2</v>
      </c>
      <c r="K30" s="14">
        <v>14</v>
      </c>
      <c r="L30" s="14">
        <v>15</v>
      </c>
      <c r="M30" s="14">
        <v>10</v>
      </c>
      <c r="N30" s="14">
        <v>9</v>
      </c>
      <c r="O30" s="14">
        <v>20</v>
      </c>
      <c r="P30" s="14">
        <v>12</v>
      </c>
      <c r="Q30" s="14">
        <v>5</v>
      </c>
      <c r="R30" s="1"/>
      <c r="S30" s="14">
        <f t="shared" si="5"/>
        <v>148</v>
      </c>
      <c r="T30" s="1"/>
      <c r="U30" s="1"/>
      <c r="V30" s="15">
        <f t="shared" si="6"/>
        <v>0</v>
      </c>
      <c r="W30" s="1"/>
      <c r="X30" s="1"/>
      <c r="Y30" s="1"/>
      <c r="Z30" s="1"/>
      <c r="AA30" s="1"/>
      <c r="AB30" s="1"/>
      <c r="AC30" s="1"/>
      <c r="AD30" s="1"/>
    </row>
    <row r="31" spans="1:30" ht="15" customHeight="1" x14ac:dyDescent="0.25">
      <c r="A31" s="1"/>
      <c r="B31" s="24"/>
      <c r="C31" s="19" t="s">
        <v>47</v>
      </c>
      <c r="D31" s="20">
        <f t="shared" ref="D31:Q31" si="9">SUM(D26:D30)</f>
        <v>35</v>
      </c>
      <c r="E31" s="20">
        <f t="shared" si="9"/>
        <v>40</v>
      </c>
      <c r="F31" s="20">
        <f t="shared" si="9"/>
        <v>39</v>
      </c>
      <c r="G31" s="20">
        <f t="shared" si="9"/>
        <v>71</v>
      </c>
      <c r="H31" s="20">
        <f t="shared" si="9"/>
        <v>61</v>
      </c>
      <c r="I31" s="20">
        <f t="shared" si="9"/>
        <v>45</v>
      </c>
      <c r="J31" s="20">
        <f t="shared" si="9"/>
        <v>37</v>
      </c>
      <c r="K31" s="20">
        <f t="shared" si="9"/>
        <v>56</v>
      </c>
      <c r="L31" s="20">
        <f t="shared" si="9"/>
        <v>47</v>
      </c>
      <c r="M31" s="20">
        <f t="shared" si="9"/>
        <v>31</v>
      </c>
      <c r="N31" s="20">
        <f t="shared" si="9"/>
        <v>58</v>
      </c>
      <c r="O31" s="20">
        <f t="shared" si="9"/>
        <v>61</v>
      </c>
      <c r="P31" s="20">
        <f t="shared" si="9"/>
        <v>60</v>
      </c>
      <c r="Q31" s="20">
        <f t="shared" si="9"/>
        <v>57</v>
      </c>
      <c r="R31" s="1"/>
      <c r="S31" s="14">
        <f t="shared" si="5"/>
        <v>698</v>
      </c>
      <c r="T31" s="1"/>
      <c r="U31" s="1"/>
      <c r="V31" s="15">
        <f t="shared" si="6"/>
        <v>0</v>
      </c>
      <c r="W31" s="1"/>
      <c r="X31" s="1"/>
      <c r="Y31" s="1"/>
      <c r="Z31" s="1"/>
      <c r="AA31" s="1"/>
      <c r="AB31" s="1"/>
      <c r="AC31" s="1"/>
      <c r="AD31" s="1"/>
    </row>
    <row r="32" spans="1:30" ht="15" customHeight="1" x14ac:dyDescent="0.25">
      <c r="A32" s="1"/>
      <c r="B32" s="12">
        <v>2343</v>
      </c>
      <c r="C32" s="22" t="s">
        <v>48</v>
      </c>
      <c r="D32" s="14">
        <v>0</v>
      </c>
      <c r="E32" s="14">
        <v>8</v>
      </c>
      <c r="F32" s="14">
        <v>6</v>
      </c>
      <c r="G32" s="14">
        <v>6</v>
      </c>
      <c r="H32" s="14">
        <v>14</v>
      </c>
      <c r="I32" s="14">
        <v>6</v>
      </c>
      <c r="J32" s="14">
        <v>7</v>
      </c>
      <c r="K32" s="14">
        <v>18</v>
      </c>
      <c r="L32" s="14">
        <v>1</v>
      </c>
      <c r="M32" s="14">
        <v>8</v>
      </c>
      <c r="N32" s="14">
        <v>13</v>
      </c>
      <c r="O32" s="14">
        <v>5</v>
      </c>
      <c r="P32" s="14">
        <v>11</v>
      </c>
      <c r="Q32" s="14">
        <v>15</v>
      </c>
      <c r="R32" s="1"/>
      <c r="S32" s="14">
        <f t="shared" si="5"/>
        <v>118</v>
      </c>
      <c r="T32" s="1"/>
      <c r="U32" s="1"/>
      <c r="V32" s="15">
        <f t="shared" si="6"/>
        <v>0</v>
      </c>
      <c r="W32" s="1"/>
      <c r="X32" s="1"/>
      <c r="Y32" s="1"/>
      <c r="Z32" s="1"/>
      <c r="AA32" s="1"/>
      <c r="AB32" s="1"/>
      <c r="AC32" s="1"/>
      <c r="AD32" s="1"/>
    </row>
    <row r="33" spans="1:30" ht="15" customHeight="1" x14ac:dyDescent="0.25">
      <c r="A33" s="1"/>
      <c r="B33" s="12">
        <v>2177</v>
      </c>
      <c r="C33" s="13" t="s">
        <v>49</v>
      </c>
      <c r="D33" s="14">
        <v>14</v>
      </c>
      <c r="E33" s="14">
        <v>17</v>
      </c>
      <c r="F33" s="14">
        <v>2</v>
      </c>
      <c r="G33" s="14">
        <v>0</v>
      </c>
      <c r="H33" s="14">
        <v>5</v>
      </c>
      <c r="I33" s="14">
        <v>16</v>
      </c>
      <c r="J33" s="14">
        <v>7</v>
      </c>
      <c r="K33" s="14">
        <v>3</v>
      </c>
      <c r="L33" s="14">
        <v>1</v>
      </c>
      <c r="M33" s="14">
        <v>1</v>
      </c>
      <c r="N33" s="14">
        <v>0</v>
      </c>
      <c r="O33" s="14">
        <v>3</v>
      </c>
      <c r="P33" s="14">
        <v>11</v>
      </c>
      <c r="Q33" s="14">
        <v>18</v>
      </c>
      <c r="R33" s="1"/>
      <c r="S33" s="14">
        <f t="shared" si="5"/>
        <v>98</v>
      </c>
      <c r="T33" s="1"/>
      <c r="U33" s="1"/>
      <c r="V33" s="15">
        <f t="shared" si="6"/>
        <v>0</v>
      </c>
      <c r="W33" s="1"/>
      <c r="X33" s="1"/>
      <c r="Y33" s="1"/>
      <c r="Z33" s="1"/>
      <c r="AA33" s="1"/>
      <c r="AB33" s="1"/>
      <c r="AC33" s="1"/>
      <c r="AD33" s="1"/>
    </row>
    <row r="34" spans="1:30" ht="12" customHeight="1" outlineLevel="1" x14ac:dyDescent="0.25">
      <c r="A34" s="1"/>
      <c r="B34" s="12">
        <v>2203</v>
      </c>
      <c r="C34" s="13" t="s">
        <v>50</v>
      </c>
      <c r="D34" s="14">
        <v>1</v>
      </c>
      <c r="E34" s="14">
        <v>8</v>
      </c>
      <c r="F34" s="14">
        <v>5</v>
      </c>
      <c r="G34" s="14">
        <v>1</v>
      </c>
      <c r="H34" s="14">
        <v>19</v>
      </c>
      <c r="I34" s="14">
        <v>16</v>
      </c>
      <c r="J34" s="14">
        <v>8</v>
      </c>
      <c r="K34" s="14">
        <v>17</v>
      </c>
      <c r="L34" s="14">
        <v>3</v>
      </c>
      <c r="M34" s="14">
        <v>19</v>
      </c>
      <c r="N34" s="14">
        <v>20</v>
      </c>
      <c r="O34" s="14">
        <v>14</v>
      </c>
      <c r="P34" s="14">
        <v>10</v>
      </c>
      <c r="Q34" s="14">
        <v>7</v>
      </c>
      <c r="R34" s="21"/>
      <c r="S34" s="14">
        <f t="shared" si="5"/>
        <v>148</v>
      </c>
      <c r="T34" s="1"/>
      <c r="U34" s="1"/>
      <c r="V34" s="15">
        <f t="shared" si="6"/>
        <v>0</v>
      </c>
      <c r="W34" s="1"/>
      <c r="X34" s="1"/>
      <c r="Y34" s="1"/>
      <c r="Z34" s="1"/>
      <c r="AA34" s="1"/>
      <c r="AB34" s="1"/>
      <c r="AC34" s="1"/>
      <c r="AD34" s="1"/>
    </row>
    <row r="35" spans="1:30" ht="12" customHeight="1" outlineLevel="1" x14ac:dyDescent="0.25">
      <c r="A35" s="1"/>
      <c r="B35" s="24"/>
      <c r="C35" s="19" t="s">
        <v>51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1"/>
      <c r="S35" s="14">
        <f t="shared" si="5"/>
        <v>0</v>
      </c>
      <c r="T35" s="27"/>
      <c r="U35" s="1"/>
      <c r="V35" s="15">
        <f t="shared" si="6"/>
        <v>0</v>
      </c>
      <c r="W35" s="1"/>
      <c r="X35" s="1"/>
      <c r="Y35" s="1"/>
      <c r="Z35" s="1"/>
      <c r="AA35" s="1"/>
      <c r="AB35" s="1"/>
      <c r="AC35" s="1"/>
      <c r="AD35" s="1"/>
    </row>
    <row r="36" spans="1:30" ht="12" customHeight="1" outlineLevel="1" x14ac:dyDescent="0.25">
      <c r="A36" s="1"/>
      <c r="B36" s="12">
        <v>2124</v>
      </c>
      <c r="C36" s="28" t="s">
        <v>52</v>
      </c>
      <c r="D36" s="14">
        <v>11</v>
      </c>
      <c r="E36" s="14">
        <v>19</v>
      </c>
      <c r="F36" s="14">
        <v>11</v>
      </c>
      <c r="G36" s="14">
        <v>20</v>
      </c>
      <c r="H36" s="14">
        <v>0</v>
      </c>
      <c r="I36" s="14">
        <v>20</v>
      </c>
      <c r="J36" s="14">
        <v>1</v>
      </c>
      <c r="K36" s="14">
        <v>13</v>
      </c>
      <c r="L36" s="14">
        <v>6</v>
      </c>
      <c r="M36" s="14">
        <v>4</v>
      </c>
      <c r="N36" s="14">
        <v>17</v>
      </c>
      <c r="O36" s="14">
        <v>10</v>
      </c>
      <c r="P36" s="14">
        <v>16</v>
      </c>
      <c r="Q36" s="14">
        <v>16</v>
      </c>
      <c r="R36" s="1"/>
      <c r="S36" s="14">
        <f t="shared" si="5"/>
        <v>164</v>
      </c>
      <c r="T36" s="27"/>
      <c r="U36" s="1"/>
      <c r="V36" s="15">
        <f t="shared" si="6"/>
        <v>0</v>
      </c>
      <c r="W36" s="1"/>
      <c r="X36" s="1"/>
      <c r="Y36" s="1"/>
      <c r="Z36" s="1"/>
      <c r="AA36" s="1"/>
      <c r="AB36" s="1"/>
      <c r="AC36" s="1"/>
      <c r="AD36" s="1"/>
    </row>
    <row r="37" spans="1:30" ht="12" customHeight="1" outlineLevel="1" x14ac:dyDescent="0.25">
      <c r="A37" s="1"/>
      <c r="B37" s="12">
        <v>2730</v>
      </c>
      <c r="C37" s="28" t="s">
        <v>53</v>
      </c>
      <c r="D37" s="14">
        <v>17</v>
      </c>
      <c r="E37" s="14">
        <v>19</v>
      </c>
      <c r="F37" s="14">
        <v>9</v>
      </c>
      <c r="G37" s="14">
        <v>9</v>
      </c>
      <c r="H37" s="14">
        <v>8</v>
      </c>
      <c r="I37" s="14">
        <v>20</v>
      </c>
      <c r="J37" s="14">
        <v>4</v>
      </c>
      <c r="K37" s="14">
        <v>13</v>
      </c>
      <c r="L37" s="14">
        <v>11</v>
      </c>
      <c r="M37" s="14">
        <v>3</v>
      </c>
      <c r="N37" s="14">
        <v>10</v>
      </c>
      <c r="O37" s="14">
        <v>4</v>
      </c>
      <c r="P37" s="14">
        <v>20</v>
      </c>
      <c r="Q37" s="14">
        <v>14</v>
      </c>
      <c r="R37" s="1"/>
      <c r="S37" s="14">
        <f t="shared" si="5"/>
        <v>161</v>
      </c>
      <c r="T37" s="27"/>
      <c r="U37" s="1"/>
      <c r="V37" s="15">
        <f t="shared" si="6"/>
        <v>0</v>
      </c>
      <c r="W37" s="1"/>
      <c r="X37" s="1"/>
      <c r="Y37" s="1"/>
      <c r="Z37" s="1"/>
      <c r="AA37" s="1"/>
      <c r="AB37" s="1"/>
      <c r="AC37" s="1"/>
      <c r="AD37" s="1"/>
    </row>
    <row r="38" spans="1:30" ht="12" customHeight="1" outlineLevel="1" x14ac:dyDescent="0.25">
      <c r="A38" s="1"/>
      <c r="B38" s="29"/>
      <c r="C38" s="30" t="s">
        <v>54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1"/>
      <c r="S38" s="14">
        <f t="shared" si="5"/>
        <v>0</v>
      </c>
      <c r="T38" s="27"/>
      <c r="U38" s="1"/>
      <c r="V38" s="15">
        <f t="shared" si="6"/>
        <v>0</v>
      </c>
      <c r="W38" s="1"/>
      <c r="X38" s="1"/>
      <c r="Y38" s="1"/>
      <c r="Z38" s="1"/>
      <c r="AA38" s="1"/>
      <c r="AB38" s="1"/>
      <c r="AC38" s="1"/>
      <c r="AD38" s="1"/>
    </row>
    <row r="39" spans="1:30" ht="12" customHeight="1" outlineLevel="1" x14ac:dyDescent="0.25">
      <c r="A39" s="1"/>
      <c r="B39" s="2"/>
      <c r="C39" s="32" t="s">
        <v>18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1"/>
      <c r="U39" s="1"/>
      <c r="V39" s="15">
        <f t="shared" si="6"/>
        <v>0</v>
      </c>
      <c r="W39" s="1"/>
      <c r="X39" s="1"/>
      <c r="Y39" s="1"/>
      <c r="Z39" s="1"/>
      <c r="AA39" s="1"/>
      <c r="AB39" s="1"/>
      <c r="AC39" s="1"/>
      <c r="AD39" s="1"/>
    </row>
    <row r="40" spans="1:30" ht="12" customHeight="1" outlineLevel="1" x14ac:dyDescent="0.25">
      <c r="A40" s="1"/>
      <c r="B40" s="2"/>
      <c r="C40" s="1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2"/>
      <c r="S40" s="2"/>
      <c r="T40" s="1"/>
      <c r="U40" s="1"/>
      <c r="V40" s="15">
        <f t="shared" si="6"/>
        <v>0</v>
      </c>
      <c r="W40" s="1"/>
      <c r="X40" s="1"/>
      <c r="Y40" s="1"/>
      <c r="Z40" s="1"/>
      <c r="AA40" s="1"/>
      <c r="AB40" s="1"/>
      <c r="AC40" s="1"/>
      <c r="AD40" s="1"/>
    </row>
    <row r="41" spans="1:30" ht="12" customHeight="1" x14ac:dyDescent="0.25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"/>
      <c r="S41" s="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1.25" customHeight="1" x14ac:dyDescent="0.25">
      <c r="A42" s="1"/>
      <c r="B42" s="2"/>
      <c r="C42" s="1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1"/>
      <c r="S42" s="33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1.25" customHeight="1" x14ac:dyDescent="0.25">
      <c r="A43" s="1"/>
      <c r="B43" s="2"/>
      <c r="C43" s="1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1"/>
      <c r="S43" s="34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1.25" customHeight="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1.25" hidden="1" customHeight="1" x14ac:dyDescent="0.25">
      <c r="A45" s="1"/>
      <c r="B45" s="2"/>
      <c r="C45" s="1"/>
      <c r="D45" s="1"/>
      <c r="E45" s="1"/>
      <c r="F45" s="1"/>
      <c r="G45" s="1"/>
      <c r="H45" s="35" t="s">
        <v>55</v>
      </c>
      <c r="I45" s="35" t="s">
        <v>56</v>
      </c>
      <c r="J45" s="35" t="s">
        <v>18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1.25" hidden="1" customHeight="1" x14ac:dyDescent="0.25">
      <c r="A46" s="1"/>
      <c r="B46" s="2"/>
      <c r="C46" s="1"/>
      <c r="D46" s="1"/>
      <c r="E46" s="1"/>
      <c r="F46" s="1"/>
      <c r="G46" s="1"/>
      <c r="H46" s="36">
        <v>19</v>
      </c>
      <c r="I46" s="36"/>
      <c r="J46" s="36">
        <f t="shared" ref="J46:J50" si="10">SUM(H46:I46)</f>
        <v>19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1.25" hidden="1" customHeight="1" x14ac:dyDescent="0.25">
      <c r="A47" s="1"/>
      <c r="B47" s="2"/>
      <c r="C47" s="1"/>
      <c r="D47" s="1"/>
      <c r="E47" s="1"/>
      <c r="F47" s="1"/>
      <c r="G47" s="1"/>
      <c r="H47" s="36">
        <v>13</v>
      </c>
      <c r="I47" s="36"/>
      <c r="J47" s="36">
        <f t="shared" si="10"/>
        <v>13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1.25" hidden="1" customHeight="1" x14ac:dyDescent="0.25">
      <c r="A48" s="1"/>
      <c r="B48" s="2"/>
      <c r="C48" s="1"/>
      <c r="D48" s="1"/>
      <c r="E48" s="1"/>
      <c r="F48" s="1"/>
      <c r="G48" s="1"/>
      <c r="H48" s="36">
        <v>2</v>
      </c>
      <c r="I48" s="36"/>
      <c r="J48" s="36">
        <f t="shared" si="10"/>
        <v>2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1.25" hidden="1" customHeight="1" x14ac:dyDescent="0.25">
      <c r="A49" s="1"/>
      <c r="B49" s="2"/>
      <c r="C49" s="1"/>
      <c r="D49" s="1"/>
      <c r="E49" s="1"/>
      <c r="F49" s="1"/>
      <c r="G49" s="1"/>
      <c r="H49" s="36">
        <v>2</v>
      </c>
      <c r="I49" s="36"/>
      <c r="J49" s="36">
        <f t="shared" si="10"/>
        <v>2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1.25" hidden="1" customHeight="1" x14ac:dyDescent="0.25">
      <c r="A50" s="1"/>
      <c r="B50" s="2"/>
      <c r="C50" s="1"/>
      <c r="D50" s="1"/>
      <c r="E50" s="1"/>
      <c r="F50" s="1"/>
      <c r="G50" s="1"/>
      <c r="H50" s="36">
        <f t="shared" ref="H50:I50" si="11">SUM(H46:H49)</f>
        <v>36</v>
      </c>
      <c r="I50" s="36">
        <f t="shared" si="11"/>
        <v>0</v>
      </c>
      <c r="J50" s="36">
        <f t="shared" si="10"/>
        <v>36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1.25" customHeight="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1.25" customHeight="1" x14ac:dyDescent="0.25">
      <c r="A52" s="1"/>
      <c r="B52" s="2"/>
      <c r="C52" s="1"/>
      <c r="D52" s="1"/>
      <c r="E52" s="1"/>
      <c r="F52" s="1"/>
      <c r="G52" s="1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1.25" customHeight="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1.25" customHeight="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1.25" customHeight="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1.25" customHeight="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1.25" customHeight="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1.25" customHeight="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1.25" customHeight="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1.25" customHeight="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1.25" customHeight="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1.25" customHeight="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1.25" customHeight="1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1.25" customHeight="1" x14ac:dyDescent="0.2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1.25" customHeight="1" x14ac:dyDescent="0.2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1.25" customHeight="1" x14ac:dyDescent="0.2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1.25" customHeight="1" x14ac:dyDescent="0.2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1.25" customHeight="1" x14ac:dyDescent="0.2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1.25" customHeight="1" x14ac:dyDescent="0.2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1.25" customHeight="1" x14ac:dyDescent="0.2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1.25" customHeight="1" x14ac:dyDescent="0.2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1.25" customHeight="1" x14ac:dyDescent="0.2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1.25" customHeight="1" x14ac:dyDescent="0.2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1.25" customHeight="1" x14ac:dyDescent="0.2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1.25" customHeight="1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1.25" customHeight="1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1.25" customHeight="1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1.25" customHeight="1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1.25" customHeight="1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1.25" customHeight="1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1.25" customHeight="1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1.25" customHeight="1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1.25" customHeight="1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1.25" customHeight="1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1.25" customHeight="1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1.25" customHeight="1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1.25" customHeight="1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1.25" customHeight="1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1.25" customHeight="1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1.25" customHeight="1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1.25" customHeight="1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1.25" customHeight="1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1.25" customHeight="1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1.25" customHeight="1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1.25" customHeight="1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1.25" customHeight="1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1.25" customHeight="1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1.25" customHeight="1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1.25" customHeight="1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1.25" customHeight="1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1.25" customHeight="1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1.25" customHeight="1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1.25" customHeight="1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1.25" customHeight="1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1.25" customHeight="1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1.25" customHeight="1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1.25" customHeight="1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1.25" customHeight="1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1.25" customHeight="1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1.25" customHeight="1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1.25" customHeight="1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1.25" customHeight="1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1.25" customHeight="1" x14ac:dyDescent="0.2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1.25" customHeight="1" x14ac:dyDescent="0.2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1.25" customHeight="1" x14ac:dyDescent="0.2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1.25" customHeight="1" x14ac:dyDescent="0.2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1.25" customHeight="1" x14ac:dyDescent="0.2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1.25" customHeight="1" x14ac:dyDescent="0.2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1.25" customHeight="1" x14ac:dyDescent="0.2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1.25" customHeight="1" x14ac:dyDescent="0.2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1.25" customHeight="1" x14ac:dyDescent="0.2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1.25" customHeight="1" x14ac:dyDescent="0.2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1.25" customHeight="1" x14ac:dyDescent="0.2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1.25" customHeight="1" x14ac:dyDescent="0.2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1.25" customHeight="1" x14ac:dyDescent="0.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1.25" customHeight="1" x14ac:dyDescent="0.2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1.25" customHeight="1" x14ac:dyDescent="0.2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1.25" customHeight="1" x14ac:dyDescent="0.2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1.25" customHeight="1" x14ac:dyDescent="0.2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1.25" customHeight="1" x14ac:dyDescent="0.2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1.25" customHeight="1" x14ac:dyDescent="0.2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1.25" customHeight="1" x14ac:dyDescent="0.2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1.25" customHeight="1" x14ac:dyDescent="0.2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1.25" customHeight="1" x14ac:dyDescent="0.2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1.25" customHeight="1" x14ac:dyDescent="0.2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1.25" customHeight="1" x14ac:dyDescent="0.2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1.25" customHeight="1" x14ac:dyDescent="0.2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1.25" customHeight="1" x14ac:dyDescent="0.2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1.25" customHeight="1" x14ac:dyDescent="0.2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1.25" customHeight="1" x14ac:dyDescent="0.2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1.25" customHeight="1" x14ac:dyDescent="0.2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1.25" customHeight="1" x14ac:dyDescent="0.2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1.25" customHeight="1" x14ac:dyDescent="0.2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1.25" customHeight="1" x14ac:dyDescent="0.2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1.25" customHeight="1" x14ac:dyDescent="0.2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1.25" customHeight="1" x14ac:dyDescent="0.2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1.25" customHeight="1" x14ac:dyDescent="0.2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1.25" customHeight="1" x14ac:dyDescent="0.2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1.25" customHeight="1" x14ac:dyDescent="0.2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1.25" customHeight="1" x14ac:dyDescent="0.2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1.25" customHeight="1" x14ac:dyDescent="0.2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1.25" customHeight="1" x14ac:dyDescent="0.2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1.25" customHeight="1" x14ac:dyDescent="0.2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1.25" customHeight="1" x14ac:dyDescent="0.2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1.25" customHeight="1" x14ac:dyDescent="0.2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1.25" customHeight="1" x14ac:dyDescent="0.2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1.25" customHeight="1" x14ac:dyDescent="0.2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1.25" customHeight="1" x14ac:dyDescent="0.2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1.25" customHeight="1" x14ac:dyDescent="0.2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1.25" customHeight="1" x14ac:dyDescent="0.2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1.25" customHeight="1" x14ac:dyDescent="0.2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1.25" customHeight="1" x14ac:dyDescent="0.2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1.25" customHeight="1" x14ac:dyDescent="0.2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1.25" customHeight="1" x14ac:dyDescent="0.2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1.25" customHeight="1" x14ac:dyDescent="0.2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1.25" customHeight="1" x14ac:dyDescent="0.2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1.25" customHeight="1" x14ac:dyDescent="0.2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1.25" customHeight="1" x14ac:dyDescent="0.2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1.25" customHeight="1" x14ac:dyDescent="0.2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1.25" customHeight="1" x14ac:dyDescent="0.2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1.25" customHeight="1" x14ac:dyDescent="0.2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1.25" customHeight="1" x14ac:dyDescent="0.2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1.25" customHeight="1" x14ac:dyDescent="0.2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1.25" customHeight="1" x14ac:dyDescent="0.2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1.25" customHeight="1" x14ac:dyDescent="0.2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1.25" customHeight="1" x14ac:dyDescent="0.2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1.25" customHeight="1" x14ac:dyDescent="0.2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1.25" customHeight="1" x14ac:dyDescent="0.2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1.25" customHeight="1" x14ac:dyDescent="0.2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1.25" customHeight="1" x14ac:dyDescent="0.2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1.25" customHeight="1" x14ac:dyDescent="0.2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1.25" customHeight="1" x14ac:dyDescent="0.2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1.25" customHeight="1" x14ac:dyDescent="0.2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1.25" customHeight="1" x14ac:dyDescent="0.2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1.25" customHeight="1" x14ac:dyDescent="0.2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1.25" customHeight="1" x14ac:dyDescent="0.2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1.25" customHeight="1" x14ac:dyDescent="0.2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1.25" customHeight="1" x14ac:dyDescent="0.2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1.25" customHeight="1" x14ac:dyDescent="0.2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1.25" customHeight="1" x14ac:dyDescent="0.2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1.25" customHeight="1" x14ac:dyDescent="0.2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1.25" customHeight="1" x14ac:dyDescent="0.2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1.25" customHeight="1" x14ac:dyDescent="0.2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1.25" customHeight="1" x14ac:dyDescent="0.2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1.25" customHeight="1" x14ac:dyDescent="0.2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1.25" customHeight="1" x14ac:dyDescent="0.2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1.25" customHeight="1" x14ac:dyDescent="0.2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1.25" customHeight="1" x14ac:dyDescent="0.2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1.25" customHeight="1" x14ac:dyDescent="0.2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1.25" customHeight="1" x14ac:dyDescent="0.2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1.25" customHeight="1" x14ac:dyDescent="0.2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1.25" customHeight="1" x14ac:dyDescent="0.2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1.25" customHeight="1" x14ac:dyDescent="0.2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1.25" customHeight="1" x14ac:dyDescent="0.2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1.25" customHeight="1" x14ac:dyDescent="0.2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1.25" customHeight="1" x14ac:dyDescent="0.2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1.25" customHeight="1" x14ac:dyDescent="0.2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1.25" customHeight="1" x14ac:dyDescent="0.2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1.25" customHeight="1" x14ac:dyDescent="0.2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1.25" customHeight="1" x14ac:dyDescent="0.2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1.25" customHeight="1" x14ac:dyDescent="0.2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1.25" customHeight="1" x14ac:dyDescent="0.2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1.25" customHeight="1" x14ac:dyDescent="0.2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1.25" customHeight="1" x14ac:dyDescent="0.2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1.25" customHeight="1" x14ac:dyDescent="0.2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1.25" customHeight="1" x14ac:dyDescent="0.2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1.25" customHeight="1" x14ac:dyDescent="0.2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1.25" customHeight="1" x14ac:dyDescent="0.2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1.25" customHeight="1" x14ac:dyDescent="0.2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1.25" customHeight="1" x14ac:dyDescent="0.2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1.25" customHeight="1" x14ac:dyDescent="0.2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1.25" customHeight="1" x14ac:dyDescent="0.2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1.25" customHeight="1" x14ac:dyDescent="0.2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1.25" customHeight="1" x14ac:dyDescent="0.2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1.25" customHeight="1" x14ac:dyDescent="0.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1.25" customHeight="1" x14ac:dyDescent="0.2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1.25" customHeight="1" x14ac:dyDescent="0.2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1.25" customHeight="1" x14ac:dyDescent="0.2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1.25" customHeight="1" x14ac:dyDescent="0.2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1.25" customHeight="1" x14ac:dyDescent="0.2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1.25" customHeight="1" x14ac:dyDescent="0.2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1.25" customHeight="1" x14ac:dyDescent="0.2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1.25" customHeight="1" x14ac:dyDescent="0.2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1.25" customHeight="1" x14ac:dyDescent="0.2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1.25" customHeight="1" x14ac:dyDescent="0.2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1.25" customHeight="1" x14ac:dyDescent="0.2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1.25" customHeight="1" x14ac:dyDescent="0.2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1.25" customHeight="1" x14ac:dyDescent="0.2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1.25" customHeight="1" x14ac:dyDescent="0.2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1.25" customHeight="1" x14ac:dyDescent="0.2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1.25" customHeight="1" x14ac:dyDescent="0.2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1.25" customHeight="1" x14ac:dyDescent="0.2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1.25" customHeight="1" x14ac:dyDescent="0.2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1.25" customHeight="1" x14ac:dyDescent="0.2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1.25" customHeight="1" x14ac:dyDescent="0.2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1.25" customHeight="1" x14ac:dyDescent="0.2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1.25" customHeight="1" x14ac:dyDescent="0.2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1.25" customHeight="1" x14ac:dyDescent="0.2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1.25" customHeight="1" x14ac:dyDescent="0.2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1.25" customHeight="1" x14ac:dyDescent="0.2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1.25" customHeight="1" x14ac:dyDescent="0.2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1.25" customHeight="1" x14ac:dyDescent="0.2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1.25" customHeight="1" x14ac:dyDescent="0.2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1.25" customHeight="1" x14ac:dyDescent="0.2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1.25" customHeight="1" x14ac:dyDescent="0.2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1.25" customHeight="1" x14ac:dyDescent="0.2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1.25" customHeight="1" x14ac:dyDescent="0.2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1.25" customHeight="1" x14ac:dyDescent="0.2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1.25" customHeight="1" x14ac:dyDescent="0.2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1.25" customHeight="1" x14ac:dyDescent="0.2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1.25" customHeight="1" x14ac:dyDescent="0.2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1.25" customHeight="1" x14ac:dyDescent="0.2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1.25" customHeight="1" x14ac:dyDescent="0.2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1.25" customHeight="1" x14ac:dyDescent="0.2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1.25" customHeight="1" x14ac:dyDescent="0.2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1.25" customHeight="1" x14ac:dyDescent="0.2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1.25" customHeight="1" x14ac:dyDescent="0.2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1.25" customHeight="1" x14ac:dyDescent="0.2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1.25" customHeight="1" x14ac:dyDescent="0.2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1.25" customHeight="1" x14ac:dyDescent="0.2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1.25" customHeight="1" x14ac:dyDescent="0.2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1.25" customHeight="1" x14ac:dyDescent="0.2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1.25" customHeight="1" x14ac:dyDescent="0.2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1.25" customHeight="1" x14ac:dyDescent="0.2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1.25" customHeight="1" x14ac:dyDescent="0.2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1.25" customHeight="1" x14ac:dyDescent="0.2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1.25" customHeight="1" x14ac:dyDescent="0.2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1.25" customHeight="1" x14ac:dyDescent="0.2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1.25" customHeight="1" x14ac:dyDescent="0.2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1.25" customHeight="1" x14ac:dyDescent="0.2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1.25" customHeight="1" x14ac:dyDescent="0.2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1.25" customHeight="1" x14ac:dyDescent="0.2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1.25" customHeight="1" x14ac:dyDescent="0.2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1.25" customHeight="1" x14ac:dyDescent="0.2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1.25" customHeight="1" x14ac:dyDescent="0.2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1.25" customHeight="1" x14ac:dyDescent="0.2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1.25" customHeight="1" x14ac:dyDescent="0.2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1.25" customHeight="1" x14ac:dyDescent="0.2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1.25" customHeight="1" x14ac:dyDescent="0.2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1.25" customHeight="1" x14ac:dyDescent="0.2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1.25" customHeight="1" x14ac:dyDescent="0.2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1.25" customHeight="1" x14ac:dyDescent="0.2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1.25" customHeight="1" x14ac:dyDescent="0.2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1.25" customHeight="1" x14ac:dyDescent="0.25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1.25" customHeight="1" x14ac:dyDescent="0.2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1.25" customHeight="1" x14ac:dyDescent="0.25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1.25" customHeight="1" x14ac:dyDescent="0.25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1.25" customHeight="1" x14ac:dyDescent="0.25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1.25" customHeight="1" x14ac:dyDescent="0.25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1.25" customHeight="1" x14ac:dyDescent="0.25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1.25" customHeight="1" x14ac:dyDescent="0.25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1.25" customHeight="1" x14ac:dyDescent="0.25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1.25" customHeight="1" x14ac:dyDescent="0.25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1.25" customHeight="1" x14ac:dyDescent="0.25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1.25" customHeight="1" x14ac:dyDescent="0.2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1.25" customHeight="1" x14ac:dyDescent="0.25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1.25" customHeight="1" x14ac:dyDescent="0.25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1.25" customHeight="1" x14ac:dyDescent="0.25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1.25" customHeight="1" x14ac:dyDescent="0.25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1.25" customHeight="1" x14ac:dyDescent="0.25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1.25" customHeight="1" x14ac:dyDescent="0.25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1.25" customHeight="1" x14ac:dyDescent="0.25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1.25" customHeight="1" x14ac:dyDescent="0.25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1.25" customHeight="1" x14ac:dyDescent="0.25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1.25" customHeight="1" x14ac:dyDescent="0.2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1.25" customHeight="1" x14ac:dyDescent="0.25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1.25" customHeight="1" x14ac:dyDescent="0.25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1.25" customHeight="1" x14ac:dyDescent="0.25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1.25" customHeight="1" x14ac:dyDescent="0.25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1.25" customHeight="1" x14ac:dyDescent="0.25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1.25" customHeight="1" x14ac:dyDescent="0.25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1.25" customHeight="1" x14ac:dyDescent="0.25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1.25" customHeight="1" x14ac:dyDescent="0.25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1.25" customHeight="1" x14ac:dyDescent="0.25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1.25" customHeight="1" x14ac:dyDescent="0.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1.25" customHeight="1" x14ac:dyDescent="0.25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1.25" customHeight="1" x14ac:dyDescent="0.25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1.25" customHeight="1" x14ac:dyDescent="0.25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1.25" customHeight="1" x14ac:dyDescent="0.25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1.25" customHeight="1" x14ac:dyDescent="0.25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1.25" customHeight="1" x14ac:dyDescent="0.25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1.25" customHeight="1" x14ac:dyDescent="0.25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1.25" customHeight="1" x14ac:dyDescent="0.25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1.25" customHeight="1" x14ac:dyDescent="0.25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1.25" customHeight="1" x14ac:dyDescent="0.2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1.25" customHeight="1" x14ac:dyDescent="0.25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1.25" customHeight="1" x14ac:dyDescent="0.25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1.25" customHeight="1" x14ac:dyDescent="0.25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1.25" customHeight="1" x14ac:dyDescent="0.25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1.25" customHeight="1" x14ac:dyDescent="0.25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1.25" customHeight="1" x14ac:dyDescent="0.25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1.25" customHeight="1" x14ac:dyDescent="0.25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1.25" customHeight="1" x14ac:dyDescent="0.25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1.25" customHeight="1" x14ac:dyDescent="0.25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1.25" customHeight="1" x14ac:dyDescent="0.2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1.25" customHeight="1" x14ac:dyDescent="0.25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1.25" customHeight="1" x14ac:dyDescent="0.25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1.25" customHeight="1" x14ac:dyDescent="0.25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1.25" customHeight="1" x14ac:dyDescent="0.25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1.25" customHeight="1" x14ac:dyDescent="0.25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1.25" customHeight="1" x14ac:dyDescent="0.25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1.25" customHeight="1" x14ac:dyDescent="0.25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1.25" customHeight="1" x14ac:dyDescent="0.25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1.25" customHeight="1" x14ac:dyDescent="0.25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1.25" customHeight="1" x14ac:dyDescent="0.2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1.25" customHeight="1" x14ac:dyDescent="0.25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1.25" customHeight="1" x14ac:dyDescent="0.25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1.25" customHeight="1" x14ac:dyDescent="0.25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1.25" customHeight="1" x14ac:dyDescent="0.25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1.25" customHeight="1" x14ac:dyDescent="0.25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1.25" customHeight="1" x14ac:dyDescent="0.25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1.25" customHeight="1" x14ac:dyDescent="0.25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1.25" customHeight="1" x14ac:dyDescent="0.25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1.25" customHeight="1" x14ac:dyDescent="0.25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1.25" customHeight="1" x14ac:dyDescent="0.2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1.25" customHeight="1" x14ac:dyDescent="0.25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1.25" customHeight="1" x14ac:dyDescent="0.25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1.25" customHeight="1" x14ac:dyDescent="0.25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1.25" customHeight="1" x14ac:dyDescent="0.25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1.25" customHeight="1" x14ac:dyDescent="0.25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1.25" customHeight="1" x14ac:dyDescent="0.25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1.25" customHeight="1" x14ac:dyDescent="0.25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1.25" customHeight="1" x14ac:dyDescent="0.25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1.25" customHeight="1" x14ac:dyDescent="0.25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1.25" customHeight="1" x14ac:dyDescent="0.2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1.25" customHeight="1" x14ac:dyDescent="0.25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1.25" customHeight="1" x14ac:dyDescent="0.25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1.25" customHeight="1" x14ac:dyDescent="0.25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1.25" customHeight="1" x14ac:dyDescent="0.25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1.25" customHeight="1" x14ac:dyDescent="0.25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1.25" customHeight="1" x14ac:dyDescent="0.25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1.25" customHeight="1" x14ac:dyDescent="0.25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1.25" customHeight="1" x14ac:dyDescent="0.25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1.25" customHeight="1" x14ac:dyDescent="0.25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1.25" customHeight="1" x14ac:dyDescent="0.2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1.25" customHeight="1" x14ac:dyDescent="0.25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1.25" customHeight="1" x14ac:dyDescent="0.25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1.25" customHeight="1" x14ac:dyDescent="0.25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1.25" customHeight="1" x14ac:dyDescent="0.25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1.25" customHeight="1" x14ac:dyDescent="0.25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1.25" customHeight="1" x14ac:dyDescent="0.25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1.25" customHeight="1" x14ac:dyDescent="0.25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1.25" customHeight="1" x14ac:dyDescent="0.25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1.25" customHeight="1" x14ac:dyDescent="0.25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1.25" customHeight="1" x14ac:dyDescent="0.2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1.25" customHeight="1" x14ac:dyDescent="0.25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1.25" customHeight="1" x14ac:dyDescent="0.25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1.25" customHeight="1" x14ac:dyDescent="0.25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1.25" customHeight="1" x14ac:dyDescent="0.25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1.25" customHeight="1" x14ac:dyDescent="0.25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1.25" customHeight="1" x14ac:dyDescent="0.25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1.25" customHeight="1" x14ac:dyDescent="0.25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1.25" customHeight="1" x14ac:dyDescent="0.25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1.25" customHeight="1" x14ac:dyDescent="0.25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1.25" customHeight="1" x14ac:dyDescent="0.2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1.25" customHeight="1" x14ac:dyDescent="0.25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1.25" customHeight="1" x14ac:dyDescent="0.25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1.25" customHeight="1" x14ac:dyDescent="0.25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1.25" customHeight="1" x14ac:dyDescent="0.25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1.25" customHeight="1" x14ac:dyDescent="0.25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1.25" customHeight="1" x14ac:dyDescent="0.25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1.25" customHeight="1" x14ac:dyDescent="0.25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1.25" customHeight="1" x14ac:dyDescent="0.25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1.25" customHeight="1" x14ac:dyDescent="0.25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1.25" customHeight="1" x14ac:dyDescent="0.2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1.25" customHeight="1" x14ac:dyDescent="0.25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1.25" customHeight="1" x14ac:dyDescent="0.25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1.25" customHeight="1" x14ac:dyDescent="0.25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1.25" customHeight="1" x14ac:dyDescent="0.25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1.25" customHeight="1" x14ac:dyDescent="0.25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1.25" customHeight="1" x14ac:dyDescent="0.25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1.25" customHeight="1" x14ac:dyDescent="0.25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1.25" customHeight="1" x14ac:dyDescent="0.25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1.25" customHeight="1" x14ac:dyDescent="0.25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1.25" customHeight="1" x14ac:dyDescent="0.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1.25" customHeight="1" x14ac:dyDescent="0.25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1.25" customHeight="1" x14ac:dyDescent="0.25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1.25" customHeight="1" x14ac:dyDescent="0.25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1.25" customHeight="1" x14ac:dyDescent="0.25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1.25" customHeight="1" x14ac:dyDescent="0.25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1.25" customHeight="1" x14ac:dyDescent="0.25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1.25" customHeight="1" x14ac:dyDescent="0.25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1.25" customHeight="1" x14ac:dyDescent="0.25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1.25" customHeight="1" x14ac:dyDescent="0.25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1.25" customHeight="1" x14ac:dyDescent="0.2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1.25" customHeight="1" x14ac:dyDescent="0.25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1.25" customHeight="1" x14ac:dyDescent="0.25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1.25" customHeight="1" x14ac:dyDescent="0.25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1.25" customHeight="1" x14ac:dyDescent="0.25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1.25" customHeight="1" x14ac:dyDescent="0.25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1.25" customHeight="1" x14ac:dyDescent="0.25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1.25" customHeight="1" x14ac:dyDescent="0.25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1.25" customHeight="1" x14ac:dyDescent="0.25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1.25" customHeight="1" x14ac:dyDescent="0.25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1.25" customHeight="1" x14ac:dyDescent="0.2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1.25" customHeight="1" x14ac:dyDescent="0.25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1.25" customHeight="1" x14ac:dyDescent="0.25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1.25" customHeight="1" x14ac:dyDescent="0.25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1.25" customHeight="1" x14ac:dyDescent="0.25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1.25" customHeight="1" x14ac:dyDescent="0.25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1.25" customHeight="1" x14ac:dyDescent="0.25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1.25" customHeight="1" x14ac:dyDescent="0.25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1.25" customHeight="1" x14ac:dyDescent="0.25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1.25" customHeight="1" x14ac:dyDescent="0.25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1.25" customHeight="1" x14ac:dyDescent="0.2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1.25" customHeight="1" x14ac:dyDescent="0.25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1.25" customHeight="1" x14ac:dyDescent="0.25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1.25" customHeight="1" x14ac:dyDescent="0.25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1.25" customHeight="1" x14ac:dyDescent="0.25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1.25" customHeight="1" x14ac:dyDescent="0.25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1.25" customHeight="1" x14ac:dyDescent="0.25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1.25" customHeight="1" x14ac:dyDescent="0.25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1.25" customHeight="1" x14ac:dyDescent="0.25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1.25" customHeight="1" x14ac:dyDescent="0.25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1.25" customHeight="1" x14ac:dyDescent="0.2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1.25" customHeight="1" x14ac:dyDescent="0.25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1.25" customHeight="1" x14ac:dyDescent="0.25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1.25" customHeight="1" x14ac:dyDescent="0.25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1.25" customHeight="1" x14ac:dyDescent="0.25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1.25" customHeight="1" x14ac:dyDescent="0.25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1.25" customHeight="1" x14ac:dyDescent="0.25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1.25" customHeight="1" x14ac:dyDescent="0.25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1.25" customHeight="1" x14ac:dyDescent="0.25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1.25" customHeight="1" x14ac:dyDescent="0.25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1.25" customHeight="1" x14ac:dyDescent="0.2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1.25" customHeight="1" x14ac:dyDescent="0.25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1.25" customHeight="1" x14ac:dyDescent="0.25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1.25" customHeight="1" x14ac:dyDescent="0.25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1.25" customHeight="1" x14ac:dyDescent="0.25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1.25" customHeight="1" x14ac:dyDescent="0.25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1.25" customHeight="1" x14ac:dyDescent="0.25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1.25" customHeight="1" x14ac:dyDescent="0.25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1.25" customHeight="1" x14ac:dyDescent="0.25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1.25" customHeight="1" x14ac:dyDescent="0.25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1.25" customHeight="1" x14ac:dyDescent="0.2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1.25" customHeight="1" x14ac:dyDescent="0.25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1.25" customHeight="1" x14ac:dyDescent="0.25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1.25" customHeight="1" x14ac:dyDescent="0.25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1.25" customHeight="1" x14ac:dyDescent="0.25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1.25" customHeight="1" x14ac:dyDescent="0.25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1.25" customHeight="1" x14ac:dyDescent="0.25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1.25" customHeight="1" x14ac:dyDescent="0.25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1.25" customHeight="1" x14ac:dyDescent="0.25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1.25" customHeight="1" x14ac:dyDescent="0.25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1.25" customHeight="1" x14ac:dyDescent="0.2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1.25" customHeight="1" x14ac:dyDescent="0.25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1.25" customHeight="1" x14ac:dyDescent="0.25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1.25" customHeight="1" x14ac:dyDescent="0.25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1.25" customHeight="1" x14ac:dyDescent="0.25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1.25" customHeight="1" x14ac:dyDescent="0.25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1.25" customHeight="1" x14ac:dyDescent="0.25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1.25" customHeight="1" x14ac:dyDescent="0.25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1.25" customHeight="1" x14ac:dyDescent="0.25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1.25" customHeight="1" x14ac:dyDescent="0.25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1.25" customHeight="1" x14ac:dyDescent="0.2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1.25" customHeight="1" x14ac:dyDescent="0.25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1.25" customHeight="1" x14ac:dyDescent="0.25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1.25" customHeight="1" x14ac:dyDescent="0.25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1.25" customHeight="1" x14ac:dyDescent="0.25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1.25" customHeight="1" x14ac:dyDescent="0.25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1.25" customHeight="1" x14ac:dyDescent="0.25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1.25" customHeight="1" x14ac:dyDescent="0.25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1.25" customHeight="1" x14ac:dyDescent="0.25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1.25" customHeight="1" x14ac:dyDescent="0.25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1.25" customHeight="1" x14ac:dyDescent="0.2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1.25" customHeight="1" x14ac:dyDescent="0.25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1.25" customHeight="1" x14ac:dyDescent="0.25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1.25" customHeight="1" x14ac:dyDescent="0.25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1.25" customHeight="1" x14ac:dyDescent="0.25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1.25" customHeight="1" x14ac:dyDescent="0.25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1.25" customHeight="1" x14ac:dyDescent="0.25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1.25" customHeight="1" x14ac:dyDescent="0.25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1.25" customHeight="1" x14ac:dyDescent="0.25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1.25" customHeight="1" x14ac:dyDescent="0.25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1.25" customHeight="1" x14ac:dyDescent="0.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1.25" customHeight="1" x14ac:dyDescent="0.25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1.25" customHeight="1" x14ac:dyDescent="0.25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1.25" customHeight="1" x14ac:dyDescent="0.25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1.25" customHeight="1" x14ac:dyDescent="0.25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1.25" customHeight="1" x14ac:dyDescent="0.25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1.25" customHeight="1" x14ac:dyDescent="0.25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1.25" customHeight="1" x14ac:dyDescent="0.25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1.25" customHeight="1" x14ac:dyDescent="0.25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1.25" customHeight="1" x14ac:dyDescent="0.25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1.25" customHeight="1" x14ac:dyDescent="0.2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1.25" customHeight="1" x14ac:dyDescent="0.25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1.25" customHeight="1" x14ac:dyDescent="0.25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1.25" customHeight="1" x14ac:dyDescent="0.25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1.25" customHeight="1" x14ac:dyDescent="0.25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1.25" customHeight="1" x14ac:dyDescent="0.25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1.25" customHeight="1" x14ac:dyDescent="0.25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1.25" customHeight="1" x14ac:dyDescent="0.25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1.25" customHeight="1" x14ac:dyDescent="0.25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1.25" customHeight="1" x14ac:dyDescent="0.25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1.25" customHeight="1" x14ac:dyDescent="0.2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1.25" customHeight="1" x14ac:dyDescent="0.25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1.25" customHeight="1" x14ac:dyDescent="0.25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1.25" customHeight="1" x14ac:dyDescent="0.25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1.25" customHeight="1" x14ac:dyDescent="0.25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1.25" customHeight="1" x14ac:dyDescent="0.25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1.25" customHeight="1" x14ac:dyDescent="0.25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1.25" customHeight="1" x14ac:dyDescent="0.25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1.25" customHeight="1" x14ac:dyDescent="0.25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1.25" customHeight="1" x14ac:dyDescent="0.25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1.25" customHeight="1" x14ac:dyDescent="0.2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1.25" customHeight="1" x14ac:dyDescent="0.25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1.25" customHeight="1" x14ac:dyDescent="0.25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1.25" customHeight="1" x14ac:dyDescent="0.25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1.25" customHeight="1" x14ac:dyDescent="0.25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1.25" customHeight="1" x14ac:dyDescent="0.25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1.25" customHeight="1" x14ac:dyDescent="0.25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1.25" customHeight="1" x14ac:dyDescent="0.25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1.25" customHeight="1" x14ac:dyDescent="0.25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1.25" customHeight="1" x14ac:dyDescent="0.25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1.25" customHeight="1" x14ac:dyDescent="0.2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1.25" customHeight="1" x14ac:dyDescent="0.25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1.25" customHeight="1" x14ac:dyDescent="0.25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1.25" customHeight="1" x14ac:dyDescent="0.25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1.25" customHeight="1" x14ac:dyDescent="0.25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1.25" customHeight="1" x14ac:dyDescent="0.25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1.25" customHeight="1" x14ac:dyDescent="0.25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1.25" customHeight="1" x14ac:dyDescent="0.25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1.25" customHeight="1" x14ac:dyDescent="0.25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1.25" customHeight="1" x14ac:dyDescent="0.25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1.25" customHeight="1" x14ac:dyDescent="0.2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1.25" customHeight="1" x14ac:dyDescent="0.25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1.25" customHeight="1" x14ac:dyDescent="0.25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1.25" customHeight="1" x14ac:dyDescent="0.25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1.25" customHeight="1" x14ac:dyDescent="0.25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1.25" customHeight="1" x14ac:dyDescent="0.25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1.25" customHeight="1" x14ac:dyDescent="0.25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1.25" customHeight="1" x14ac:dyDescent="0.25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1.25" customHeight="1" x14ac:dyDescent="0.25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1.25" customHeight="1" x14ac:dyDescent="0.25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1.25" customHeight="1" x14ac:dyDescent="0.2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1.25" customHeight="1" x14ac:dyDescent="0.25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1.25" customHeight="1" x14ac:dyDescent="0.25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1.25" customHeight="1" x14ac:dyDescent="0.25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1.25" customHeight="1" x14ac:dyDescent="0.25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1.25" customHeight="1" x14ac:dyDescent="0.25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1.25" customHeight="1" x14ac:dyDescent="0.25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1.25" customHeight="1" x14ac:dyDescent="0.25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1.25" customHeight="1" x14ac:dyDescent="0.25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1.25" customHeight="1" x14ac:dyDescent="0.25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1.25" customHeight="1" x14ac:dyDescent="0.2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1.25" customHeight="1" x14ac:dyDescent="0.25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1.25" customHeight="1" x14ac:dyDescent="0.25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1.25" customHeight="1" x14ac:dyDescent="0.25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1.25" customHeight="1" x14ac:dyDescent="0.25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1.25" customHeight="1" x14ac:dyDescent="0.25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1.25" customHeight="1" x14ac:dyDescent="0.25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1.25" customHeight="1" x14ac:dyDescent="0.25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1.25" customHeight="1" x14ac:dyDescent="0.25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1.25" customHeight="1" x14ac:dyDescent="0.25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1.25" customHeight="1" x14ac:dyDescent="0.2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1.25" customHeight="1" x14ac:dyDescent="0.25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1.25" customHeight="1" x14ac:dyDescent="0.25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1.25" customHeight="1" x14ac:dyDescent="0.25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1.25" customHeight="1" x14ac:dyDescent="0.25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1.25" customHeight="1" x14ac:dyDescent="0.25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1.25" customHeight="1" x14ac:dyDescent="0.25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1.25" customHeight="1" x14ac:dyDescent="0.25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1.25" customHeight="1" x14ac:dyDescent="0.25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1.25" customHeight="1" x14ac:dyDescent="0.25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1.25" customHeight="1" x14ac:dyDescent="0.2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1.25" customHeight="1" x14ac:dyDescent="0.25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1.25" customHeight="1" x14ac:dyDescent="0.25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1.25" customHeight="1" x14ac:dyDescent="0.25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1.25" customHeight="1" x14ac:dyDescent="0.25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1.25" customHeight="1" x14ac:dyDescent="0.25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1.25" customHeight="1" x14ac:dyDescent="0.25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1.25" customHeight="1" x14ac:dyDescent="0.25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1.25" customHeight="1" x14ac:dyDescent="0.25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1.25" customHeight="1" x14ac:dyDescent="0.25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1.25" customHeight="1" x14ac:dyDescent="0.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1.25" customHeight="1" x14ac:dyDescent="0.25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1.25" customHeight="1" x14ac:dyDescent="0.25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1.25" customHeight="1" x14ac:dyDescent="0.25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1.25" customHeight="1" x14ac:dyDescent="0.25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1.25" customHeight="1" x14ac:dyDescent="0.25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1.25" customHeight="1" x14ac:dyDescent="0.25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1.25" customHeight="1" x14ac:dyDescent="0.25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1.25" customHeight="1" x14ac:dyDescent="0.25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1.25" customHeight="1" x14ac:dyDescent="0.25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1.25" customHeight="1" x14ac:dyDescent="0.2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1.25" customHeight="1" x14ac:dyDescent="0.25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1.25" customHeight="1" x14ac:dyDescent="0.25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1.25" customHeight="1" x14ac:dyDescent="0.25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1.25" customHeight="1" x14ac:dyDescent="0.25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1.25" customHeight="1" x14ac:dyDescent="0.25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1.25" customHeight="1" x14ac:dyDescent="0.25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1.25" customHeight="1" x14ac:dyDescent="0.25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1.25" customHeight="1" x14ac:dyDescent="0.25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1.25" customHeight="1" x14ac:dyDescent="0.25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1.25" customHeight="1" x14ac:dyDescent="0.2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1.25" customHeight="1" x14ac:dyDescent="0.25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1.25" customHeight="1" x14ac:dyDescent="0.25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1.25" customHeight="1" x14ac:dyDescent="0.25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1.25" customHeight="1" x14ac:dyDescent="0.25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1.25" customHeight="1" x14ac:dyDescent="0.25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1.25" customHeight="1" x14ac:dyDescent="0.25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1.25" customHeight="1" x14ac:dyDescent="0.25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1.25" customHeight="1" x14ac:dyDescent="0.25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1.25" customHeight="1" x14ac:dyDescent="0.25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1.25" customHeight="1" x14ac:dyDescent="0.2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1.25" customHeight="1" x14ac:dyDescent="0.25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1.25" customHeight="1" x14ac:dyDescent="0.25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1.25" customHeight="1" x14ac:dyDescent="0.25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1.25" customHeight="1" x14ac:dyDescent="0.25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1.25" customHeight="1" x14ac:dyDescent="0.25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1.25" customHeight="1" x14ac:dyDescent="0.25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1.25" customHeight="1" x14ac:dyDescent="0.25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1.25" customHeight="1" x14ac:dyDescent="0.25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1.25" customHeight="1" x14ac:dyDescent="0.25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1.25" customHeight="1" x14ac:dyDescent="0.2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1.25" customHeight="1" x14ac:dyDescent="0.25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1.25" customHeight="1" x14ac:dyDescent="0.25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1.25" customHeight="1" x14ac:dyDescent="0.25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1.25" customHeight="1" x14ac:dyDescent="0.25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1.25" customHeight="1" x14ac:dyDescent="0.25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1.25" customHeight="1" x14ac:dyDescent="0.25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1.25" customHeight="1" x14ac:dyDescent="0.25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1.25" customHeight="1" x14ac:dyDescent="0.25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1.25" customHeight="1" x14ac:dyDescent="0.25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1.25" customHeight="1" x14ac:dyDescent="0.2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1.25" customHeight="1" x14ac:dyDescent="0.25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1.25" customHeight="1" x14ac:dyDescent="0.25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1.25" customHeight="1" x14ac:dyDescent="0.25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1.25" customHeight="1" x14ac:dyDescent="0.25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1.25" customHeight="1" x14ac:dyDescent="0.25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1.25" customHeight="1" x14ac:dyDescent="0.25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1.25" customHeight="1" x14ac:dyDescent="0.25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1.25" customHeight="1" x14ac:dyDescent="0.25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1.25" customHeight="1" x14ac:dyDescent="0.25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1.25" customHeight="1" x14ac:dyDescent="0.2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1.25" customHeight="1" x14ac:dyDescent="0.25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1.25" customHeight="1" x14ac:dyDescent="0.25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1.25" customHeight="1" x14ac:dyDescent="0.25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1.25" customHeight="1" x14ac:dyDescent="0.25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1.25" customHeight="1" x14ac:dyDescent="0.25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1.25" customHeight="1" x14ac:dyDescent="0.25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1.25" customHeight="1" x14ac:dyDescent="0.25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1.25" customHeight="1" x14ac:dyDescent="0.25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1.25" customHeight="1" x14ac:dyDescent="0.25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1.25" customHeight="1" x14ac:dyDescent="0.2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1.25" customHeight="1" x14ac:dyDescent="0.25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1.25" customHeight="1" x14ac:dyDescent="0.25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1.25" customHeight="1" x14ac:dyDescent="0.25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1.25" customHeight="1" x14ac:dyDescent="0.25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1.25" customHeight="1" x14ac:dyDescent="0.25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1.25" customHeight="1" x14ac:dyDescent="0.25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1.25" customHeight="1" x14ac:dyDescent="0.25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1.25" customHeight="1" x14ac:dyDescent="0.25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1.25" customHeight="1" x14ac:dyDescent="0.25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1.25" customHeight="1" x14ac:dyDescent="0.2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1.25" customHeight="1" x14ac:dyDescent="0.25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1.25" customHeight="1" x14ac:dyDescent="0.25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1.25" customHeight="1" x14ac:dyDescent="0.25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1.25" customHeight="1" x14ac:dyDescent="0.25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1.25" customHeight="1" x14ac:dyDescent="0.25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1.25" customHeight="1" x14ac:dyDescent="0.25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1.25" customHeight="1" x14ac:dyDescent="0.25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1.25" customHeight="1" x14ac:dyDescent="0.25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1.25" customHeight="1" x14ac:dyDescent="0.25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1.25" customHeight="1" x14ac:dyDescent="0.2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1.25" customHeight="1" x14ac:dyDescent="0.25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1.25" customHeight="1" x14ac:dyDescent="0.25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1.25" customHeight="1" x14ac:dyDescent="0.25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1.25" customHeight="1" x14ac:dyDescent="0.25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1.25" customHeight="1" x14ac:dyDescent="0.25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1.25" customHeight="1" x14ac:dyDescent="0.25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1.25" customHeight="1" x14ac:dyDescent="0.25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1.25" customHeight="1" x14ac:dyDescent="0.25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1.25" customHeight="1" x14ac:dyDescent="0.25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1.25" customHeight="1" x14ac:dyDescent="0.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1.25" customHeight="1" x14ac:dyDescent="0.25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1.25" customHeight="1" x14ac:dyDescent="0.25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1.25" customHeight="1" x14ac:dyDescent="0.25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1.25" customHeight="1" x14ac:dyDescent="0.25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1.25" customHeight="1" x14ac:dyDescent="0.25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1.25" customHeight="1" x14ac:dyDescent="0.25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1.25" customHeight="1" x14ac:dyDescent="0.25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1.25" customHeight="1" x14ac:dyDescent="0.25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1.25" customHeight="1" x14ac:dyDescent="0.25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1.25" customHeight="1" x14ac:dyDescent="0.2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1.25" customHeight="1" x14ac:dyDescent="0.25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1.25" customHeight="1" x14ac:dyDescent="0.25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1.25" customHeight="1" x14ac:dyDescent="0.25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1.25" customHeight="1" x14ac:dyDescent="0.25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1.25" customHeight="1" x14ac:dyDescent="0.25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1.25" customHeight="1" x14ac:dyDescent="0.25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1.25" customHeight="1" x14ac:dyDescent="0.25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1.25" customHeight="1" x14ac:dyDescent="0.25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1.25" customHeight="1" x14ac:dyDescent="0.25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1.25" customHeight="1" x14ac:dyDescent="0.2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1.25" customHeight="1" x14ac:dyDescent="0.25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1.25" customHeight="1" x14ac:dyDescent="0.25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1.25" customHeight="1" x14ac:dyDescent="0.25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1.25" customHeight="1" x14ac:dyDescent="0.25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1.25" customHeight="1" x14ac:dyDescent="0.25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1.25" customHeight="1" x14ac:dyDescent="0.25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1.25" customHeight="1" x14ac:dyDescent="0.25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1.25" customHeight="1" x14ac:dyDescent="0.25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1.25" customHeight="1" x14ac:dyDescent="0.25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1.25" customHeight="1" x14ac:dyDescent="0.2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1.25" customHeight="1" x14ac:dyDescent="0.25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1.25" customHeight="1" x14ac:dyDescent="0.25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1.25" customHeight="1" x14ac:dyDescent="0.25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1.25" customHeight="1" x14ac:dyDescent="0.25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1.25" customHeight="1" x14ac:dyDescent="0.25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1.25" customHeight="1" x14ac:dyDescent="0.25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1.25" customHeight="1" x14ac:dyDescent="0.25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1.25" customHeight="1" x14ac:dyDescent="0.25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1.25" customHeight="1" x14ac:dyDescent="0.25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1.25" customHeight="1" x14ac:dyDescent="0.2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1.25" customHeight="1" x14ac:dyDescent="0.25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1.25" customHeight="1" x14ac:dyDescent="0.25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1.25" customHeight="1" x14ac:dyDescent="0.25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1.25" customHeight="1" x14ac:dyDescent="0.25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1.25" customHeight="1" x14ac:dyDescent="0.25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1.25" customHeight="1" x14ac:dyDescent="0.25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1.25" customHeight="1" x14ac:dyDescent="0.25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1.25" customHeight="1" x14ac:dyDescent="0.25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1.25" customHeight="1" x14ac:dyDescent="0.25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1.25" customHeight="1" x14ac:dyDescent="0.2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1.25" customHeight="1" x14ac:dyDescent="0.25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1.25" customHeight="1" x14ac:dyDescent="0.25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1.25" customHeight="1" x14ac:dyDescent="0.25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1.25" customHeight="1" x14ac:dyDescent="0.25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1.25" customHeight="1" x14ac:dyDescent="0.25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1.25" customHeight="1" x14ac:dyDescent="0.25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1.25" customHeight="1" x14ac:dyDescent="0.25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1.25" customHeight="1" x14ac:dyDescent="0.25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1.25" customHeight="1" x14ac:dyDescent="0.25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1.25" customHeight="1" x14ac:dyDescent="0.2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1.25" customHeight="1" x14ac:dyDescent="0.25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1.25" customHeight="1" x14ac:dyDescent="0.25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1.25" customHeight="1" x14ac:dyDescent="0.25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1.25" customHeight="1" x14ac:dyDescent="0.25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1.25" customHeight="1" x14ac:dyDescent="0.25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1.25" customHeight="1" x14ac:dyDescent="0.25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1.25" customHeight="1" x14ac:dyDescent="0.25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1.25" customHeight="1" x14ac:dyDescent="0.25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1.25" customHeight="1" x14ac:dyDescent="0.25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1.25" customHeight="1" x14ac:dyDescent="0.2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1.25" customHeight="1" x14ac:dyDescent="0.25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1.25" customHeight="1" x14ac:dyDescent="0.25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1.25" customHeight="1" x14ac:dyDescent="0.25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1.25" customHeight="1" x14ac:dyDescent="0.25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1.25" customHeight="1" x14ac:dyDescent="0.25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1.25" customHeight="1" x14ac:dyDescent="0.25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1.25" customHeight="1" x14ac:dyDescent="0.25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1.25" customHeight="1" x14ac:dyDescent="0.25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1.25" customHeight="1" x14ac:dyDescent="0.25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1.25" customHeight="1" x14ac:dyDescent="0.2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1.25" customHeight="1" x14ac:dyDescent="0.25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1.25" customHeight="1" x14ac:dyDescent="0.25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1.25" customHeight="1" x14ac:dyDescent="0.25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1.25" customHeight="1" x14ac:dyDescent="0.25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1.25" customHeight="1" x14ac:dyDescent="0.25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1.25" customHeight="1" x14ac:dyDescent="0.25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1.25" customHeight="1" x14ac:dyDescent="0.25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1.25" customHeight="1" x14ac:dyDescent="0.25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1.25" customHeight="1" x14ac:dyDescent="0.25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1.25" customHeight="1" x14ac:dyDescent="0.2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1.25" customHeight="1" x14ac:dyDescent="0.25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1.25" customHeight="1" x14ac:dyDescent="0.25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1.25" customHeight="1" x14ac:dyDescent="0.25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1.25" customHeight="1" x14ac:dyDescent="0.25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1.25" customHeight="1" x14ac:dyDescent="0.25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1.25" customHeight="1" x14ac:dyDescent="0.25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1.25" customHeight="1" x14ac:dyDescent="0.25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1.25" customHeight="1" x14ac:dyDescent="0.25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1.25" customHeight="1" x14ac:dyDescent="0.25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1.25" customHeight="1" x14ac:dyDescent="0.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1.25" customHeight="1" x14ac:dyDescent="0.25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1.25" customHeight="1" x14ac:dyDescent="0.25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1.25" customHeight="1" x14ac:dyDescent="0.25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1.25" customHeight="1" x14ac:dyDescent="0.25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1.25" customHeight="1" x14ac:dyDescent="0.25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1.25" customHeight="1" x14ac:dyDescent="0.25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1.25" customHeight="1" x14ac:dyDescent="0.25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1.25" customHeight="1" x14ac:dyDescent="0.25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1.25" customHeight="1" x14ac:dyDescent="0.25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1.25" customHeight="1" x14ac:dyDescent="0.2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1.25" customHeight="1" x14ac:dyDescent="0.25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1.25" customHeight="1" x14ac:dyDescent="0.25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1.25" customHeight="1" x14ac:dyDescent="0.25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1.25" customHeight="1" x14ac:dyDescent="0.25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1.25" customHeight="1" x14ac:dyDescent="0.25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1.25" customHeight="1" x14ac:dyDescent="0.25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1.25" customHeight="1" x14ac:dyDescent="0.25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1.25" customHeight="1" x14ac:dyDescent="0.25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1.25" customHeight="1" x14ac:dyDescent="0.25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1.25" customHeight="1" x14ac:dyDescent="0.2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1.25" customHeight="1" x14ac:dyDescent="0.25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1.25" customHeight="1" x14ac:dyDescent="0.25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1.25" customHeight="1" x14ac:dyDescent="0.25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1.25" customHeight="1" x14ac:dyDescent="0.25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1.25" customHeight="1" x14ac:dyDescent="0.25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1.25" customHeight="1" x14ac:dyDescent="0.25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1.25" customHeight="1" x14ac:dyDescent="0.25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1.25" customHeight="1" x14ac:dyDescent="0.25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1.25" customHeight="1" x14ac:dyDescent="0.25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1.25" customHeight="1" x14ac:dyDescent="0.2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1.25" customHeight="1" x14ac:dyDescent="0.25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1.25" customHeight="1" x14ac:dyDescent="0.25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1.25" customHeight="1" x14ac:dyDescent="0.25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1.25" customHeight="1" x14ac:dyDescent="0.25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1.25" customHeight="1" x14ac:dyDescent="0.25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1.25" customHeight="1" x14ac:dyDescent="0.25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1.25" customHeight="1" x14ac:dyDescent="0.25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1.25" customHeight="1" x14ac:dyDescent="0.25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1.25" customHeight="1" x14ac:dyDescent="0.25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1.25" customHeight="1" x14ac:dyDescent="0.2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1.25" customHeight="1" x14ac:dyDescent="0.25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1.25" customHeight="1" x14ac:dyDescent="0.25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1.25" customHeight="1" x14ac:dyDescent="0.25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1.25" customHeight="1" x14ac:dyDescent="0.25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1.25" customHeight="1" x14ac:dyDescent="0.25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1.25" customHeight="1" x14ac:dyDescent="0.25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1.25" customHeight="1" x14ac:dyDescent="0.25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1.25" customHeight="1" x14ac:dyDescent="0.25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1.25" customHeight="1" x14ac:dyDescent="0.25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1.25" customHeight="1" x14ac:dyDescent="0.2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1.25" customHeight="1" x14ac:dyDescent="0.25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1.25" customHeight="1" x14ac:dyDescent="0.25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1.25" customHeight="1" x14ac:dyDescent="0.25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1.25" customHeight="1" x14ac:dyDescent="0.25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1.25" customHeight="1" x14ac:dyDescent="0.25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1.25" customHeight="1" x14ac:dyDescent="0.25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1.25" customHeight="1" x14ac:dyDescent="0.25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1.25" customHeight="1" x14ac:dyDescent="0.25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1.25" customHeight="1" x14ac:dyDescent="0.25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1.25" customHeight="1" x14ac:dyDescent="0.2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1.25" customHeight="1" x14ac:dyDescent="0.25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1.25" customHeight="1" x14ac:dyDescent="0.25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1.25" customHeight="1" x14ac:dyDescent="0.25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1.25" customHeight="1" x14ac:dyDescent="0.25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1.25" customHeight="1" x14ac:dyDescent="0.25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1.25" customHeight="1" x14ac:dyDescent="0.25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1.25" customHeight="1" x14ac:dyDescent="0.25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1.25" customHeight="1" x14ac:dyDescent="0.25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1.25" customHeight="1" x14ac:dyDescent="0.25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1.25" customHeight="1" x14ac:dyDescent="0.2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1.25" customHeight="1" x14ac:dyDescent="0.25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1.25" customHeight="1" x14ac:dyDescent="0.25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1.25" customHeight="1" x14ac:dyDescent="0.25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1.25" customHeight="1" x14ac:dyDescent="0.25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1.25" customHeight="1" x14ac:dyDescent="0.25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1.25" customHeight="1" x14ac:dyDescent="0.25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1.25" customHeight="1" x14ac:dyDescent="0.25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1.25" customHeight="1" x14ac:dyDescent="0.25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1.25" customHeight="1" x14ac:dyDescent="0.25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1.25" customHeight="1" x14ac:dyDescent="0.2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1.25" customHeight="1" x14ac:dyDescent="0.25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1.25" customHeight="1" x14ac:dyDescent="0.25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1.25" customHeight="1" x14ac:dyDescent="0.25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1.25" customHeight="1" x14ac:dyDescent="0.25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1.25" customHeight="1" x14ac:dyDescent="0.25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1.25" customHeight="1" x14ac:dyDescent="0.25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1.25" customHeight="1" x14ac:dyDescent="0.25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1.25" customHeight="1" x14ac:dyDescent="0.25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1.25" customHeight="1" x14ac:dyDescent="0.25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1.25" customHeight="1" x14ac:dyDescent="0.2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1.25" customHeight="1" x14ac:dyDescent="0.25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1.25" customHeight="1" x14ac:dyDescent="0.25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1.25" customHeight="1" x14ac:dyDescent="0.25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1.25" customHeight="1" x14ac:dyDescent="0.25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1.25" customHeight="1" x14ac:dyDescent="0.25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1.25" customHeight="1" x14ac:dyDescent="0.25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1.25" customHeight="1" x14ac:dyDescent="0.25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1.25" customHeight="1" x14ac:dyDescent="0.25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1.25" customHeight="1" x14ac:dyDescent="0.25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1.25" customHeight="1" x14ac:dyDescent="0.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1.25" customHeight="1" x14ac:dyDescent="0.25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1.25" customHeight="1" x14ac:dyDescent="0.25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1.25" customHeight="1" x14ac:dyDescent="0.25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1.25" customHeight="1" x14ac:dyDescent="0.25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1.25" customHeight="1" x14ac:dyDescent="0.25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1.25" customHeight="1" x14ac:dyDescent="0.25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1.25" customHeight="1" x14ac:dyDescent="0.25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1.25" customHeight="1" x14ac:dyDescent="0.25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1.25" customHeight="1" x14ac:dyDescent="0.25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1.25" customHeight="1" x14ac:dyDescent="0.2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1.25" customHeight="1" x14ac:dyDescent="0.25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1.25" customHeight="1" x14ac:dyDescent="0.25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1.25" customHeight="1" x14ac:dyDescent="0.25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1.25" customHeight="1" x14ac:dyDescent="0.25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1.25" customHeight="1" x14ac:dyDescent="0.25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1.25" customHeight="1" x14ac:dyDescent="0.25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1.25" customHeight="1" x14ac:dyDescent="0.25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1.25" customHeight="1" x14ac:dyDescent="0.25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1.25" customHeight="1" x14ac:dyDescent="0.25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1.25" customHeight="1" x14ac:dyDescent="0.2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1.25" customHeight="1" x14ac:dyDescent="0.25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1.25" customHeight="1" x14ac:dyDescent="0.25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1.25" customHeight="1" x14ac:dyDescent="0.25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1.25" customHeight="1" x14ac:dyDescent="0.25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1.25" customHeight="1" x14ac:dyDescent="0.25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1.25" customHeight="1" x14ac:dyDescent="0.25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1.25" customHeight="1" x14ac:dyDescent="0.25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1.25" customHeight="1" x14ac:dyDescent="0.25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1.25" customHeight="1" x14ac:dyDescent="0.25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1.25" customHeight="1" x14ac:dyDescent="0.2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1.25" customHeight="1" x14ac:dyDescent="0.25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1.25" customHeight="1" x14ac:dyDescent="0.25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1.25" customHeight="1" x14ac:dyDescent="0.25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1.25" customHeight="1" x14ac:dyDescent="0.25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1.25" customHeight="1" x14ac:dyDescent="0.25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1.25" customHeight="1" x14ac:dyDescent="0.25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1.25" customHeight="1" x14ac:dyDescent="0.25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1.25" customHeight="1" x14ac:dyDescent="0.25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1.25" customHeight="1" x14ac:dyDescent="0.25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1.25" customHeight="1" x14ac:dyDescent="0.2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1.25" customHeight="1" x14ac:dyDescent="0.25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1.25" customHeight="1" x14ac:dyDescent="0.25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1.25" customHeight="1" x14ac:dyDescent="0.25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1.25" customHeight="1" x14ac:dyDescent="0.25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1.25" customHeight="1" x14ac:dyDescent="0.25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1.25" customHeight="1" x14ac:dyDescent="0.25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1.25" customHeight="1" x14ac:dyDescent="0.25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1.25" customHeight="1" x14ac:dyDescent="0.25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1.25" customHeight="1" x14ac:dyDescent="0.25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1.25" customHeight="1" x14ac:dyDescent="0.2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1.25" customHeight="1" x14ac:dyDescent="0.25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1.25" customHeight="1" x14ac:dyDescent="0.25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1.25" customHeight="1" x14ac:dyDescent="0.25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1.25" customHeight="1" x14ac:dyDescent="0.25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1.25" customHeight="1" x14ac:dyDescent="0.25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1.25" customHeight="1" x14ac:dyDescent="0.25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1.25" customHeight="1" x14ac:dyDescent="0.25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1.25" customHeight="1" x14ac:dyDescent="0.25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1.25" customHeight="1" x14ac:dyDescent="0.25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1.25" customHeight="1" x14ac:dyDescent="0.2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1.25" customHeight="1" x14ac:dyDescent="0.25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1.25" customHeight="1" x14ac:dyDescent="0.25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1.25" customHeight="1" x14ac:dyDescent="0.25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1.25" customHeight="1" x14ac:dyDescent="0.25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1.25" customHeight="1" x14ac:dyDescent="0.25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1.25" customHeight="1" x14ac:dyDescent="0.25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1.25" customHeight="1" x14ac:dyDescent="0.25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1.25" customHeight="1" x14ac:dyDescent="0.25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1.25" customHeight="1" x14ac:dyDescent="0.25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1.25" customHeight="1" x14ac:dyDescent="0.2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1.25" customHeight="1" x14ac:dyDescent="0.25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1.25" customHeight="1" x14ac:dyDescent="0.25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1.25" customHeight="1" x14ac:dyDescent="0.25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1.25" customHeight="1" x14ac:dyDescent="0.25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1.25" customHeight="1" x14ac:dyDescent="0.25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conditionalFormatting sqref="C2:Q2">
    <cfRule type="cellIs" dxfId="1" priority="1" stopIfTrue="1" operator="lessThan">
      <formula>0</formula>
    </cfRule>
  </conditionalFormatting>
  <conditionalFormatting sqref="S2">
    <cfRule type="cellIs" dxfId="0" priority="2" stopIfTrue="1" operator="less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Por Dealer 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</cp:lastModifiedBy>
  <dcterms:modified xsi:type="dcterms:W3CDTF">2023-01-04T11:32:28Z</dcterms:modified>
</cp:coreProperties>
</file>