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hidePivotFieldList="1" defaultThemeVersion="166925"/>
  <mc:AlternateContent xmlns:mc="http://schemas.openxmlformats.org/markup-compatibility/2006">
    <mc:Choice Requires="x15">
      <x15ac:absPath xmlns:x15ac="http://schemas.microsoft.com/office/spreadsheetml/2010/11/ac" url="https://d.docs.live.net/26d48583f17ad56e/Documents/"/>
    </mc:Choice>
  </mc:AlternateContent>
  <xr:revisionPtr revIDLastSave="0" documentId="8_{5D058031-CAEE-3A40-8671-488A21E40B9F}" xr6:coauthVersionLast="47" xr6:coauthVersionMax="47" xr10:uidLastSave="{00000000-0000-0000-0000-000000000000}"/>
  <bookViews>
    <workbookView xWindow="18800" yWindow="500" windowWidth="10000" windowHeight="16100" xr2:uid="{00000000-000D-0000-FFFF-FFFF00000000}"/>
  </bookViews>
  <sheets>
    <sheet name="Dashboard" sheetId="24" r:id="rId1"/>
    <sheet name="orders" sheetId="17" r:id="rId2"/>
    <sheet name="customers" sheetId="13" r:id="rId3"/>
    <sheet name="products" sheetId="2" r:id="rId4"/>
    <sheet name="Total sales " sheetId="18" r:id="rId5"/>
    <sheet name="Country BarChart" sheetId="23" r:id="rId6"/>
    <sheet name="Top 5 Customer" sheetId="22"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<sst xmlns="http://schemas.openxmlformats.org/spreadsheetml/2006/main" count="11132" uniqueCount="6220">
  <si>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</si>
  <si>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</si>
  <si>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</si>
  <si>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</si>
  <si>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</si>
  <si>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</si>
  <si>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</si>
  <si>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</si>
  <si>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</si>
  <si>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</si>
  <si>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</si>
  <si>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</si>
  <si>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</si>
  <si>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</si>
  <si>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</si>
  <si>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</si>
  <si>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</si>
  <si>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</si>
  <si>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</si>
  <si>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</si>
  <si>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</si>
  <si>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</si>
  <si>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</si>
  <si>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</si>
  <si>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</si>
  <si>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</si>
  <si>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</si>
  <si>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</si>
  <si>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</si>
  <si>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</si>
  <si>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</si>
  <si>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</si>
  <si>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</si>
  <si>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</si>
  <si>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</si>
  <si>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</si>
  <si>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</si>
  <si>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</si>
  <si>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</si>
  <si>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</si>
  <si>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</si>
  <si>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</si>
  <si>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</si>
  <si>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</si>
  <si>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</si>
  <si>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</si>
  <si>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</si>
  <si>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</si>
  <si>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</si>
  <si>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</si>
  <si>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</si>
  <si>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</si>
  <si>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</si>
  <si>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</si>
  <si>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</si>
  <si>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</si>
  <si>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</si>
  <si>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</si>
  <si>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</si>
  <si>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</si>
  <si>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</si>
  <si>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</si>
  <si>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</si>
  <si>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</si>
  <si>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</si>
  <si>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</si>
  <si>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</si>
  <si>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</si>
  <si>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</si>
  <si>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</si>
  <si>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</si>
  <si>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</si>
  <si>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</si>
  <si>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</si>
  <si>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</si>
  <si>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</si>
  <si>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</si>
  <si>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</si>
  <si>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</si>
  <si>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</si>
  <si>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</si>
  <si>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</si>
  <si>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</si>
  <si>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</si>
  <si>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</si>
  <si>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</si>
  <si>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</si>
  <si>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</si>
  <si>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</si>
  <si>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</si>
  <si>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</si>
  <si>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</si>
  <si>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</si>
  <si>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</si>
  <si>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</si>
  <si>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</si>
  <si>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</si>
  <si>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</si>
  <si>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</si>
  <si>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</si>
  <si>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</si>
  <si>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</si>
  <si>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</si>
  <si>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</si>
  <si>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</si>
  <si>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</si>
  <si>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</si>
  <si>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</si>
  <si>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</si>
  <si>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</si>
  <si>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</si>
  <si>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</si>
  <si>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</si>
  <si>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</si>
  <si>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</si>
  <si>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</si>
  <si>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</si>
  <si>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</si>
  <si>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</si>
  <si>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</si>
  <si>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</si>
  <si>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</si>
  <si>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</si>
  <si>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</si>
  <si>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</si>
  <si>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</si>
  <si>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</si>
  <si>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</si>
  <si>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</si>
  <si>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</si>
  <si>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</si>
  <si>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</si>
  <si>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</si>
  <si>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</si>
  <si>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</si>
  <si>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</si>
  <si>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</si>
  <si>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</si>
  <si>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</si>
  <si>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</si>
  <si>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</si>
  <si>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</si>
  <si>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</si>
  <si>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</si>
  <si>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</si>
  <si>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</si>
  <si>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</si>
  <si>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</si>
  <si>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</si>
  <si>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</si>
  <si>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</si>
  <si>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</si>
  <si>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</si>
  <si>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</si>
  <si>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</si>
  <si>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</si>
  <si>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</si>
  <si>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</si>
  <si>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</si>
  <si>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</si>
  <si>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</si>
  <si>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</si>
  <si>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</si>
  <si>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</si>
  <si>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</si>
  <si>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</si>
  <si>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</si>
  <si>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</si>
  <si>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</si>
  <si>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</si>
  <si>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</si>
  <si>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</si>
  <si>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</si>
  <si>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</si>
  <si>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</si>
  <si>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</si>
  <si>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</si>
  <si>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</si>
  <si>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</si>
  <si>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</si>
  <si>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</si>
  <si>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</si>
  <si>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</si>
  <si>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</si>
  <si>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</si>
  <si>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</si>
  <si>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</si>
  <si>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</si>
  <si>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</si>
  <si>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</si>
  <si>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</si>
  <si>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</si>
  <si>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</si>
  <si>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</si>
  <si>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</si>
  <si>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</si>
  <si>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</si>
  <si>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</si>
  <si>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</si>
  <si>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</si>
  <si>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</si>
  <si>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</si>
  <si>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</si>
  <si>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</si>
  <si>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</si>
  <si>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</si>
  <si>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</si>
  <si>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</si>
  <si>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</si>
  <si>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</si>
  <si>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</si>
  <si>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</si>
  <si>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</si>
  <si>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</si>
  <si>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</si>
  <si>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</si>
  <si>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</si>
  <si>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</si>
  <si>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</si>
  <si>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</si>
  <si>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</si>
  <si>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</si>
  <si>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</si>
  <si>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</si>
  <si>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</si>
  <si>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</si>
  <si>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</si>
  <si>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</si>
  <si>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</si>
  <si>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</si>
  <si>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</si>
  <si>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</si>
  <si>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</si>
  <si>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</si>
  <si>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</si>
  <si>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</si>
  <si>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</si>
  <si>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</si>
  <si>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</si>
  <si>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</si>
  <si>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</si>
  <si>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</si>
  <si>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</si>
  <si>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</si>
  <si>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</si>
  <si>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</si>
  <si>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</si>
  <si>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</si>
  <si>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</si>
  <si>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</si>
  <si>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</si>
  <si>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</si>
  <si>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</si>
  <si>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</si>
  <si>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</si>
  <si>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</si>
  <si>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</si>
  <si>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</si>
  <si>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</si>
  <si>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</si>
  <si>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</si>
  <si>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</si>
  <si>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</si>
  <si>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</si>
  <si>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</si>
  <si>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</si>
  <si>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</si>
  <si>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</si>
  <si>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</si>
  <si>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</si>
  <si>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</si>
  <si>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</si>
  <si>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</si>
  <si>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</si>
  <si>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</si>
  <si>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</si>
  <si>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</si>
  <si>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</si>
  <si>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</si>
  <si>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</si>
  <si>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</si>
  <si>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</si>
  <si>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</si>
  <si>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</si>
  <si>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</si>
  <si>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</si>
  <si>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</si>
  <si>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</si>
  <si>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</si>
  <si>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</si>
  <si>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</si>
  <si>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</si>
  <si>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</si>
  <si>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</si>
  <si>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</si>
  <si>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</si>
  <si>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</si>
  <si>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</si>
  <si>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</si>
  <si>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</si>
  <si>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</si>
  <si>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</si>
  <si>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</si>
  <si>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</si>
  <si>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</si>
  <si>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</si>
  <si>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</si>
  <si>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</si>
  <si>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</si>
  <si>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</si>
  <si>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</si>
  <si>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</si>
  <si>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</si>
  <si>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</si>
  <si>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</si>
  <si>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</si>
  <si>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</si>
  <si>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</si>
  <si>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</si>
  <si>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</si>
  <si>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</si>
  <si>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</si>
  <si>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</si>
  <si>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</si>
  <si>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</si>
  <si>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</si>
  <si>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</si>
  <si>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</si>
  <si>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</si>
  <si>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</si>
  <si>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</si>
  <si>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</si>
  <si>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</si>
  <si>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</si>
  <si>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</si>
  <si>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</si>
  <si>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</si>
  <si>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</si>
  <si>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</si>
  <si>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</si>
  <si>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</si>
  <si>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</si>
  <si>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</si>
  <si>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</si>
  <si>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</si>
  <si>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</si>
  <si>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</si>
  <si>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</si>
  <si>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</si>
  <si>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</si>
  <si>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</si>
  <si>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</si>
  <si>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</si>
  <si>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</si>
  <si>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</si>
  <si>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</si>
  <si>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</si>
  <si>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</si>
  <si>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</si>
  <si>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</si>
  <si>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</si>
  <si>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</si>
  <si>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</si>
  <si>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</si>
  <si>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</si>
  <si>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</si>
  <si>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</si>
  <si>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</si>
  <si>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</si>
  <si>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</si>
  <si>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</si>
  <si>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</si>
  <si>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</si>
  <si>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</si>
  <si>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</si>
  <si>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</si>
  <si>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</si>
  <si>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</si>
  <si>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</si>
  <si>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</si>
  <si>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</si>
  <si>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</si>
  <si>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</si>
  <si>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</si>
  <si>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</si>
  <si>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</si>
  <si>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</si>
  <si>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</si>
  <si>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</si>
  <si>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</si>
  <si>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</si>
  <si>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</si>
  <si>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</si>
  <si>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</si>
  <si>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</si>
  <si>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</si>
  <si>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</si>
  <si>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</si>
  <si>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</si>
  <si>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</si>
  <si>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</si>
  <si>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</si>
  <si>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</si>
  <si>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</si>
  <si>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</si>
  <si>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</si>
  <si>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</si>
  <si>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</si>
  <si>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</si>
  <si>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</si>
  <si>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</si>
  <si>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</si>
  <si>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</si>
  <si>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</si>
  <si>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</si>
  <si>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</si>
  <si>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</si>
  <si>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</si>
  <si>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</si>
  <si>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</si>
  <si>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</si>
  <si>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</si>
  <si>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</si>
  <si>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</si>
  <si>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</si>
  <si>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</si>
  <si>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</si>
  <si>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</si>
  <si>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</si>
  <si>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</si>
  <si>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</si>
  <si>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</si>
  <si>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</si>
  <si>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</si>
  <si>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</si>
  <si>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</si>
  <si>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</si>
  <si>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</si>
  <si>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</si>
  <si>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</si>
  <si>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</si>
  <si>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</si>
  <si>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</si>
  <si>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</si>
  <si>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</si>
  <si>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</si>
  <si>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</si>
  <si>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</si>
  <si>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</si>
  <si>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</si>
  <si>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</si>
  <si>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</si>
  <si>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</si>
  <si>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</si>
  <si>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</si>
  <si>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</si>
  <si>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</si>
  <si>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</si>
  <si>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</si>
  <si>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</si>
  <si>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</si>
  <si>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</si>
  <si>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</si>
  <si>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</si>
  <si>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</si>
  <si>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</si>
  <si>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</si>
  <si>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</si>
  <si>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</si>
  <si>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</si>
  <si>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</si>
  <si>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</si>
  <si>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</si>
  <si>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</si>
  <si>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</si>
  <si>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</si>
  <si>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</si>
  <si>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</si>
  <si>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</si>
  <si>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</si>
  <si>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</si>
  <si>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</si>
  <si>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</si>
  <si>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</si>
  <si>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</si>
  <si>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</si>
  <si>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</si>
  <si>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</si>
  <si>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</si>
  <si>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</si>
  <si>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</si>
  <si>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</si>
  <si>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</si>
  <si>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</si>
  <si>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</si>
  <si>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</si>
  <si>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</si>
  <si>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</si>
  <si>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</si>
  <si>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</si>
  <si>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</si>
  <si>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</si>
  <si>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</si>
  <si>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</si>
  <si>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</si>
  <si>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</si>
  <si>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</si>
  <si>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</si>
  <si>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</si>
  <si>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</si>
  <si>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</si>
  <si>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</si>
  <si>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</si>
  <si>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</si>
  <si>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</si>
  <si>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</si>
  <si>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</si>
  <si>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</si>
  <si>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</si>
  <si>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</si>
  <si>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</si>
  <si>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</si>
  <si>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</si>
  <si>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</si>
  <si>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</si>
  <si>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</si>
  <si>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</si>
  <si>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</si>
  <si>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</si>
  <si>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</si>
  <si>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</si>
  <si>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</si>
  <si>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</si>
  <si>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</si>
  <si>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</si>
  <si>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</si>
  <si>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</si>
  <si>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</si>
  <si>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</si>
  <si>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</si>
  <si>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</si>
  <si>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</si>
  <si>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</si>
  <si>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</si>
  <si>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</si>
  <si>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</si>
  <si>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</si>
  <si>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</si>
  <si>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</si>
  <si>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</si>
  <si>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</si>
  <si>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</si>
  <si>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</si>
  <si>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</si>
  <si>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</si>
  <si>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</si>
  <si>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</si>
  <si>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</si>
  <si>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</si>
  <si>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</si>
  <si>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</si>
  <si>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</si>
  <si>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</si>
  <si>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</si>
  <si>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</si>
  <si>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</si>
  <si>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</si>
  <si>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</si>
  <si>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</si>
  <si>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</si>
  <si>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</si>
  <si>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</si>
  <si>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</si>
  <si>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</si>
  <si>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</si>
  <si>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</si>
  <si>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</si>
  <si>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</si>
  <si>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</si>
  <si>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</si>
  <si>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</si>
  <si>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</si>
  <si>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</si>
  <si>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</si>
  <si>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</si>
  <si>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</si>
  <si>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</si>
  <si>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</si>
  <si>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</si>
  <si>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</si>
  <si>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</si>
  <si>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</si>
  <si>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</si>
  <si>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</si>
  <si>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</si>
  <si>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</si>
  <si>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</si>
  <si>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</si>
  <si>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</si>
  <si>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</si>
  <si>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</si>
  <si>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</si>
  <si>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</si>
  <si>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</si>
  <si>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</si>
  <si>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</si>
  <si>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</si>
  <si>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</si>
  <si>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</si>
  <si>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</si>
  <si>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</si>
  <si>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</si>
  <si>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</si>
  <si>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</si>
  <si>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</si>
  <si>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</si>
  <si>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</si>
  <si>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</si>
  <si>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</si>
  <si>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</si>
  <si>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</si>
  <si>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</si>
  <si>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</si>
  <si>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</si>
  <si>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</si>
  <si>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</si>
  <si>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</si>
  <si>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</si>
  <si>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</si>
  <si>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</si>
  <si>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</si>
  <si>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</si>
  <si>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</si>
  <si>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</si>
  <si>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</si>
  <si>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</si>
  <si>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</si>
  <si>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</si>
  <si>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</si>
  <si>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</si>
  <si>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</si>
  <si>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</si>
  <si>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</si>
  <si>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</si>
  <si>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</si>
  <si>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</si>
  <si>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</si>
  <si>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</si>
  <si>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</si>
  <si>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</si>
  <si>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</si>
  <si>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</si>
  <si>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</si>
  <si>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</si>
  <si>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</si>
  <si>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</si>
  <si>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</si>
  <si>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</si>
  <si>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</si>
  <si>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</si>
  <si>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</si>
  <si>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</si>
  <si>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</si>
  <si>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</si>
  <si>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</si>
  <si>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</si>
  <si>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</si>
  <si>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</si>
  <si>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</si>
  <si>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</si>
  <si>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</si>
  <si>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</si>
  <si>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</si>
  <si>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</si>
  <si>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</si>
  <si>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</si>
  <si>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</si>
  <si>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</si>
  <si>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</si>
  <si>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</si>
  <si>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</si>
  <si>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</si>
  <si>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</si>
  <si>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</si>
  <si>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</si>
  <si>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</si>
  <si>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</si>
  <si>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</si>
  <si>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</si>
  <si>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</si>
  <si>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</si>
  <si>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</si>
  <si>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</si>
  <si>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</si>
  <si>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</si>
  <si>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</si>
  <si>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</si>
  <si>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</si>
  <si>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</si>
  <si>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</si>
  <si>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</si>
  <si>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</si>
  <si>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</si>
  <si>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</si>
  <si>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</si>
  <si>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</si>
  <si>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</si>
  <si>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</si>
  <si>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</si>
  <si>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</si>
  <si>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</si>
  <si>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</si>
  <si>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</si>
  <si>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</si>
  <si>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</si>
  <si>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</si>
  <si>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</si>
  <si>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</si>
  <si>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</si>
  <si>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</si>
  <si>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</si>
  <si>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</si>
  <si>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</si>
  <si>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</si>
  <si>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</si>
  <si>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</si>
  <si>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</si>
  <si>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</si>
  <si>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</si>
  <si>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</si>
  <si>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</si>
  <si>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</si>
  <si>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</si>
  <si>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</si>
  <si>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</si>
  <si>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</si>
  <si>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</si>
  <si>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</si>
  <si>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</si>
  <si>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</si>
  <si>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</si>
  <si>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</si>
  <si>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</si>
  <si>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</si>
  <si>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</si>
  <si>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</si>
  <si>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</si>
  <si>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</si>
  <si>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</si>
  <si>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</si>
  <si>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</si>
  <si>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</si>
  <si>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</si>
  <si>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</si>
  <si>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</si>
  <si>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</si>
  <si>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</si>
  <si>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</si>
  <si>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</si>
  <si>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</si>
  <si>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</si>
  <si>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</si>
  <si>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</si>
  <si>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</si>
  <si>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</si>
  <si>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</si>
  <si>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</si>
  <si>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</si>
  <si>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</si>
  <si>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</si>
  <si>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</si>
  <si>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</si>
  <si>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</si>
  <si>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</si>
  <si>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</si>
  <si>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</si>
  <si>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</si>
  <si>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</si>
  <si>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</si>
  <si>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</si>
  <si>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</si>
  <si>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</si>
  <si>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</si>
  <si>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</si>
  <si>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</si>
  <si>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</si>
  <si>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</si>
  <si>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</si>
  <si>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</si>
  <si>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</si>
  <si>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</si>
  <si>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</si>
  <si>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</si>
  <si>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</si>
  <si>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</si>
  <si>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</si>
  <si>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</si>
  <si>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</si>
  <si>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</si>
  <si>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</si>
  <si>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</si>
  <si>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</si>
  <si>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</si>
  <si>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</si>
  <si>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</si>
  <si>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</si>
  <si>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</si>
  <si>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</si>
  <si>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</si>
  <si>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</si>
  <si>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</si>
  <si>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</si>
  <si>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</si>
  <si>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</si>
  <si>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</si>
  <si>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</si>
  <si>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</si>
  <si>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</si>
  <si>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</si>
  <si>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</si>
  <si>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</si>
  <si>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</si>
  <si>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</si>
  <si>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</si>
  <si>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</si>
  <si>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</si>
  <si>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</si>
  <si>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</si>
  <si>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</si>
  <si>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</si>
  <si>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</si>
  <si>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</si>
  <si>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</si>
  <si>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</si>
  <si>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</si>
  <si>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</si>
  <si>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</si>
  <si>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</si>
  <si>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</si>
  <si>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</si>
  <si>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</si>
  <si>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</si>
  <si>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</si>
  <si>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</si>
  <si>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</si>
  <si>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</si>
  <si>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</si>
  <si>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</si>
  <si>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</si>
  <si>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</si>
  <si>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</si>
  <si>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</si>
  <si>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</si>
  <si>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</si>
  <si>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</si>
  <si>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</si>
  <si>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</si>
  <si>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</si>
  <si>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</si>
  <si>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</si>
  <si>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</si>
  <si>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</si>
  <si>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</si>
  <si>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</si>
  <si>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</si>
  <si>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</si>
  <si>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</si>
  <si>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</si>
  <si>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</si>
  <si>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</si>
  <si>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</si>
  <si>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</si>
  <si>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</si>
  <si>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</si>
  <si>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</si>
  <si>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</si>
  <si>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</si>
  <si>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</si>
  <si>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</si>
  <si>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</si>
  <si>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</si>
  <si>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</si>
  <si>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</si>
  <si>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</si>
  <si>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</si>
  <si>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</si>
  <si>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</si>
  <si>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</si>
  <si>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</si>
  <si>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</si>
  <si>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</si>
  <si>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</si>
  <si>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</si>
  <si>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</si>
  <si>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</si>
  <si>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</si>
  <si>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</si>
  <si>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</si>
  <si>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</si>
  <si>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</si>
  <si>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</si>
  <si>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</si>
  <si>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</si>
  <si>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</si>
  <si>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</si>
  <si>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</si>
  <si>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</si>
  <si>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</si>
  <si>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</si>
  <si>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</si>
  <si>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</si>
  <si>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</si>
  <si>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</si>
  <si>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</si>
  <si>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</si>
  <si>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</si>
  <si>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</si>
  <si>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</si>
  <si>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</si>
  <si>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</si>
  <si>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</si>
  <si>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</si>
  <si>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</si>
  <si>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</si>
  <si>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</si>
  <si>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</si>
  <si>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</si>
  <si>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</si>
  <si>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</si>
  <si>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</si>
  <si>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</si>
  <si>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</si>
  <si>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</si>
  <si>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</si>
  <si>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</si>
  <si>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</si>
  <si>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</si>
  <si>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</si>
  <si>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</si>
  <si>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</si>
  <si>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</si>
  <si>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</si>
  <si>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</si>
  <si>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</si>
  <si>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</si>
  <si>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</si>
  <si>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</si>
  <si>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</si>
  <si>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</si>
  <si>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</si>
  <si>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</si>
  <si>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</si>
  <si>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</si>
  <si>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</si>
  <si>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</si>
  <si>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</si>
  <si>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</si>
  <si>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</si>
  <si>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</si>
  <si>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</si>
  <si>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</si>
  <si>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</si>
  <si>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</si>
  <si>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</si>
  <si>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</si>
  <si>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</si>
  <si>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</si>
  <si>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</si>
  <si>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</si>
  <si>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</si>
  <si>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</si>
  <si>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</si>
  <si>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</si>
  <si>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</si>
  <si>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</si>
  <si>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</si>
  <si>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</si>
  <si>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</si>
  <si>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</si>
  <si>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</si>
  <si>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</si>
  <si>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</si>
  <si>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</si>
  <si>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</si>
  <si>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</si>
  <si>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</si>
  <si>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</si>
  <si>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</si>
  <si>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</si>
  <si>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</si>
  <si>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</si>
  <si>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</si>
  <si>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</si>
  <si>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</si>
  <si>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</si>
  <si>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</si>
  <si>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</si>
  <si>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</si>
  <si>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</si>
  <si>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</si>
  <si>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</si>
  <si>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</si>
  <si>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</si>
  <si>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</si>
  <si>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</si>
  <si>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</si>
  <si>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</si>
  <si>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</si>
  <si>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</si>
  <si>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</si>
  <si>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</si>
  <si>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</si>
  <si>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</si>
  <si>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</si>
  <si>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</si>
  <si>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</si>
  <si>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</si>
  <si>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</si>
  <si>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</si>
  <si>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</si>
  <si>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</si>
  <si>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</si>
  <si>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</si>
  <si>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</si>
  <si>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</si>
  <si>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</si>
  <si>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</si>
  <si>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</si>
  <si>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</si>
  <si>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</si>
  <si>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</si>
  <si>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</si>
  <si>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</si>
  <si>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</si>
  <si>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</si>
  <si>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</si>
  <si>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</si>
  <si>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</si>
  <si>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</si>
  <si>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</si>
  <si>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</si>
  <si>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</si>
  <si>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</si>
  <si>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</si>
  <si>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</si>
  <si>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</si>
  <si>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</si>
  <si>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</si>
  <si>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</si>
  <si>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</si>
  <si>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</si>
  <si>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</si>
  <si>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</si>
  <si>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</si>
  <si>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</si>
  <si>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</si>
  <si>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</si>
  <si>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</si>
  <si>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</si>
  <si>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</si>
  <si>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</si>
  <si>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</si>
  <si>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</si>
  <si>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</si>
  <si>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</si>
  <si>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</si>
  <si>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</si>
  <si>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</si>
  <si>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</si>
  <si>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</si>
  <si>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</si>
  <si>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</si>
  <si>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</si>
  <si>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</si>
  <si>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</si>
  <si>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</si>
  <si>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</si>
  <si>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</si>
  <si>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</si>
  <si>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</si>
  <si>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</si>
  <si>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</si>
  <si>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</si>
  <si>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</si>
  <si>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</si>
  <si>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</si>
  <si>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</si>
  <si>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</si>
  <si>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</si>
  <si>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</si>
  <si>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</si>
  <si>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</si>
  <si>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</si>
  <si>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</si>
  <si>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</si>
  <si>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</si>
  <si>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</si>
  <si>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</si>
  <si>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</si>
  <si>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</si>
  <si>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</si>
  <si>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</si>
  <si>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</si>
  <si>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</si>
  <si>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</si>
  <si>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</si>
  <si>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</si>
  <si>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</si>
  <si>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</si>
  <si>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</si>
  <si>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</si>
  <si>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</si>
  <si>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</si>
  <si>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</si>
  <si>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</si>
  <si>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</si>
  <si>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</si>
  <si>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</si>
  <si>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</si>
  <si>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</si>
  <si>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</si>
  <si>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</si>
  <si>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</si>
  <si>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</si>
  <si>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</si>
  <si>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</si>
  <si>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</si>
  <si>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</si>
  <si>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</si>
  <si>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</si>
  <si>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</si>
  <si>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</si>
  <si>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</si>
  <si>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</si>
  <si>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</si>
  <si>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</si>
  <si>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</si>
  <si>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</si>
  <si>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</si>
  <si>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</si>
  <si>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</si>
  <si>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</si>
  <si>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</si>
  <si>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</si>
  <si>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</si>
  <si>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</si>
  <si>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</si>
  <si>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</si>
  <si>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</si>
  <si>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</si>
  <si>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</si>
  <si>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</si>
  <si>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</si>
  <si>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</si>
  <si>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</si>
  <si>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</si>
  <si>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</si>
  <si>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</si>
  <si>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</si>
  <si>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</si>
  <si>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</si>
  <si>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</si>
  <si>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</si>
  <si>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</si>
  <si>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</si>
  <si>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</si>
  <si>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</si>
  <si>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</si>
  <si>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</si>
  <si>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</si>
  <si>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</si>
  <si>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</si>
  <si>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</si>
  <si>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</si>
  <si>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</si>
  <si>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</si>
  <si>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</si>
  <si>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</si>
  <si>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</si>
  <si>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</si>
  <si>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</si>
  <si>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</si>
  <si>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</si>
  <si>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</si>
  <si>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</si>
  <si>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</si>
  <si>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</si>
  <si>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</si>
  <si>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</si>
  <si>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</si>
  <si>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</si>
  <si>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</si>
  <si>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</si>
  <si>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</si>
  <si>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</si>
  <si>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</si>
  <si>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</si>
  <si>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</si>
  <si>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</si>
  <si>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</si>
  <si>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</si>
  <si>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</si>
  <si>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</si>
  <si>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</si>
  <si>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</si>
  <si>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</si>
  <si>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</si>
  <si>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</si>
  <si>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</si>
  <si>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</si>
  <si>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</si>
  <si>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</si>
  <si>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</si>
  <si>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</si>
  <si>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</si>
  <si>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</si>
  <si>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</si>
  <si>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</si>
  <si>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</si>
  <si>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</si>
  <si>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</si>
  <si>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</si>
  <si>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</si>
  <si>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</si>
  <si>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</si>
  <si>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</si>
  <si>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</si>
  <si>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</si>
  <si>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</si>
  <si>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</si>
  <si>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</si>
  <si>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</si>
  <si>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</si>
  <si>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</si>
  <si>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</si>
  <si>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</si>
  <si>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</si>
  <si>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</si>
  <si>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</si>
  <si>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</si>
  <si>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</si>
  <si>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</si>
  <si>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</si>
  <si>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</si>
  <si>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</si>
  <si>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</si>
  <si>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</si>
  <si>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</si>
  <si>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</si>
  <si>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</si>
  <si>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</si>
  <si>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</si>
  <si>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</si>
  <si>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</si>
  <si>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</si>
  <si>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</si>
  <si>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</si>
  <si>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</si>
  <si>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</si>
  <si>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</si>
  <si>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</si>
  <si>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</si>
  <si>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</si>
  <si>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</si>
  <si>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</si>
  <si>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</si>
  <si>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</si>
  <si>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</si>
  <si>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</si>
  <si>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</si>
  <si>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</si>
  <si>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</si>
  <si>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</si>
  <si>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</si>
  <si>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</si>
  <si>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</si>
  <si>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</si>
  <si>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</si>
  <si>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</si>
  <si>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</si>
  <si>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</si>
  <si>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</si>
  <si>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</si>
  <si>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</si>
  <si>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</si>
  <si>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</si>
  <si>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</si>
  <si>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</si>
  <si>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</si>
  <si>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</si>
  <si>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</si>
  <si>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</si>
  <si>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</si>
  <si>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</si>
  <si>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</si>
  <si>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</si>
  <si>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</si>
  <si>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</si>
  <si>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</si>
  <si>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</si>
  <si>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</si>
  <si>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</si>
  <si>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</si>
  <si>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</si>
  <si>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</si>
  <si>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</si>
  <si>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</si>
  <si>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</si>
  <si>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</si>
  <si>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</si>
  <si>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</si>
  <si>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</si>
  <si>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</si>
  <si>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</si>
  <si>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</si>
  <si>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</si>
  <si>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</si>
  <si>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</si>
  <si>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</si>
  <si>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</si>
  <si>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</si>
  <si>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</si>
  <si>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</si>
  <si>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</si>
  <si>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</si>
  <si>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</si>
  <si>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</si>
  <si>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</si>
  <si>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</si>
  <si>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</si>
  <si>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</si>
  <si>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</si>
  <si>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</si>
  <si>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</si>
  <si>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</si>
  <si>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</si>
  <si>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</si>
  <si>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</si>
  <si>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</si>
  <si>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</si>
  <si>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</si>
  <si>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</si>
  <si>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</si>
  <si>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</si>
  <si>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</si>
  <si>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</si>
  <si>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</si>
  <si>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</si>
  <si>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</si>
  <si>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</si>
  <si>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</si>
  <si>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</si>
  <si>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</si>
  <si>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</si>
  <si>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</si>
  <si>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</si>
  <si>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</si>
  <si>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</si>
  <si>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</si>
  <si>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</si>
  <si>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</si>
  <si>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</si>
  <si>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</si>
  <si>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</si>
  <si>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</si>
  <si>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</si>
  <si>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</si>
  <si>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</si>
  <si>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</si>
  <si>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</si>
  <si>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</si>
  <si>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</si>
  <si>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</si>
  <si>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</si>
  <si>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</si>
  <si>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</si>
  <si>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</si>
  <si>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</si>
  <si>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</si>
  <si>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</si>
  <si>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</si>
  <si>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</si>
  <si>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</si>
  <si>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</si>
  <si>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</si>
  <si>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</si>
  <si>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</si>
  <si>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</si>
  <si>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</si>
  <si>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</si>
  <si>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</si>
  <si>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</si>
  <si>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</si>
  <si>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</si>
  <si>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</si>
  <si>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</si>
  <si>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</si>
  <si>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</si>
  <si>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</si>
  <si>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</si>
  <si>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</si>
  <si>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</si>
  <si>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</si>
  <si>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</si>
  <si>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</si>
  <si>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</si>
  <si>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</si>
  <si>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</si>
  <si>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</si>
  <si>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</si>
  <si>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</si>
  <si>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</si>
  <si>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</si>
  <si>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</si>
  <si>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</si>
  <si>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</si>
  <si>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</si>
  <si>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</si>
  <si>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</si>
  <si>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</si>
  <si>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</si>
  <si>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</si>
  <si>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</si>
  <si>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</si>
  <si>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</si>
  <si>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</si>
  <si>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</si>
  <si>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</si>
  <si>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</si>
  <si>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</si>
  <si>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</si>
  <si>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</si>
  <si>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</si>
  <si>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</si>
  <si>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</si>
  <si>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</si>
  <si>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</si>
  <si>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</si>
  <si>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</si>
  <si>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</si>
  <si>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</si>
  <si>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</si>
  <si>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</si>
  <si>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</si>
  <si>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</si>
  <si>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</si>
  <si>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</si>
  <si>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</si>
  <si>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</si>
  <si>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</si>
  <si>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</si>
  <si>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</si>
  <si>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</si>
  <si>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</si>
  <si>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</si>
  <si>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</si>
  <si>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</si>
  <si>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</si>
  <si>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</si>
  <si>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</si>
  <si>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</si>
  <si>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</si>
  <si>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</si>
  <si>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</si>
  <si>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</si>
  <si>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</si>
  <si>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</si>
  <si>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</si>
  <si>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</si>
  <si>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</si>
  <si>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</si>
  <si>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</si>
  <si>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</si>
  <si>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</si>
  <si>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</si>
  <si>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</si>
  <si>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</si>
  <si>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</si>
  <si>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</si>
  <si>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</si>
  <si>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</si>
  <si>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</si>
  <si>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</si>
  <si>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</si>
  <si>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</si>
  <si>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</si>
  <si>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</si>
  <si>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</si>
  <si>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</si>
  <si>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</si>
  <si>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</si>
  <si>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</si>
  <si>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</si>
  <si>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</si>
  <si>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</si>
  <si>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</si>
  <si>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</si>
  <si>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</si>
  <si>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</si>
  <si>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</si>
  <si>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</si>
  <si>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</si>
  <si>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</si>
  <si>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</si>
  <si>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</si>
  <si>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</si>
  <si>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</si>
  <si>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</si>
  <si>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</si>
  <si>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</si>
  <si>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</si>
  <si>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</si>
  <si>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</si>
  <si>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</si>
  <si>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</si>
  <si>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</si>
  <si>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</si>
  <si>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</si>
  <si>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</si>
  <si>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</si>
  <si>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</si>
  <si>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</si>
  <si>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</si>
  <si>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</si>
  <si>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</si>
  <si>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</si>
  <si>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</si>
  <si>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</si>
  <si>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</si>
  <si>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</si>
  <si>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</si>
  <si>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</si>
  <si>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</si>
  <si>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</si>
  <si>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</si>
  <si>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</si>
  <si>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</si>
  <si>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</si>
  <si>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</si>
  <si>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</si>
  <si>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</si>
  <si>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</si>
  <si>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</si>
  <si>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</si>
  <si>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</si>
  <si>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</si>
  <si>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</si>
  <si>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</si>
  <si>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</si>
  <si>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</si>
  <si>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</si>
  <si>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</si>
  <si>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</si>
  <si>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</si>
  <si>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</si>
  <si>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</si>
  <si>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</si>
  <si>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</si>
  <si>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</si>
  <si>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</si>
  <si>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</si>
  <si>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</si>
  <si>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</si>
  <si>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</si>
  <si>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</si>
  <si>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</si>
  <si>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</si>
  <si>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</si>
  <si>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</si>
  <si>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</si>
  <si>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</si>
  <si>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</si>
  <si>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</si>
  <si>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</si>
  <si>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</si>
  <si>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</si>
  <si>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</si>
  <si>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</si>
  <si>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</si>
  <si>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</si>
  <si>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</si>
  <si>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</si>
  <si>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</si>
  <si>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</si>
  <si>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</si>
  <si>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</si>
  <si>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</si>
  <si>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</si>
  <si>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</si>
  <si>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</si>
  <si>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</si>
  <si>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</si>
  <si>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</si>
  <si>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</si>
  <si>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</si>
  <si>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</si>
  <si>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</si>
  <si>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</si>
  <si>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</si>
  <si>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</si>
  <si>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</si>
  <si>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</si>
  <si>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</si>
  <si>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</si>
  <si>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</si>
  <si>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</si>
  <si>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</si>
  <si>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</si>
  <si>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</si>
  <si>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</si>
  <si>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</si>
  <si>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</si>
  <si>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</si>
  <si>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</si>
  <si>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</si>
  <si>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</si>
  <si>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</si>
  <si>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</si>
  <si>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</si>
  <si>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</si>
  <si>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</si>
  <si>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</si>
  <si>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</si>
  <si>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</si>
  <si>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</si>
  <si>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</si>
  <si>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</si>
  <si>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</si>
  <si>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</si>
  <si>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</si>
  <si>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</si>
  <si>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</si>
  <si>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</si>
  <si>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</si>
  <si>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</si>
  <si>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</si>
  <si>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</si>
  <si>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</si>
  <si>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</si>
  <si>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</si>
  <si>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</si>
  <si>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</si>
  <si>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</si>
  <si>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</si>
  <si>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</si>
  <si>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</si>
  <si>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</si>
  <si>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</si>
  <si>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</si>
  <si>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</si>
  <si>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</si>
  <si>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</si>
  <si>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</si>
  <si>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</si>
  <si>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</si>
  <si>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</si>
  <si>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</si>
  <si>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</si>
  <si>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</si>
  <si>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</si>
  <si>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</si>
  <si>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</si>
  <si>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</si>
  <si>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</si>
  <si>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</si>
  <si>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</si>
  <si>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</si>
  <si>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</si>
  <si>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</si>
  <si>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</si>
  <si>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</si>
  <si>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</si>
  <si>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</si>
  <si>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</si>
  <si>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</si>
  <si>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</si>
  <si>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</si>
  <si>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</si>
  <si>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</si>
  <si>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</si>
  <si>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</si>
  <si>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</si>
  <si>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</si>
  <si>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</si>
  <si>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</si>
  <si>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</si>
  <si>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</si>
  <si>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</si>
  <si>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</si>
  <si>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</si>
  <si>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</si>
  <si>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</si>
  <si>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</si>
  <si>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</si>
  <si>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</si>
  <si>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</si>
  <si>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</si>
  <si>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</si>
  <si>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</si>
  <si>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</si>
  <si>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</si>
  <si>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</si>
  <si>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</si>
  <si>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</si>
  <si>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</si>
  <si>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</si>
  <si>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</si>
  <si>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</si>
  <si>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</si>
  <si>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</si>
  <si>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</si>
  <si>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</si>
  <si>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</si>
  <si>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</si>
  <si>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</si>
  <si>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</si>
  <si>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</si>
  <si>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</si>
  <si>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</si>
  <si>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</si>
  <si>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</si>
  <si>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</si>
  <si>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</si>
  <si>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</si>
  <si>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</si>
  <si>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</si>
  <si>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</si>
  <si>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</si>
  <si>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</si>
  <si>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</si>
  <si>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</si>
  <si>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</si>
  <si>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</si>
  <si>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</si>
  <si>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</si>
  <si>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</si>
  <si>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</si>
  <si>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</si>
  <si>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</si>
  <si>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</si>
  <si>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</si>
  <si>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</si>
  <si>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</si>
  <si>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</si>
  <si>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</si>
  <si>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</si>
  <si>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</si>
  <si>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</si>
  <si>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</si>
  <si>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</si>
  <si>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</si>
  <si>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</si>
  <si>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</si>
  <si>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</si>
  <si>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</si>
  <si>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</si>
  <si>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</si>
  <si>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</si>
  <si>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</si>
  <si>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</si>
  <si>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</si>
  <si>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</si>
  <si>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</si>
  <si>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</si>
  <si>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</si>
  <si>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</si>
  <si>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</si>
  <si>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</si>
  <si>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</si>
  <si>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</si>
  <si>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</si>
  <si>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</si>
  <si>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</si>
  <si>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</si>
  <si>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</si>
  <si>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</si>
  <si>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</si>
  <si>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</si>
  <si>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</si>
  <si>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</si>
  <si>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</si>
  <si>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</si>
  <si>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</si>
  <si>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</si>
  <si>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</si>
  <si>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</si>
  <si>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</si>
  <si>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</si>
  <si>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</si>
  <si>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</si>
  <si>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</si>
  <si>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</si>
  <si>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</si>
  <si>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</si>
  <si>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</si>
  <si>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</si>
  <si>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</si>
  <si>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</si>
  <si>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</si>
  <si>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</si>
  <si>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</si>
  <si>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</si>
  <si>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</si>
  <si>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</si>
  <si>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</si>
  <si>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</si>
  <si>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</si>
  <si>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</si>
  <si>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</si>
  <si>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</si>
  <si>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</si>
  <si>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</si>
  <si>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</si>
  <si>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</si>
  <si>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</si>
  <si>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</si>
  <si>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</si>
  <si>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</si>
  <si>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</si>
  <si>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</si>
  <si>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</si>
  <si>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</si>
  <si>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</si>
  <si>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</si>
  <si>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</si>
  <si>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</si>
  <si>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</si>
  <si>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</si>
  <si>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</si>
  <si>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</si>
  <si>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</si>
  <si>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</si>
  <si>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</si>
  <si>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</si>
  <si>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</si>
  <si>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</si>
  <si>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</si>
  <si>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</si>
  <si>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</si>
  <si>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</si>
  <si>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</si>
  <si>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</si>
  <si>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</si>
  <si>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</si>
  <si>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</si>
  <si>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</si>
  <si>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</si>
  <si>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</si>
  <si>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</si>
  <si>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</si>
  <si>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</si>
  <si>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</si>
  <si>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</si>
  <si>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</si>
  <si>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</si>
  <si>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</si>
  <si>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</si>
  <si>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</si>
  <si>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</si>
  <si>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</si>
  <si>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</si>
  <si>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</si>
  <si>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</si>
  <si>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</si>
  <si>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</si>
  <si>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</si>
  <si>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</si>
  <si>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</si>
  <si>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</si>
  <si>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</si>
  <si>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</si>
  <si>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</si>
  <si>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</si>
  <si>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</si>
  <si>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</si>
  <si>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</si>
  <si>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</si>
  <si>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</si>
  <si>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</si>
  <si>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</si>
  <si>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</si>
  <si>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</si>
  <si>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</si>
  <si>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</si>
  <si>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</si>
  <si>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</si>
  <si>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</si>
  <si>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</si>
  <si>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</si>
  <si>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</si>
  <si>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</si>
  <si>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</si>
  <si>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</si>
  <si>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</si>
  <si>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</si>
  <si>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</si>
  <si>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</si>
  <si>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</si>
  <si>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</si>
  <si>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</si>
  <si>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</si>
  <si>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</si>
  <si>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</si>
  <si>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</si>
  <si>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</si>
  <si>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</si>
  <si>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</si>
  <si>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</si>
  <si>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</si>
  <si>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</si>
  <si>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</si>
  <si>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</si>
  <si>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</si>
  <si>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</si>
  <si>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</si>
  <si>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</si>
  <si>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</si>
  <si>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</si>
  <si>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</si>
  <si>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</si>
  <si>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</si>
  <si>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</si>
  <si>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</si>
  <si>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</si>
  <si>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</si>
  <si>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</si>
  <si>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</si>
  <si>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</si>
  <si>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</si>
  <si>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</si>
  <si>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</si>
  <si>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</si>
  <si>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</si>
  <si>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</si>
  <si>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</si>
  <si>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</si>
  <si>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</si>
  <si>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</si>
  <si>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</si>
  <si>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</si>
  <si>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</si>
  <si>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</si>
  <si>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</si>
  <si>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</si>
  <si>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</si>
  <si>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</si>
  <si>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</si>
  <si>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</si>
  <si>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</si>
  <si>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</si>
  <si>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</si>
  <si>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</si>
  <si>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</si>
  <si>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</si>
  <si>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</si>
  <si>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</si>
  <si>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</si>
  <si>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</si>
  <si>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</si>
  <si>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</si>
  <si>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</si>
  <si>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</si>
  <si>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</si>
  <si>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</si>
  <si>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</si>
  <si>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</si>
  <si>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</si>
  <si>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</si>
  <si>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</si>
  <si>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</si>
  <si>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</si>
  <si>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</si>
  <si>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</si>
  <si>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</si>
  <si>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</si>
  <si>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</si>
  <si>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</si>
  <si>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</si>
  <si>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</si>
  <si>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</si>
  <si>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</si>
  <si>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</si>
  <si>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</si>
  <si>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</si>
  <si>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</si>
  <si>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</si>
  <si>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</si>
  <si>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</si>
  <si>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</si>
  <si>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</si>
  <si>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</si>
  <si>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</si>
  <si>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</si>
  <si>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</si>
  <si>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</si>
  <si>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</si>
  <si>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</si>
  <si>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</si>
  <si>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</si>
  <si>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</si>
  <si>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</si>
  <si>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</si>
  <si>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</si>
  <si>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</si>
  <si>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</si>
  <si>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</si>
  <si>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</si>
  <si>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</si>
  <si>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</si>
  <si>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</si>
  <si>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</si>
  <si>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</si>
  <si>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</si>
  <si>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</si>
  <si>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</si>
  <si>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</si>
  <si>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</si>
  <si>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</si>
  <si>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</si>
  <si>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</si>
  <si>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</si>
  <si>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</si>
  <si>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</si>
  <si>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</si>
  <si>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</si>
  <si>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</si>
  <si>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</si>
  <si>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</si>
  <si>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</si>
  <si>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</si>
  <si>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</si>
  <si>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</si>
  <si>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</si>
  <si>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</si>
  <si>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</si>
  <si>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</si>
  <si>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</si>
  <si>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</si>
  <si>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</si>
  <si>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</si>
  <si>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</si>
  <si>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</si>
  <si>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</si>
  <si>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</si>
  <si>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</si>
  <si>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</si>
  <si>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</si>
  <si>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</si>
  <si>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</si>
  <si>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</si>
  <si>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</si>
  <si>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</si>
  <si>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</si>
  <si>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</si>
  <si>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</si>
  <si>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</si>
  <si>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</si>
  <si>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</si>
  <si>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</si>
  <si>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</si>
  <si>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</si>
  <si>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</si>
  <si>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</si>
  <si>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</si>
  <si>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</si>
  <si>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</si>
  <si>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</si>
  <si>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</si>
  <si>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</si>
  <si>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</si>
  <si>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</si>
  <si>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</si>
  <si>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</si>
  <si>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</si>
  <si>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</si>
  <si>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</si>
  <si>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</si>
  <si>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</si>
  <si>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</si>
  <si>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</si>
  <si>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</si>
  <si>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</si>
  <si>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</si>
  <si>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</si>
  <si>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</si>
  <si>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</si>
  <si>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</si>
  <si>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</si>
  <si>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</si>
  <si>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</si>
  <si>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</si>
  <si>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</si>
  <si>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</si>
  <si>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</si>
  <si>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</si>
  <si>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</si>
  <si>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</si>
  <si>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</si>
  <si>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</si>
  <si>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</si>
  <si>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</si>
  <si>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</si>
  <si>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</si>
  <si>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</si>
  <si>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</si>
  <si>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</si>
  <si>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</si>
  <si>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</si>
  <si>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</si>
  <si>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</si>
  <si>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</si>
  <si>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</si>
  <si>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</si>
  <si>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</si>
  <si>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</si>
  <si>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</si>
  <si>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</si>
  <si>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</si>
  <si>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</si>
  <si>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</si>
  <si>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</si>
  <si>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</si>
  <si>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</si>
  <si>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</si>
  <si>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</si>
  <si>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</si>
  <si>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</si>
  <si>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</si>
  <si>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</si>
  <si>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</si>
  <si>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</si>
  <si>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</si>
  <si>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</si>
  <si>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</si>
  <si>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</si>
  <si>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</si>
  <si>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</si>
  <si>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</si>
  <si>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</si>
  <si>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</si>
  <si>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</si>
  <si>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</si>
  <si>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</si>
  <si>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</si>
  <si>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</si>
  <si>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</si>
  <si>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</si>
  <si>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</si>
  <si>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</si>
  <si>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</si>
  <si>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</si>
  <si>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</si>
  <si>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</si>
  <si>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</si>
  <si>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</si>
  <si>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</si>
  <si>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</si>
  <si>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</si>
  <si>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</si>
  <si>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</si>
  <si>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</si>
  <si>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</si>
  <si>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</si>
  <si>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</si>
  <si>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</si>
  <si>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</si>
  <si>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</si>
  <si>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</si>
  <si>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</si>
  <si>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</si>
  <si>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</si>
  <si>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</si>
  <si>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</si>
  <si>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</si>
  <si>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</si>
  <si>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</si>
  <si>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</si>
  <si>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</si>
  <si>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</si>
  <si>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</si>
  <si>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</si>
  <si>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</si>
  <si>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</si>
  <si>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</si>
  <si>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</si>
  <si>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</si>
  <si>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</si>
  <si>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</si>
  <si>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</si>
  <si>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</si>
  <si>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</si>
  <si>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</si>
  <si>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</si>
  <si>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</si>
  <si>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</si>
  <si>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</si>
  <si>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</si>
  <si>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</si>
  <si>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</si>
  <si>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</si>
  <si>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</si>
  <si>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</si>
  <si>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</si>
  <si>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</si>
  <si>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</si>
  <si>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</si>
  <si>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</si>
  <si>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</si>
  <si>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</si>
  <si>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</si>
  <si>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</si>
  <si>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</si>
  <si>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</si>
  <si>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</si>
  <si>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</si>
  <si>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</si>
  <si>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</si>
  <si>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</si>
  <si>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</si>
  <si>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</si>
  <si>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</si>
  <si>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</si>
  <si>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</si>
  <si>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</si>
  <si>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</si>
  <si>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</si>
  <si>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</si>
  <si>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</si>
  <si>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</si>
  <si>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</si>
  <si>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</si>
  <si>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</si>
  <si>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</si>
  <si>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</si>
  <si>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</si>
  <si>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</si>
  <si>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</si>
  <si>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</si>
  <si>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</si>
  <si>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</si>
  <si>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</si>
  <si>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</si>
  <si>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</si>
  <si>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</si>
  <si>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</si>
  <si>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</si>
  <si>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</si>
  <si>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</si>
  <si>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</si>
  <si>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</si>
  <si>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</si>
  <si>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</si>
  <si>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</si>
  <si>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</si>
  <si>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</si>
  <si>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</si>
  <si>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</si>
  <si>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</si>
  <si>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</si>
  <si>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</si>
  <si>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</si>
  <si>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</si>
  <si>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</si>
  <si>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</si>
  <si>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</si>
  <si>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</si>
  <si>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</si>
  <si>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</si>
  <si>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</si>
  <si>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</si>
  <si>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</si>
  <si>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</si>
  <si>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</si>
  <si>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</si>
  <si>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</si>
  <si>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</si>
  <si>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</si>
  <si>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</si>
  <si>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</si>
  <si>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</si>
  <si>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</si>
  <si>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</si>
  <si>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</si>
  <si>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</si>
  <si>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</si>
  <si>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</si>
  <si>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</si>
  <si>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</si>
  <si>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</si>
  <si>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</si>
  <si>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</si>
  <si>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</si>
  <si>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</si>
  <si>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</si>
  <si>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</si>
  <si>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</si>
  <si>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</si>
  <si>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</si>
  <si>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</si>
  <si>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</si>
  <si>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</si>
  <si>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</si>
  <si>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</si>
  <si>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</si>
  <si>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</si>
  <si>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</si>
  <si>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</si>
  <si>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</si>
  <si>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</si>
  <si>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</si>
  <si>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</si>
  <si>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</si>
  <si>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</si>
  <si>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</si>
  <si>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</si>
  <si>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</si>
  <si>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</si>
  <si>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</si>
  <si>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</si>
  <si>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</si>
  <si>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</si>
  <si>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</si>
  <si>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</si>
  <si>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</si>
  <si>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</si>
  <si>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</si>
  <si>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</si>
  <si>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</si>
  <si>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</si>
  <si>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</si>
  <si>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</si>
  <si>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</si>
  <si>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</si>
  <si>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</si>
  <si>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</si>
  <si>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</si>
  <si>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</si>
  <si>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</si>
  <si>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</si>
  <si>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</si>
  <si>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</si>
  <si>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</si>
  <si>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</si>
  <si>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</si>
  <si>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</si>
  <si>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</si>
  <si>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</si>
  <si>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</si>
  <si>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</si>
  <si>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</si>
  <si>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</si>
  <si>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</si>
  <si>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</si>
  <si>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</si>
  <si>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</si>
  <si>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</si>
  <si>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</si>
  <si>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</si>
  <si>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</si>
  <si>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</si>
  <si>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</si>
  <si>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</si>
  <si>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</si>
  <si>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</si>
  <si>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</si>
  <si>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</si>
  <si>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</si>
  <si>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</si>
  <si>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</si>
  <si>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</si>
  <si>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</si>
  <si>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</si>
  <si>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</si>
  <si>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</si>
  <si>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</si>
  <si>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</si>
  <si>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</si>
  <si>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</si>
  <si>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</si>
  <si>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</si>
  <si>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</si>
  <si>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</si>
  <si>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</si>
  <si>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</si>
  <si>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</si>
  <si>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</si>
  <si>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</si>
  <si>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</si>
  <si>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</si>
  <si>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</si>
  <si>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</si>
  <si>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</si>
  <si>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</si>
  <si>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</si>
  <si>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</si>
  <si>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</si>
  <si>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</si>
  <si>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</si>
  <si>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</si>
  <si>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</si>
  <si>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</si>
  <si>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</si>
  <si>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</si>
  <si>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</si>
  <si>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</si>
  <si>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</si>
  <si>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</si>
  <si>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</si>
  <si>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</si>
  <si>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</si>
  <si>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</si>
  <si>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</si>
  <si>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</si>
  <si>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</si>
  <si>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</si>
  <si>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</si>
  <si>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</si>
  <si>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</si>
  <si>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</si>
  <si>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</si>
  <si>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</si>
  <si>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</si>
  <si>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</si>
  <si>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</si>
  <si>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</si>
  <si>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</si>
  <si>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</si>
  <si>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</si>
  <si>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</si>
  <si>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</si>
  <si>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</si>
  <si>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</si>
  <si>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</si>
  <si>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</si>
  <si>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</si>
  <si>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</si>
  <si>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</si>
  <si>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</si>
  <si>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</si>
  <si>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</si>
  <si>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</si>
  <si>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</si>
  <si>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</si>
  <si>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</si>
  <si>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</si>
  <si>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</si>
  <si>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</si>
  <si>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</si>
  <si>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</si>
  <si>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</si>
  <si>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</si>
  <si>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</si>
  <si>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</si>
  <si>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</si>
  <si>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</si>
  <si>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</si>
  <si>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</si>
  <si>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</si>
  <si>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</si>
  <si>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</si>
  <si>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</si>
  <si>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</si>
  <si>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</si>
  <si>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</si>
  <si>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</si>
  <si>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</si>
  <si>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</si>
  <si>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</si>
  <si>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</si>
  <si>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</si>
  <si>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</si>
  <si>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</si>
  <si>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</si>
  <si>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</si>
  <si>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</si>
  <si>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</si>
  <si>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</si>
  <si>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</si>
  <si>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</si>
  <si>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</si>
  <si>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</si>
  <si>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</si>
  <si>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</si>
  <si>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</si>
  <si>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</si>
  <si>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</si>
  <si>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</si>
  <si>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</si>
  <si>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</si>
  <si>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</si>
  <si>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</si>
  <si>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</si>
  <si>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</si>
  <si>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</si>
  <si>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</si>
  <si>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</si>
  <si>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</si>
  <si>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</si>
  <si>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</si>
  <si>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</si>
  <si>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</si>
  <si>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</si>
  <si>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</si>
  <si>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</si>
  <si>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</si>
  <si>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</si>
  <si>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</si>
  <si>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</si>
  <si>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</si>
  <si>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</si>
  <si>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</si>
  <si>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</si>
  <si>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</si>
  <si>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</si>
  <si>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</si>
  <si>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</si>
  <si>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</si>
  <si>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</si>
  <si>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</si>
  <si>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</si>
  <si>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</si>
  <si>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</si>
  <si>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</si>
  <si>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</si>
  <si>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</si>
  <si>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</si>
  <si>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</si>
  <si>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</si>
  <si>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</si>
  <si>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</si>
  <si>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</si>
  <si>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</si>
  <si>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</si>
  <si>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</si>
  <si>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</si>
  <si>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</si>
  <si>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</si>
  <si>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</si>
  <si>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</si>
  <si>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</si>
  <si>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</si>
  <si>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</si>
  <si>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</si>
  <si>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</si>
  <si>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</si>
  <si>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</si>
  <si>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</si>
  <si>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</si>
  <si>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</si>
  <si>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</si>
  <si>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</si>
  <si>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</si>
  <si>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</si>
  <si>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</si>
  <si>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</si>
  <si>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</si>
  <si>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</si>
  <si>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</si>
  <si>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</si>
  <si>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</si>
  <si>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</si>
  <si>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</si>
  <si>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</si>
  <si>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</si>
  <si>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</si>
  <si>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</si>
  <si>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</si>
  <si>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</si>
  <si>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</si>
  <si>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</si>
  <si>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</si>
  <si>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</si>
  <si>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</si>
  <si>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</si>
  <si>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</si>
  <si>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</si>
  <si>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</si>
  <si>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</si>
  <si>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</si>
  <si>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</si>
  <si>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</si>
  <si>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</si>
  <si>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</si>
  <si>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</si>
  <si>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</si>
  <si>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</si>
  <si>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</si>
  <si>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</si>
  <si>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</si>
  <si>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</si>
  <si>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</si>
  <si>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</si>
  <si>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</si>
  <si>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</si>
  <si>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</si>
  <si>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</si>
  <si>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</si>
  <si>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</si>
  <si>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</si>
  <si>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</si>
  <si>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</si>
  <si>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</si>
  <si>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</si>
  <si>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</si>
  <si>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</si>
  <si>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</si>
  <si>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</si>
  <si>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</si>
  <si>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</si>
  <si>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</si>
  <si>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</si>
  <si>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</si>
  <si>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</si>
  <si>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</si>
  <si>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</si>
  <si>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</si>
  <si>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</si>
  <si>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</si>
  <si>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</si>
  <si>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</si>
  <si>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</si>
  <si>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</si>
  <si>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</si>
  <si>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</si>
  <si>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</si>
  <si>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</si>
  <si>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</si>
  <si>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</si>
  <si>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</si>
  <si>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</si>
  <si>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</si>
  <si>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</si>
  <si>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</si>
  <si>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</si>
  <si>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</si>
  <si>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</si>
  <si>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</si>
  <si>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</si>
  <si>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</si>
  <si>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</si>
  <si>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</si>
  <si>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</si>
  <si>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</si>
  <si>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</si>
  <si>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</si>
  <si>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</si>
  <si>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</si>
  <si>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</si>
  <si>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</si>
  <si>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</si>
  <si>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</si>
  <si>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</si>
  <si>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</si>
  <si>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</si>
  <si>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</si>
  <si>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</si>
  <si>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</si>
  <si>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</si>
  <si>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</si>
  <si>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</si>
  <si>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</si>
  <si>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</si>
  <si>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</si>
  <si>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</si>
  <si>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</si>
  <si>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</si>
  <si>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</si>
  <si>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</si>
  <si>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</si>
  <si>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</si>
  <si>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</si>
  <si>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</si>
  <si>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</si>
  <si>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</si>
  <si>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</si>
  <si>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</si>
  <si>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</si>
  <si>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</si>
  <si>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</si>
  <si>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</si>
  <si>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</si>
  <si>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</si>
  <si>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</si>
  <si>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</si>
  <si>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</si>
  <si>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</si>
  <si>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</si>
  <si>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</si>
  <si>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</si>
  <si>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</si>
  <si>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</si>
  <si>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</si>
  <si>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</si>
  <si>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</si>
  <si>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</si>
  <si>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</si>
  <si>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</si>
  <si>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</si>
  <si>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</si>
  <si>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</si>
  <si>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</si>
  <si>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</si>
  <si>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</si>
  <si>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</si>
  <si>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</si>
  <si>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</si>
  <si>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</si>
  <si>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</si>
  <si>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</si>
  <si>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</si>
  <si>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</si>
  <si>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</si>
  <si>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</si>
  <si>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</si>
  <si>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</si>
  <si>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</si>
  <si>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</si>
  <si>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</si>
  <si>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</si>
  <si>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</si>
  <si>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</si>
  <si>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</si>
  <si>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</si>
  <si>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</si>
  <si>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</si>
  <si>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</si>
  <si>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</si>
  <si>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</si>
  <si>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</si>
  <si>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</si>
  <si>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</si>
  <si>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</si>
  <si>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</si>
  <si>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</si>
  <si>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</si>
  <si>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</si>
  <si>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</si>
  <si>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</si>
  <si>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</si>
  <si>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</si>
  <si>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</si>
  <si>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</si>
  <si>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</si>
  <si>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</si>
  <si>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</si>
  <si>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</si>
  <si>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</si>
  <si>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</si>
  <si>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</si>
  <si>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</si>
  <si>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</si>
  <si>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</si>
  <si>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</si>
  <si>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</si>
  <si>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</si>
  <si>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</si>
  <si>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</si>
  <si>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</si>
  <si>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</si>
  <si>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</si>
  <si>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</si>
  <si>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</si>
  <si>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</si>
  <si>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</si>
  <si>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</si>
  <si>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</si>
  <si>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</si>
  <si>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</si>
  <si>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</si>
  <si>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</si>
  <si>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</si>
  <si>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</si>
  <si>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</si>
  <si>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</si>
  <si>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</si>
  <si>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</si>
  <si>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</si>
  <si>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</si>
  <si>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</si>
  <si>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</si>
  <si>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</si>
  <si>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</si>
  <si>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</si>
  <si>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</si>
  <si>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</si>
  <si>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</si>
  <si>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</si>
  <si>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</si>
  <si>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</si>
  <si>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</si>
  <si>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</si>
  <si>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</si>
  <si>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</si>
  <si>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</si>
  <si>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</si>
  <si>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</si>
  <si>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</si>
  <si>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</si>
  <si>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</si>
  <si>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</si>
  <si>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</si>
  <si>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</si>
  <si>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</si>
  <si>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</si>
  <si>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</si>
  <si>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</si>
  <si>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</si>
  <si>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</si>
  <si>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</si>
  <si>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</si>
  <si>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</si>
  <si>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</si>
  <si>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</si>
  <si>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</si>
  <si>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</si>
  <si>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</si>
  <si>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</si>
  <si>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</si>
  <si>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</si>
  <si>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</si>
  <si>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</si>
  <si>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</si>
  <si>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</si>
  <si>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</si>
  <si>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</si>
  <si>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</si>
  <si>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</si>
  <si>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</si>
  <si>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</si>
  <si>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</si>
  <si>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</si>
  <si>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</si>
  <si>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</si>
  <si>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</si>
  <si>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</si>
  <si>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</si>
  <si>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</si>
  <si>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</si>
  <si>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</si>
  <si>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</si>
  <si>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</si>
  <si>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</si>
  <si>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</si>
  <si>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</si>
  <si>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</si>
  <si>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</si>
  <si>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</si>
  <si>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</si>
  <si>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</si>
  <si>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</si>
  <si>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</si>
  <si>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</si>
  <si>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</si>
  <si>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</si>
  <si>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</si>
  <si>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</si>
  <si>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</si>
  <si>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</si>
  <si>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</si>
  <si>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</si>
  <si>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</si>
  <si>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</si>
  <si>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</si>
  <si>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</si>
  <si>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</si>
  <si>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</si>
  <si>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</si>
  <si>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</si>
  <si>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</si>
  <si>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</si>
  <si>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</si>
  <si>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</si>
  <si>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</si>
  <si>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</si>
  <si>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</si>
  <si>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</si>
  <si>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</si>
  <si>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</si>
  <si>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</si>
  <si>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</si>
  <si>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</si>
  <si>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</si>
  <si>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</si>
  <si>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</si>
  <si>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</si>
  <si>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</si>
  <si>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</si>
  <si>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</si>
  <si>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</si>
  <si>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</si>
  <si>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</si>
  <si>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</si>
  <si>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</si>
  <si>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</si>
  <si>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</si>
  <si>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</si>
  <si>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</si>
  <si>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</si>
  <si>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</si>
  <si>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</si>
  <si>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</si>
  <si>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</si>
  <si>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</si>
  <si>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</si>
  <si>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</si>
  <si>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</si>
  <si>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</si>
  <si>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</si>
  <si>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</si>
  <si>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</si>
  <si>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</si>
  <si>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</si>
  <si>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</si>
  <si>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</si>
  <si>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</si>
  <si>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</si>
  <si>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</si>
  <si>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</si>
  <si>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</si>
  <si>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</si>
  <si>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</si>
  <si>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</si>
  <si>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</si>
  <si>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</si>
  <si>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</si>
  <si>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</si>
  <si>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</si>
  <si>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</si>
  <si>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</si>
  <si>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</si>
  <si>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</si>
  <si>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</si>
  <si>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</si>
  <si>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</si>
  <si>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</si>
  <si>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</si>
  <si>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</si>
  <si>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</si>
  <si>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</si>
  <si>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</si>
  <si>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</si>
  <si>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</si>
  <si>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</si>
  <si>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</si>
  <si>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</si>
  <si>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</si>
  <si>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</si>
  <si>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</si>
  <si>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</si>
  <si>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</si>
  <si>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</si>
  <si>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</si>
  <si>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</si>
  <si>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</si>
  <si>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</si>
  <si>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</si>
  <si>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</si>
  <si>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</si>
  <si>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</si>
  <si>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</si>
  <si>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</si>
  <si>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</si>
  <si>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</si>
  <si>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</si>
  <si>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</si>
  <si>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</si>
  <si>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</si>
  <si>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</si>
  <si>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</si>
  <si>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</si>
  <si>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</si>
  <si>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</si>
  <si>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</si>
  <si>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</si>
  <si>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</si>
  <si>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</si>
  <si>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</si>
  <si>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</si>
  <si>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</si>
  <si>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</si>
  <si>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</si>
  <si>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</si>
  <si>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</si>
  <si>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</si>
  <si>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</si>
  <si>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</si>
  <si>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</si>
  <si>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</si>
  <si>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</si>
  <si>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</si>
  <si>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</si>
  <si>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</si>
  <si>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</si>
  <si>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</si>
  <si>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</si>
  <si>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</si>
  <si>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</si>
  <si>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</si>
  <si>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</si>
  <si>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</si>
  <si>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</si>
  <si>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</si>
  <si>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</si>
  <si>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</si>
  <si>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</si>
  <si>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</si>
  <si>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</si>
  <si>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</si>
  <si>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</si>
  <si>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</si>
  <si>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</si>
  <si>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</si>
  <si>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</si>
  <si>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</si>
  <si>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</si>
  <si>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</si>
  <si>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</si>
  <si>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</si>
  <si>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</si>
  <si>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</si>
  <si>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</si>
  <si>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</si>
  <si>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</si>
  <si>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</si>
  <si>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</si>
  <si>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</si>
  <si>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</si>
  <si>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</si>
  <si>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</si>
  <si>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</si>
  <si>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</si>
  <si>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</si>
  <si>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</si>
  <si>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</si>
  <si>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</si>
  <si>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</si>
  <si>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</si>
  <si>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</si>
  <si>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</si>
  <si>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</si>
  <si>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</si>
  <si>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</si>
  <si>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</si>
  <si>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</si>
  <si>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</si>
  <si>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</si>
  <si>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</si>
  <si>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</si>
  <si>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</si>
  <si>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</si>
  <si>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</si>
  <si>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</si>
  <si>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</si>
  <si>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</si>
  <si>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</si>
  <si>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</si>
  <si>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</si>
  <si>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</si>
  <si>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</si>
  <si>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</si>
  <si>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</si>
  <si>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</si>
  <si>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</si>
  <si>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</si>
  <si>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</si>
  <si>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</si>
  <si>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</si>
  <si>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</si>
  <si>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</si>
  <si>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</si>
  <si>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</si>
  <si>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</si>
  <si>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</si>
  <si>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</si>
  <si>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</si>
  <si>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</si>
  <si>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</si>
  <si>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</si>
  <si>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</si>
  <si>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</si>
  <si>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</si>
  <si>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</si>
  <si>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</si>
  <si>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</si>
  <si>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</si>
  <si>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</si>
  <si>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</si>
  <si>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</si>
  <si>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</si>
  <si>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</si>
  <si>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</si>
  <si>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</si>
  <si>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</si>
  <si>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</si>
  <si>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</si>
  <si>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</si>
  <si>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</si>
  <si>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</si>
  <si>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</si>
  <si>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</si>
  <si>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</si>
  <si>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</si>
  <si>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</si>
  <si>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</si>
  <si>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</si>
  <si>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</si>
  <si>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</si>
  <si>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</si>
  <si>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</si>
  <si>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</si>
  <si>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</si>
  <si>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</si>
  <si>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</si>
  <si>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</si>
  <si>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</si>
  <si>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</si>
  <si>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</si>
  <si>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</si>
  <si>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</si>
  <si>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</si>
  <si>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</si>
  <si>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</si>
  <si>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</si>
  <si>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</si>
  <si>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</si>
  <si>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</si>
  <si>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</si>
  <si>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</si>
  <si>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</si>
  <si>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</si>
  <si>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</si>
  <si>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</si>
  <si>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</si>
  <si>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</si>
  <si>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</si>
  <si>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</si>
  <si>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</si>
  <si>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</si>
  <si>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</si>
  <si>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</si>
  <si>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</si>
  <si>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</si>
  <si>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</si>
  <si>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</si>
  <si>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</si>
  <si>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</si>
  <si>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</si>
  <si>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</si>
  <si>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</si>
  <si>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</si>
  <si>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</si>
  <si>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</si>
  <si>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</si>
  <si>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</si>
  <si>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</si>
  <si>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</si>
  <si>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</si>
  <si>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</si>
  <si>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</si>
  <si>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</si>
  <si>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</si>
  <si>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</si>
  <si>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</si>
  <si>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</si>
  <si>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</si>
  <si>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</si>
  <si>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</si>
  <si>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</si>
  <si>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</si>
  <si>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</si>
  <si>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</si>
  <si>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</si>
  <si>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</si>
  <si>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</si>
  <si>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</si>
  <si>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</si>
  <si>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</si>
  <si>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</si>
  <si>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</si>
  <si>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</si>
  <si>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</si>
  <si>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</si>
  <si>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</si>
  <si>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</si>
  <si>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</si>
  <si>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</si>
  <si>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</si>
  <si>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</si>
  <si>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</si>
  <si>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</si>
  <si>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</si>
  <si>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</si>
  <si>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</si>
  <si>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</si>
  <si>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</si>
  <si>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</si>
  <si>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</si>
  <si>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</si>
  <si>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</si>
  <si>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</si>
  <si>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</si>
  <si>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</si>
  <si>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</si>
  <si>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</si>
  <si>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</si>
  <si>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</si>
  <si>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</si>
  <si>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</si>
  <si>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</si>
  <si>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</si>
  <si>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</si>
  <si>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</si>
  <si>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</si>
  <si>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</si>
  <si>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</si>
  <si>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</si>
  <si>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</si>
  <si>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</si>
  <si>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</si>
  <si>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</si>
  <si>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</si>
  <si>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</si>
  <si>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</si>
  <si>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</si>
  <si>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</si>
  <si>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</si>
  <si>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</si>
  <si>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</si>
  <si>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</si>
  <si>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</si>
  <si>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</si>
  <si>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</si>
  <si>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</si>
  <si>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</si>
  <si>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</si>
  <si>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</si>
  <si>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</si>
  <si>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</si>
  <si>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</si>
  <si>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</si>
  <si>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</si>
  <si>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</si>
  <si>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</si>
  <si>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</si>
  <si>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</si>
  <si>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</si>
  <si>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</si>
  <si>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</si>
  <si>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</si>
  <si>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</si>
  <si>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</si>
  <si>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</si>
  <si>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</si>
  <si>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</si>
  <si>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</si>
  <si>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</si>
  <si>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</si>
  <si>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</si>
  <si>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</si>
  <si>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</si>
  <si>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</si>
  <si>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</si>
  <si>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</si>
  <si>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</si>
  <si>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</si>
  <si>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</si>
  <si>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</si>
  <si>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</si>
  <si>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</si>
  <si>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</si>
  <si>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</si>
  <si>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</si>
  <si>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</si>
  <si>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</si>
  <si>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</si>
  <si>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</si>
  <si>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</si>
  <si>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</si>
  <si>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</si>
  <si>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</si>
  <si>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</si>
  <si>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</si>
  <si>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</si>
  <si>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</si>
  <si>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</si>
  <si>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</si>
  <si>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</si>
  <si>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</si>
  <si>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</si>
  <si>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</si>
  <si>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</si>
  <si>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</si>
  <si>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</si>
  <si>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</si>
  <si>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</si>
  <si>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</si>
  <si>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</si>
  <si>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</si>
  <si>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</si>
  <si>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</si>
  <si>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</si>
  <si>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</si>
  <si>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</si>
  <si>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</si>
  <si>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</si>
  <si>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</si>
  <si>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</si>
  <si>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</si>
  <si>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</si>
  <si>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</si>
  <si>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</si>
  <si>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</si>
  <si>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</si>
  <si>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</si>
  <si>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</si>
  <si>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</si>
  <si>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</si>
  <si>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</si>
  <si>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</si>
  <si>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</si>
  <si>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</si>
  <si>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</si>
  <si>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</si>
  <si>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</si>
  <si>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</si>
  <si>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</si>
  <si>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</si>
  <si>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</si>
  <si>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</si>
  <si>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</si>
  <si>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</si>
  <si>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</si>
  <si>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</si>
  <si>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</si>
  <si>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</si>
  <si>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</si>
  <si>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</si>
  <si>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</si>
  <si>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</si>
  <si>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</si>
  <si>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</si>
  <si>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</si>
  <si>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</si>
  <si>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</si>
  <si>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</si>
  <si>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</si>
  <si>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</si>
  <si>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</si>
  <si>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</si>
  <si>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</si>
  <si>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</si>
  <si>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</si>
  <si>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</si>
  <si>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</si>
  <si>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</si>
  <si>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</si>
  <si>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</si>
  <si>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</si>
  <si>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</si>
  <si>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</si>
  <si>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</si>
  <si>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</si>
  <si>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</si>
  <si>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</si>
  <si>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</si>
  <si>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</si>
  <si>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</si>
  <si>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</si>
  <si>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</si>
  <si>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</si>
  <si>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</si>
  <si>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</si>
  <si>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</si>
  <si>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</si>
  <si>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</si>
  <si>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</si>
  <si>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</si>
  <si>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</si>
  <si>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</si>
  <si>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</si>
  <si>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</si>
  <si>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</si>
  <si>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</si>
  <si>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</si>
  <si>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</si>
  <si>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</si>
  <si>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</si>
  <si>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</si>
  <si>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</si>
  <si>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</si>
  <si>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</si>
  <si>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</si>
  <si>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</si>
  <si>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</si>
  <si>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</si>
  <si>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</si>
  <si>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</si>
  <si>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</si>
  <si>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</si>
  <si>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</si>
  <si>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</si>
  <si>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</si>
  <si>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</si>
  <si>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</si>
  <si>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</si>
  <si>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</si>
  <si>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</si>
  <si>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</si>
  <si>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</si>
  <si>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</si>
  <si>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</si>
  <si>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</si>
  <si>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</si>
  <si>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</si>
  <si>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</si>
  <si>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</si>
  <si>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</si>
  <si>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</si>
  <si>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</si>
  <si>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</si>
  <si>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</si>
  <si>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</si>
  <si>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</si>
  <si>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</si>
  <si>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</si>
  <si>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</si>
  <si>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</si>
  <si>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</si>
  <si>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</si>
  <si>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</si>
  <si>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</si>
  <si>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</si>
  <si>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</si>
  <si>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</si>
  <si>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</si>
  <si>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</si>
  <si>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</si>
  <si>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</si>
  <si>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</si>
  <si>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</si>
  <si>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</si>
  <si>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</si>
  <si>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</si>
  <si>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</si>
  <si>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</si>
  <si>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</si>
  <si>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</si>
  <si>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</si>
  <si>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</si>
  <si>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</si>
  <si>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</si>
  <si>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</si>
  <si>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</si>
  <si>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</si>
  <si>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</si>
  <si>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</si>
  <si>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</si>
  <si>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</si>
  <si>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</si>
  <si>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</si>
  <si>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</si>
  <si>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</si>
  <si>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</si>
  <si>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</si>
  <si>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</si>
  <si>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</si>
  <si>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</si>
  <si>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</si>
  <si>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</si>
  <si>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</si>
  <si>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</si>
  <si>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</si>
  <si>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</si>
  <si>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</si>
  <si>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</si>
  <si>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</si>
  <si>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</si>
  <si>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</si>
  <si>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</si>
  <si>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</si>
  <si>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</si>
  <si>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</si>
  <si>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</si>
  <si>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</si>
  <si>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</si>
  <si>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</si>
  <si>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</si>
  <si>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</si>
  <si>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</si>
  <si>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</si>
  <si>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</si>
  <si>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</si>
  <si>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</si>
  <si>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</si>
  <si>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</si>
  <si>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</si>
  <si>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</si>
  <si>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</si>
  <si>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</si>
  <si>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</si>
  <si>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</si>
  <si>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</si>
  <si>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</si>
  <si>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</si>
  <si>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</si>
  <si>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</si>
  <si>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</si>
  <si>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</si>
  <si>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</si>
  <si>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</si>
  <si>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</si>
  <si>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</si>
  <si>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</si>
  <si>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</si>
  <si>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</si>
  <si>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</si>
  <si>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</si>
  <si>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</si>
  <si>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</si>
  <si>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</si>
  <si>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</si>
  <si>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</si>
  <si>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</si>
  <si>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</si>
  <si>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</si>
  <si>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</si>
  <si>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</si>
  <si>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</si>
  <si>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</si>
  <si>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</si>
  <si>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</si>
  <si>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</si>
  <si>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</si>
  <si>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</si>
  <si>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</si>
  <si>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</si>
  <si>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</si>
  <si>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</si>
  <si>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</si>
  <si>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</si>
  <si>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</si>
  <si>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</si>
  <si>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</si>
  <si>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</si>
  <si>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</si>
  <si>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</si>
  <si>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</si>
  <si>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</si>
  <si>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</si>
  <si>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</si>
  <si>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</si>
  <si>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</si>
  <si>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</si>
  <si>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</si>
  <si>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</si>
  <si>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</si>
  <si>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</si>
  <si>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</si>
  <si>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</si>
  <si>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</si>
  <si>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</si>
  <si>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</si>
  <si>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</si>
  <si>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</si>
  <si>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</si>
  <si>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</si>
  <si>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</si>
  <si>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</si>
  <si>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</si>
  <si>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</si>
  <si>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</si>
  <si>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</si>
  <si>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</si>
  <si>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</si>
  <si>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</si>
  <si>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</si>
  <si>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</si>
  <si>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</si>
  <si>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</si>
  <si>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</si>
  <si>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</si>
  <si>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</si>
  <si>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</si>
  <si>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</si>
  <si>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</si>
  <si>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</si>
  <si>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</si>
  <si>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</si>
  <si>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</si>
  <si>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</si>
  <si>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</si>
  <si>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</si>
  <si>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</si>
  <si>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</si>
  <si>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</si>
  <si>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</si>
  <si>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</si>
  <si>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</si>
  <si>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</si>
  <si>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</si>
  <si>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</si>
  <si>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</si>
  <si>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</si>
  <si>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</si>
  <si>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</si>
  <si>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</si>
  <si>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</si>
  <si>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</si>
  <si>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</si>
  <si>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</si>
  <si>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</si>
  <si>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</si>
  <si>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</si>
  <si>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</si>
  <si>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</si>
  <si>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</si>
  <si>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</si>
  <si>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</si>
  <si>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</si>
  <si>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</si>
  <si>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</si>
  <si>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</si>
  <si>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</si>
  <si>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</si>
  <si>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</si>
  <si>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</si>
  <si>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</si>
  <si>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</si>
  <si>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</si>
  <si>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</si>
  <si>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</si>
  <si>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</si>
  <si>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</si>
  <si>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</si>
  <si>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</si>
  <si>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</si>
  <si>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</si>
  <si>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</si>
  <si>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</si>
  <si>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</si>
  <si>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</si>
  <si>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</si>
  <si>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</si>
  <si>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</si>
  <si>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</si>
  <si>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</si>
  <si>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</si>
  <si>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</si>
  <si>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</si>
  <si>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</si>
  <si>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</si>
  <si>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</si>
  <si>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</si>
  <si>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</si>
  <si>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</si>
  <si>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</si>
  <si>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</si>
  <si>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</si>
  <si>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</si>
  <si>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</si>
  <si>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</si>
  <si>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</si>
  <si>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</si>
  <si>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</si>
  <si>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</si>
  <si>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</si>
  <si>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</si>
  <si>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</si>
  <si>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</si>
  <si>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</si>
  <si>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</si>
  <si>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</si>
  <si>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</si>
  <si>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</si>
  <si>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</si>
  <si>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</si>
  <si>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</si>
  <si>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</si>
  <si>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</si>
  <si>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</si>
  <si>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</si>
  <si>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</si>
  <si>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</si>
  <si>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</si>
  <si>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</si>
  <si>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</si>
  <si>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</si>
  <si>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</si>
  <si>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</si>
  <si>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</si>
  <si>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</si>
  <si>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</si>
  <si>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</si>
  <si>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</si>
  <si>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</si>
  <si>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</si>
  <si>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</si>
  <si>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</si>
  <si>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</si>
  <si>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</si>
  <si>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</si>
  <si>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</si>
  <si>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</si>
  <si>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</si>
  <si>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</si>
  <si>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</si>
  <si>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</si>
  <si>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</si>
  <si>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</si>
  <si>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</si>
  <si>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</si>
  <si>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</si>
  <si>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</si>
  <si>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</si>
  <si>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</si>
  <si>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</si>
  <si>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</si>
  <si>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</si>
  <si>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</si>
  <si>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</si>
  <si>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</si>
  <si>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</si>
  <si>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</si>
  <si>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</si>
  <si>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</si>
  <si>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</si>
  <si>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</si>
  <si>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</si>
  <si>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</si>
  <si>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</si>
  <si>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</si>
  <si>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</si>
  <si>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</si>
  <si>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</si>
  <si>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</si>
  <si>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</si>
  <si>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</si>
  <si>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</si>
  <si>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</si>
  <si>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</si>
  <si>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</si>
  <si>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</si>
  <si>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</si>
  <si>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</si>
  <si>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</si>
  <si>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</si>
  <si>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</si>
  <si>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</si>
  <si>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</si>
  <si>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</si>
  <si>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</si>
  <si>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</si>
  <si>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</si>
  <si>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</si>
  <si>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</si>
  <si>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</si>
  <si>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</si>
  <si>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</si>
  <si>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</si>
  <si>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</si>
  <si>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</si>
  <si>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</si>
  <si>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</si>
  <si>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</si>
  <si>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</si>
  <si>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</si>
  <si>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</si>
  <si>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</si>
  <si>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</si>
  <si>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</si>
  <si>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</si>
  <si>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</si>
  <si>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</si>
  <si>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</si>
  <si>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</si>
  <si>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</si>
  <si>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</si>
  <si>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</si>
  <si>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</si>
  <si>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</si>
  <si>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</si>
  <si>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</si>
  <si>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</si>
  <si>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</si>
  <si>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</si>
  <si>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</si>
  <si>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</si>
  <si>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</si>
  <si>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</si>
  <si>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</si>
  <si>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</si>
  <si>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</si>
  <si>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</si>
  <si>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</si>
  <si>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</si>
  <si>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</si>
  <si>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</si>
  <si>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</si>
  <si>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</si>
  <si>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</si>
  <si>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</si>
  <si>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</si>
  <si>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</si>
  <si>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</si>
  <si>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</si>
  <si>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</si>
  <si>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</si>
  <si>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</si>
  <si>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</si>
  <si>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</si>
  <si>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</si>
  <si>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</si>
  <si>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</si>
  <si>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</si>
  <si>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</si>
  <si>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</si>
  <si>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</si>
  <si>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</si>
  <si>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</si>
  <si>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</si>
  <si>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</si>
  <si>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</si>
  <si>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</si>
  <si>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</si>
  <si>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</si>
  <si>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</si>
  <si>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</si>
  <si>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</si>
  <si>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</si>
  <si>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</si>
  <si>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</si>
  <si>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</si>
  <si>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</si>
  <si>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</si>
  <si>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</si>
  <si>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</si>
  <si>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</si>
  <si>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</si>
  <si>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</si>
  <si>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</si>
  <si>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</si>
  <si>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</si>
  <si>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</si>
  <si>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</si>
  <si>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</si>
  <si>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</si>
  <si>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</si>
  <si>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</si>
  <si>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</si>
  <si>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</si>
  <si>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</si>
  <si>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</si>
  <si>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</si>
  <si>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</si>
  <si>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</si>
  <si>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</si>
  <si>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</si>
  <si>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</si>
  <si>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</si>
  <si>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</si>
  <si>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</si>
  <si>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</si>
  <si>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</si>
  <si>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</si>
  <si>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</si>
  <si>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</si>
  <si>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</si>
  <si>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</si>
  <si>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</si>
  <si>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</si>
  <si>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</si>
  <si>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</si>
  <si>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</si>
  <si>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</si>
  <si>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</si>
  <si>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</si>
  <si>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</si>
  <si>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</si>
  <si>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</si>
  <si>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</si>
  <si>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</si>
  <si>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</si>
  <si>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</si>
  <si>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</si>
  <si>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</si>
  <si>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</si>
  <si>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</si>
  <si>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</si>
  <si>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</si>
  <si>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</si>
  <si>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</si>
  <si>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</si>
  <si>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</si>
  <si>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</si>
  <si>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</si>
  <si>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</si>
  <si>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</si>
  <si>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</si>
  <si>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</si>
  <si>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</si>
  <si>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</si>
  <si>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</si>
  <si>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</si>
  <si>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</si>
  <si>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</si>
  <si>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</si>
  <si>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</si>
  <si>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</si>
  <si>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</si>
  <si>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</si>
  <si>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</si>
  <si>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</si>
  <si>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</si>
  <si>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</si>
  <si>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</si>
  <si>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</si>
  <si>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</si>
  <si>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</si>
  <si>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</si>
  <si>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</si>
  <si>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</si>
  <si>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</si>
  <si>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</si>
  <si>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</si>
  <si>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</si>
  <si>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</si>
  <si>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</si>
  <si>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</si>
  <si>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</si>
  <si>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</si>
  <si>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</si>
  <si>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</si>
  <si>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</si>
  <si>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</si>
  <si>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</si>
  <si>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</si>
  <si>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</si>
  <si>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</si>
  <si>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</si>
  <si>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</si>
  <si>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</si>
  <si>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</si>
  <si>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</si>
  <si>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</si>
  <si>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</si>
  <si>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</si>
  <si>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</si>
  <si>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</si>
  <si>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</si>
  <si>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</si>
  <si>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</si>
  <si>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</si>
  <si>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</si>
  <si>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</si>
  <si>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</si>
  <si>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</si>
  <si>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</si>
  <si>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</si>
  <si>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</si>
  <si>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</si>
  <si>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</si>
  <si>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</si>
  <si>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</si>
  <si>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</si>
  <si>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</si>
  <si>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</si>
  <si>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</si>
  <si>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</si>
  <si>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</si>
  <si>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</si>
  <si>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</si>
  <si>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</si>
  <si>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</si>
  <si>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</si>
  <si>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</si>
  <si>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</si>
  <si>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</si>
  <si>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</si>
  <si>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</si>
  <si>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</si>
  <si>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</si>
  <si>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</si>
  <si>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</si>
  <si>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</si>
  <si>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</si>
  <si>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</si>
  <si>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</si>
  <si>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</si>
  <si>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</si>
  <si>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</si>
  <si>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</si>
  <si>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</si>
  <si>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</si>
  <si>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</si>
  <si>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</si>
  <si>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</si>
  <si>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</si>
  <si>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</si>
  <si>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</si>
  <si>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</si>
  <si>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</si>
  <si>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</si>
  <si>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</si>
  <si>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</si>
  <si>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</si>
  <si>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</si>
  <si>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</si>
  <si>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</si>
  <si>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</si>
  <si>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</si>
  <si>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</si>
  <si>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</si>
  <si>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</si>
  <si>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</si>
  <si>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</si>
  <si>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</si>
  <si>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</si>
  <si>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</si>
  <si>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</si>
  <si>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</si>
  <si>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</si>
  <si>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</si>
  <si>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</si>
  <si>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</si>
  <si>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</si>
  <si>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</si>
  <si>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</si>
  <si>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</si>
  <si>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</si>
  <si>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</si>
  <si>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</si>
  <si>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</si>
  <si>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</si>
  <si>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</si>
  <si>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</si>
  <si>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</si>
  <si>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</si>
  <si>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</si>
  <si>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</si>
  <si>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</si>
  <si>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</si>
  <si>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</si>
  <si>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</si>
  <si>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</si>
  <si>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</si>
  <si>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</si>
  <si>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</si>
  <si>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</si>
  <si>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</si>
  <si>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</si>
  <si>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</si>
  <si>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</si>
  <si>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</si>
  <si>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</si>
  <si>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</si>
  <si>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</si>
  <si>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</si>
  <si>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</si>
  <si>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</si>
  <si>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</si>
  <si>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</si>
  <si>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</si>
  <si>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</si>
  <si>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</si>
  <si>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</si>
  <si>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</si>
  <si>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</si>
  <si>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</si>
  <si>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</si>
  <si>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</si>
  <si>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</si>
  <si>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</si>
  <si>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</si>
  <si>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</si>
  <si>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</si>
  <si>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</si>
  <si>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</si>
  <si>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</si>
  <si>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</si>
  <si>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</si>
  <si>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</si>
  <si>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</si>
  <si>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</si>
  <si>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</si>
  <si>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</si>
  <si>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</si>
  <si>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</si>
  <si>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</si>
  <si>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</si>
  <si>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</si>
  <si>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</si>
  <si>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</si>
  <si>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</si>
  <si>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</si>
  <si>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</si>
  <si>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</si>
  <si>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</si>
  <si>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</si>
  <si>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</si>
  <si>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</si>
  <si>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</si>
  <si>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</si>
  <si>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</si>
  <si>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</si>
  <si>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</si>
  <si>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</si>
  <si>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</si>
  <si>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</si>
  <si>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</si>
  <si>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</si>
  <si>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</si>
  <si>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</si>
  <si>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</si>
  <si>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</si>
  <si>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</si>
  <si>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</si>
  <si>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</si>
  <si>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</si>
  <si>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</si>
  <si>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</si>
  <si>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</si>
  <si>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</si>
  <si>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</si>
  <si>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</si>
  <si>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</si>
  <si>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</si>
  <si>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</si>
  <si>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</si>
  <si>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</si>
  <si>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</si>
  <si>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</si>
  <si>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</si>
  <si>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</si>
  <si>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</si>
  <si>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</si>
  <si>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</si>
  <si>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</si>
  <si>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</si>
  <si>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</si>
  <si>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</si>
  <si>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</si>
  <si>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</si>
  <si>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</si>
  <si>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</si>
  <si>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</si>
  <si>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</si>
  <si>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</si>
  <si>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</si>
  <si>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</si>
  <si>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</si>
  <si>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</si>
  <si>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</si>
  <si>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</si>
  <si>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</si>
  <si>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</si>
  <si>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</si>
  <si>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</si>
  <si>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</si>
  <si>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</si>
  <si>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</si>
  <si>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</si>
  <si>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</si>
  <si>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</si>
  <si>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</si>
  <si>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</si>
  <si>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</si>
  <si>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</si>
  <si>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</si>
  <si>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</si>
  <si>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</si>
  <si>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</si>
  <si>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</si>
  <si>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</si>
  <si>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</si>
  <si>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</si>
  <si>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</si>
  <si>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</si>
  <si>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</si>
  <si>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</si>
  <si>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</si>
  <si>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</si>
  <si>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</si>
  <si>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</si>
  <si>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</si>
  <si>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</si>
  <si>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</si>
  <si>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</si>
  <si>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</si>
  <si>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</si>
  <si>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</si>
  <si>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</si>
  <si>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</si>
  <si>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</si>
  <si>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</si>
  <si>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</si>
  <si>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</si>
  <si>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</si>
  <si>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</si>
  <si>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</si>
  <si>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</si>
  <si>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</si>
  <si>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</si>
  <si>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</si>
  <si>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</si>
  <si>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</si>
  <si>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</si>
  <si>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</si>
  <si>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</si>
  <si>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</si>
  <si>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</si>
  <si>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</si>
  <si>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</si>
  <si>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</si>
  <si>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</si>
  <si>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</si>
  <si>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</si>
  <si>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</si>
  <si>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</si>
  <si>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</si>
  <si>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</si>
  <si>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</si>
  <si>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</si>
  <si>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</si>
  <si>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</si>
  <si>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</si>
  <si>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</si>
  <si>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</si>
  <si>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</si>
  <si>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</si>
  <si>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</si>
  <si>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</si>
  <si>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</si>
  <si>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</si>
  <si>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</si>
  <si>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</si>
  <si>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</si>
  <si>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</si>
  <si>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</si>
  <si>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</si>
  <si>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</si>
  <si>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</si>
  <si>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</si>
  <si>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</si>
  <si>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</si>
  <si>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</si>
  <si>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</si>
  <si>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</si>
  <si>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</si>
  <si>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</si>
  <si>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</si>
  <si>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</si>
  <si>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</si>
  <si>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</si>
  <si>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</si>
  <si>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</si>
  <si>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</si>
  <si>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</si>
  <si>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</si>
  <si>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</si>
  <si>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</si>
  <si>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</si>
  <si>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</si>
  <si>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</si>
  <si>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</si>
  <si>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</si>
  <si>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</si>
  <si>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</si>
  <si>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</si>
  <si>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</si>
  <si>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</si>
  <si>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</si>
  <si>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</si>
  <si>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</si>
  <si>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</si>
  <si>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</si>
  <si>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</si>
  <si>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</si>
  <si>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</si>
  <si>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</si>
  <si>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</si>
  <si>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</si>
  <si>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</si>
  <si>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</si>
  <si>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</si>
  <si>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</si>
  <si>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</si>
  <si>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</si>
  <si>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</si>
  <si>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</si>
  <si>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</si>
  <si>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</si>
  <si>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</si>
  <si>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</si>
  <si>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</si>
  <si>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</si>
  <si>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</si>
  <si>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</si>
  <si>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</si>
  <si>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</si>
  <si>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</si>
  <si>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</si>
  <si>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</si>
  <si>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</si>
  <si>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</si>
  <si>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</si>
  <si>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</si>
  <si>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</si>
  <si>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</si>
  <si>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</si>
  <si>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</si>
  <si>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</si>
  <si>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</si>
  <si>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</si>
  <si>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</si>
  <si>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</si>
  <si>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</si>
  <si>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</si>
  <si>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</si>
  <si>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</si>
  <si>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</si>
  <si>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</si>
  <si>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</si>
  <si>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</si>
  <si>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</si>
  <si>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</si>
  <si>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</si>
  <si>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</si>
  <si>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</si>
  <si>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</si>
  <si>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</si>
  <si>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</si>
  <si>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</si>
  <si>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</si>
  <si>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</si>
  <si>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</si>
  <si>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</si>
  <si>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</si>
  <si>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</si>
  <si>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</si>
  <si>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</si>
  <si>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</si>
  <si>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</si>
  <si>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</si>
  <si>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</si>
  <si>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</si>
  <si>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</si>
  <si>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</si>
  <si>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</si>
  <si>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</si>
  <si>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</si>
  <si>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</si>
  <si>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</si>
  <si>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</si>
  <si>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</si>
  <si>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</si>
  <si>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</si>
  <si>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</si>
  <si>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</si>
  <si>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</si>
  <si>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</si>
  <si>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</si>
  <si>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</si>
  <si>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</si>
  <si>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</si>
  <si>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</si>
  <si>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</si>
  <si>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</si>
  <si>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</si>
  <si>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</si>
  <si>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</si>
  <si>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</si>
  <si>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</si>
  <si>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</si>
  <si>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</si>
  <si>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</si>
  <si>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</si>
  <si>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</si>
  <si>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</si>
  <si>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</si>
  <si>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</si>
  <si>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</si>
  <si>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</si>
  <si>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</si>
  <si>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</si>
  <si>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</si>
  <si>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</si>
  <si>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</si>
  <si>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</si>
  <si>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</si>
  <si>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</si>
  <si>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</si>
  <si>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</si>
  <si>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</si>
  <si>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</si>
  <si>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</si>
  <si>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</si>
  <si>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</si>
  <si>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</si>
  <si>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</si>
  <si>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</si>
  <si>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</si>
  <si>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</si>
  <si>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</si>
  <si>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</si>
  <si>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</si>
  <si>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</si>
  <si>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</si>
  <si>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</si>
  <si>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</si>
  <si>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</si>
  <si>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</si>
  <si>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</si>
  <si>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</si>
  <si>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</si>
  <si>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</si>
  <si>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</si>
  <si>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</si>
  <si>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</si>
  <si>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</si>
  <si>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</si>
  <si>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</si>
  <si>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</si>
  <si>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</si>
  <si>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</si>
  <si>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</si>
  <si>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</si>
  <si>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</si>
  <si>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</si>
  <si>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</si>
  <si>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</si>
  <si>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</si>
  <si>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</si>
  <si>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</si>
  <si>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</si>
  <si>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</si>
  <si>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</si>
  <si>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</si>
  <si>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</si>
  <si>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</si>
  <si>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</si>
  <si>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</si>
  <si>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</si>
  <si>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</si>
  <si>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</si>
  <si>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</si>
  <si>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</si>
  <si>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</si>
  <si>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</si>
  <si>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</si>
  <si>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</si>
  <si>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</si>
  <si>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</si>
  <si>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</si>
  <si>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</si>
  <si>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</si>
  <si>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</si>
  <si>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</si>
  <si>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</si>
  <si>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</si>
  <si>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</si>
  <si>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</si>
  <si>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</si>
  <si>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</si>
  <si>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</si>
  <si>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</si>
  <si>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</si>
  <si>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</si>
  <si>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</si>
  <si>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</si>
  <si>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</si>
  <si>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</si>
  <si>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</si>
  <si>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</si>
  <si>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</si>
  <si>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</si>
  <si>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</si>
  <si>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</si>
  <si>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</si>
  <si>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</si>
  <si>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</si>
  <si>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</si>
  <si>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</si>
  <si>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</si>
  <si>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</si>
  <si>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</si>
  <si>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</si>
  <si>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</si>
  <si>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</si>
  <si>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</si>
  <si>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</si>
  <si>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</si>
  <si>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</si>
  <si>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</si>
  <si>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</si>
  <si>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</si>
  <si>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</si>
  <si>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</si>
  <si>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</si>
  <si>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</si>
  <si>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</si>
  <si>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</si>
  <si>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</si>
  <si>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</si>
  <si>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</si>
  <si>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</si>
  <si>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</si>
  <si>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</si>
  <si>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</si>
  <si>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</si>
  <si>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</si>
  <si>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</si>
  <si>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</si>
  <si>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</si>
  <si>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</si>
  <si>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</si>
  <si>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</si>
  <si>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</si>
  <si>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</si>
  <si>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</si>
  <si>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</si>
  <si>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</si>
  <si>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</si>
  <si>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</si>
  <si>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</si>
  <si>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</si>
  <si>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</si>
  <si>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</si>
  <si>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</si>
  <si>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</si>
  <si>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</si>
  <si>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</si>
  <si>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</si>
  <si>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</si>
  <si>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</si>
  <si>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</si>
  <si>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</si>
  <si>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</si>
  <si>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</si>
  <si>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</si>
  <si>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</si>
  <si>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</si>
  <si>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</si>
  <si>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</si>
  <si>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</si>
  <si>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</si>
  <si>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</si>
  <si>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</si>
  <si>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</si>
  <si>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</si>
  <si>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</si>
  <si>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</si>
  <si>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</si>
  <si>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</si>
  <si>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</si>
  <si>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</si>
  <si>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</si>
  <si>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</si>
  <si>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</si>
  <si>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</si>
  <si>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</si>
  <si>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</si>
  <si>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</si>
  <si>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</si>
  <si>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</si>
  <si>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</si>
  <si>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</si>
  <si>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</si>
  <si>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</si>
  <si>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</si>
  <si>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</si>
  <si>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</si>
  <si>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</si>
  <si>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</si>
  <si>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</si>
  <si>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</si>
  <si>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</si>
  <si>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</si>
  <si>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</si>
  <si>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</si>
  <si>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</si>
  <si>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</si>
  <si>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</si>
  <si>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</si>
  <si>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</si>
  <si>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</si>
  <si>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</si>
  <si>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</si>
  <si>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</si>
  <si>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</si>
  <si>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</si>
  <si>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</si>
  <si>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</si>
  <si>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</si>
  <si>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</si>
  <si>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</si>
  <si>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</si>
  <si>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</si>
  <si>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</si>
  <si>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</si>
  <si>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</si>
  <si>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</si>
  <si>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</si>
  <si>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</si>
  <si>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</si>
  <si>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</si>
  <si>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</si>
  <si>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</si>
  <si>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</si>
  <si>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</si>
  <si>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</si>
  <si>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</si>
  <si>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</si>
  <si>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</si>
  <si>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</si>
  <si>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</si>
  <si>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</si>
  <si>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</si>
  <si>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</si>
  <si>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</si>
  <si>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</si>
  <si>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</si>
  <si>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</si>
  <si>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</si>
  <si>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</si>
  <si>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</si>
  <si>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</si>
  <si>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</si>
  <si>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</si>
  <si>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</si>
  <si>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</si>
  <si>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</si>
  <si>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</si>
  <si>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</si>
  <si>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</si>
  <si>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</si>
  <si>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</si>
  <si>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</si>
  <si>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</si>
  <si>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</si>
  <si>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</si>
  <si>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</si>
  <si>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</si>
  <si>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</si>
  <si>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</si>
  <si>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</si>
  <si>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</si>
  <si>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</si>
  <si>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</si>
  <si>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</si>
  <si>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</si>
  <si>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</si>
  <si>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</si>
  <si>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</si>
  <si>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</si>
  <si>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</si>
  <si>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</si>
  <si>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</si>
  <si>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</si>
  <si>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</si>
  <si>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</si>
  <si>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</si>
  <si>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</si>
  <si>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</si>
  <si>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</si>
  <si>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</si>
  <si>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</si>
  <si>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</si>
  <si>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</si>
  <si>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</si>
  <si>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</si>
  <si>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</si>
  <si>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</si>
  <si>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</si>
  <si>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</si>
  <si>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</si>
  <si>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</si>
  <si>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</si>
  <si>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</si>
  <si>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</si>
  <si>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</si>
  <si>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</si>
  <si>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</si>
  <si>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</si>
  <si>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</si>
  <si>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</si>
  <si>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</si>
  <si>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</si>
  <si>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</si>
  <si>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</si>
  <si>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</si>
  <si>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</si>
  <si>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</si>
  <si>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</si>
  <si>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</si>
  <si>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</si>
  <si>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</si>
  <si>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</si>
  <si>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</si>
  <si>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</si>
  <si>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</si>
  <si>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</si>
  <si>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</si>
  <si>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</si>
  <si>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</si>
  <si>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</si>
  <si>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</si>
  <si>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</si>
  <si>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</si>
  <si>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</si>
  <si>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</si>
  <si>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</si>
  <si>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</si>
  <si>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</si>
  <si>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</si>
  <si>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</si>
  <si>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</si>
  <si>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</si>
  <si>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</si>
  <si>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</si>
  <si>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</si>
  <si>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</si>
  <si>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</si>
  <si>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</si>
  <si>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</si>
  <si>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</si>
  <si>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</si>
  <si>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</si>
  <si>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</si>
  <si>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</si>
  <si>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</si>
  <si>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</si>
  <si>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</si>
  <si>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</si>
  <si>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</si>
  <si>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</si>
  <si>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</si>
  <si>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</si>
  <si>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</si>
  <si>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</si>
  <si>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</si>
  <si>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</si>
  <si>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</si>
  <si>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</si>
  <si>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</si>
  <si>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</si>
  <si>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</si>
  <si>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</si>
  <si>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</si>
  <si>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</si>
  <si>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</si>
  <si>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</si>
  <si>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</si>
  <si>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</si>
  <si>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</si>
  <si>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</si>
  <si>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</si>
  <si>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</si>
  <si>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</si>
  <si>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</si>
  <si>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</si>
  <si>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</si>
  <si>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</si>
  <si>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</si>
  <si>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</si>
  <si>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</si>
  <si>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</si>
  <si>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</si>
  <si>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</si>
  <si>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</si>
  <si>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</si>
  <si>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</si>
  <si>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</si>
  <si>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</si>
  <si>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</si>
  <si>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</si>
  <si>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</si>
  <si>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</si>
  <si>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</si>
  <si>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</si>
  <si>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</si>
  <si>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</si>
  <si>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</si>
  <si>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</si>
  <si>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</si>
  <si>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</si>
  <si>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</si>
  <si>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</si>
  <si>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</si>
  <si>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</si>
  <si>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</si>
  <si>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</si>
  <si>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</si>
  <si>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</si>
  <si>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</si>
  <si>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</si>
  <si>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</si>
  <si>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</si>
  <si>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</si>
  <si>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</si>
  <si>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</si>
  <si>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</si>
  <si>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</si>
  <si>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</si>
  <si>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</si>
  <si>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</si>
  <si>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</si>
  <si>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</si>
  <si>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</si>
  <si>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</si>
  <si>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</si>
  <si>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</si>
  <si>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</si>
  <si>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</si>
  <si>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</si>
  <si>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</si>
  <si>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</si>
  <si>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</si>
  <si>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</si>
  <si>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</si>
  <si>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</si>
  <si>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</si>
  <si>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</si>
  <si>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</si>
  <si>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</si>
  <si>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</si>
  <si>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</si>
  <si>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</si>
  <si>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</si>
  <si>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</si>
  <si>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</si>
  <si>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</si>
  <si>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</si>
  <si>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</si>
  <si>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</si>
  <si>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</si>
  <si>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</si>
  <si>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</si>
  <si>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</si>
  <si>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</si>
  <si>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</si>
  <si>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</si>
  <si>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</si>
  <si>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</si>
  <si>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</si>
  <si>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</si>
  <si>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</si>
  <si>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</si>
  <si>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</si>
  <si>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</si>
  <si>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</si>
  <si>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</si>
  <si>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</si>
  <si>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</si>
  <si>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</si>
  <si>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</si>
  <si>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</si>
  <si>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</si>
  <si>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</si>
  <si>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</si>
  <si>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</si>
  <si>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</si>
  <si>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</si>
  <si>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</si>
  <si>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</si>
  <si>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</si>
  <si>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</si>
  <si>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</si>
  <si>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</si>
  <si>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</si>
  <si>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</si>
  <si>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</si>
  <si>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</si>
  <si>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</si>
  <si>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</si>
  <si>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</si>
  <si>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</si>
  <si>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</si>
  <si>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</si>
  <si>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</si>
  <si>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</si>
  <si>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</si>
  <si>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</si>
  <si>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</si>
  <si>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</si>
  <si>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</si>
  <si>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</si>
  <si>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</si>
  <si>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</si>
  <si>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</si>
  <si>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</si>
  <si>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</si>
  <si>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</si>
  <si>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</si>
  <si>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</si>
  <si>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</si>
  <si>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</si>
  <si>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</si>
  <si>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</si>
  <si>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</si>
  <si>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</si>
  <si>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</si>
  <si>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</si>
  <si>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</si>
  <si>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</si>
  <si>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</si>
  <si>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</si>
  <si>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</si>
  <si>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</si>
  <si>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</si>
  <si>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</si>
  <si>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</si>
  <si>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</si>
  <si>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</si>
  <si>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</si>
  <si>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</si>
  <si>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</si>
  <si>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</si>
  <si>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</si>
  <si>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</si>
  <si>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</si>
  <si>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</si>
  <si>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</si>
  <si>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</si>
  <si>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</si>
  <si>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</si>
  <si>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</si>
  <si>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</si>
  <si>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</si>
  <si>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</si>
  <si>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</si>
  <si>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</si>
  <si>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</si>
  <si>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</si>
  <si>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</si>
  <si>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</si>
  <si>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</si>
  <si>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</si>
  <si>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</si>
  <si>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</si>
  <si>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</si>
  <si>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</si>
  <si>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</si>
  <si>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</si>
  <si>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</si>
  <si>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</si>
  <si>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</si>
  <si>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</si>
  <si>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</si>
  <si>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</si>
  <si>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</si>
  <si>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</si>
  <si>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</si>
  <si>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</si>
  <si>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</si>
  <si>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</si>
  <si>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</si>
  <si>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</si>
  <si>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</si>
  <si>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</si>
  <si>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</si>
  <si>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</si>
  <si>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</si>
  <si>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</si>
  <si>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</si>
  <si>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</si>
  <si>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</si>
  <si>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</si>
  <si>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</si>
  <si>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</si>
  <si>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</si>
  <si>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</si>
  <si>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</si>
  <si>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</si>
  <si>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</si>
  <si>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</si>
  <si>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</si>
  <si>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</si>
  <si>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</si>
  <si>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</si>
  <si>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</si>
  <si>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</si>
  <si>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</si>
  <si>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</si>
  <si>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</si>
  <si>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</si>
  <si>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</si>
  <si>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</si>
  <si>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</si>
  <si>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</si>
  <si>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</si>
  <si>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</si>
  <si>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</si>
  <si>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</si>
  <si>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</si>
  <si>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</si>
  <si>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</si>
  <si>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</si>
  <si>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</si>
  <si>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</si>
  <si>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</si>
  <si>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</si>
  <si>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</si>
  <si>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</si>
  <si>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</si>
  <si>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</si>
  <si>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</si>
  <si>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</si>
  <si>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</si>
  <si>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</si>
  <si>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</si>
  <si>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</si>
  <si>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</si>
  <si>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</si>
  <si>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</si>
  <si>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</si>
  <si>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</si>
  <si>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</si>
  <si>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</si>
  <si>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</si>
  <si>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</si>
  <si>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</si>
  <si>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</si>
  <si>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</si>
  <si>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</si>
  <si>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</si>
  <si>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</si>
  <si>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</si>
  <si>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</si>
  <si>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</si>
  <si>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</si>
  <si>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</si>
  <si>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</si>
  <si>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</si>
  <si>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</si>
  <si>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</si>
  <si>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</si>
  <si>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</si>
  <si>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</si>
  <si>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</si>
  <si>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</si>
  <si>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</si>
  <si>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</si>
  <si>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</si>
  <si>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</si>
  <si>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</si>
  <si>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</si>
  <si>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</si>
  <si>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</si>
  <si>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</si>
  <si>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</si>
  <si>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</si>
  <si>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</si>
  <si>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</si>
  <si>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</si>
  <si>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</si>
  <si>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</si>
  <si>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</si>
  <si>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</si>
  <si>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</si>
  <si>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</si>
  <si>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</si>
  <si>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</si>
  <si>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</si>
  <si>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</si>
  <si>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</si>
  <si>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</si>
  <si>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</si>
  <si>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</si>
  <si>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</si>
  <si>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</si>
  <si>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</si>
  <si>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</si>
  <si>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</si>
  <si>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</si>
  <si>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</si>
  <si>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</si>
  <si>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</si>
  <si>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</si>
  <si>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</si>
  <si>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</si>
  <si>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</si>
  <si>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</si>
  <si>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</si>
  <si>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</si>
  <si>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</si>
  <si>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</si>
  <si>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</si>
  <si>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</si>
  <si>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</si>
  <si>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</si>
  <si>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</si>
  <si>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</si>
  <si>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</si>
  <si>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</si>
  <si>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</si>
  <si>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</si>
  <si>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</si>
  <si>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</si>
  <si>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</si>
  <si>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</si>
  <si>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</si>
  <si>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</si>
  <si>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</si>
  <si>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</si>
  <si>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</si>
  <si>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</si>
  <si>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</si>
  <si>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</si>
  <si>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</si>
  <si>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</si>
  <si>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</si>
  <si>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</si>
  <si>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</si>
  <si>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</si>
  <si>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</si>
  <si>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</si>
  <si>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</si>
  <si>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</si>
  <si>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</si>
  <si>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</si>
  <si>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</si>
  <si>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</si>
  <si>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</si>
  <si>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</si>
  <si>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</si>
  <si>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</si>
  <si>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</si>
  <si>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</si>
  <si>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</si>
  <si>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</si>
  <si>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</si>
  <si>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</si>
  <si>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</si>
  <si>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</si>
  <si>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</si>
  <si>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</si>
  <si>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</si>
  <si>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</si>
  <si>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</si>
  <si>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</si>
  <si>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</si>
  <si>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</si>
  <si>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</si>
  <si>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</si>
  <si>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</si>
  <si>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</si>
  <si>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</si>
  <si>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</si>
  <si>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</si>
  <si>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</si>
  <si>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</si>
  <si>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</si>
  <si>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</si>
  <si>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</si>
  <si>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</si>
  <si>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</si>
  <si>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</si>
  <si>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</si>
  <si>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</si>
  <si>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</si>
  <si>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</si>
  <si>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</si>
  <si>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</si>
  <si>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</si>
  <si>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</si>
  <si>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</si>
  <si>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</si>
  <si>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</si>
  <si>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</si>
  <si>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</si>
  <si>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</si>
  <si>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</si>
  <si>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</si>
  <si>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</si>
  <si>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</si>
  <si>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</si>
  <si>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</si>
  <si>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</si>
  <si>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</si>
  <si>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</si>
  <si>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</si>
  <si>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</si>
  <si>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</si>
  <si>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</si>
  <si>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</si>
  <si>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</si>
  <si>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</si>
  <si>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</si>
  <si>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</si>
  <si>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</si>
  <si>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</si>
  <si>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</si>
  <si>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</si>
  <si>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</si>
  <si>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</si>
  <si>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</si>
  <si>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</si>
  <si>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</si>
  <si>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</si>
  <si>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</si>
  <si>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</si>
  <si>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</si>
  <si>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</si>
  <si>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</si>
  <si>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</si>
  <si>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</si>
  <si>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</si>
  <si>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</si>
  <si>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</si>
  <si>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</si>
  <si>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</si>
  <si>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</si>
  <si>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</si>
  <si>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</si>
  <si>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</si>
  <si>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</si>
  <si>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</si>
  <si>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</si>
  <si>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</si>
  <si>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</si>
  <si>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</si>
  <si>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</si>
  <si>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</si>
  <si>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</si>
  <si>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</si>
  <si>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</si>
  <si>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</si>
  <si>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</si>
  <si>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</si>
  <si>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</si>
  <si>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</si>
  <si>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</si>
  <si>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</si>
  <si>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</si>
  <si>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</si>
  <si>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</si>
  <si>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</si>
  <si>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</si>
  <si>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</si>
  <si>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</si>
  <si>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</si>
  <si>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</si>
  <si>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</si>
  <si>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</si>
  <si>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</si>
  <si>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</si>
  <si>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</si>
  <si>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</si>
  <si>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</si>
  <si>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</si>
  <si>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</si>
  <si>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</si>
  <si>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</si>
  <si>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</si>
  <si>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</si>
  <si>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</si>
  <si>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</si>
  <si>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</si>
  <si>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</si>
  <si>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</si>
  <si>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</si>
  <si>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</si>
  <si>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</si>
  <si>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</si>
  <si>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</si>
  <si>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</si>
  <si>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</si>
  <si>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</si>
  <si>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</si>
  <si>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</si>
  <si>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</si>
  <si>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</si>
  <si>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</si>
  <si>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</si>
  <si>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</si>
  <si>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</si>
  <si>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</si>
  <si>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</si>
  <si>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</si>
  <si>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</si>
  <si>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</si>
  <si>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</si>
  <si>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</si>
  <si>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</si>
  <si>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</si>
  <si>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</si>
  <si>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</si>
  <si>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</si>
  <si>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</si>
  <si>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</si>
  <si>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</si>
  <si>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</si>
  <si>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</si>
  <si>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</si>
  <si>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</si>
  <si>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</si>
  <si>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</si>
  <si>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</si>
  <si>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</si>
  <si>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</si>
  <si>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</si>
  <si>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</si>
  <si>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</si>
  <si>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</si>
  <si>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</si>
  <si>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</si>
  <si>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</si>
  <si>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</si>
  <si>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</si>
  <si>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</si>
  <si>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</si>
  <si>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</si>
  <si>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</si>
  <si>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</si>
  <si>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</si>
  <si>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</si>
  <si>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</si>
  <si>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</si>
  <si>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</si>
  <si>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</si>
  <si>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</si>
  <si>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</si>
  <si>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</si>
  <si>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</si>
  <si>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</si>
  <si>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</si>
  <si>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</si>
  <si>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</si>
  <si>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</si>
  <si>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</si>
  <si>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</si>
  <si>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</si>
  <si>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</si>
  <si>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</si>
  <si>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</si>
  <si>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</si>
  <si>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</si>
  <si>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</si>
  <si>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</si>
  <si>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</si>
  <si>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</si>
  <si>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</si>
  <si>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</si>
  <si>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</si>
  <si>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</si>
  <si>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</si>
  <si>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</si>
  <si>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</si>
  <si>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</si>
  <si>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</si>
  <si>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</si>
  <si>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</si>
  <si>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</si>
  <si>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</si>
  <si>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</si>
  <si>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</si>
  <si>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</si>
  <si>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</si>
  <si>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</si>
  <si>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</si>
  <si>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</si>
  <si>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</si>
  <si>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</si>
  <si>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</si>
  <si>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</si>
  <si>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</si>
  <si>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</si>
  <si>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</si>
  <si>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</si>
  <si>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</si>
  <si>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</si>
  <si>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</si>
  <si>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</si>
  <si>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</si>
  <si>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</si>
  <si>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</si>
  <si>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</si>
  <si>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</si>
  <si>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</si>
  <si>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</si>
  <si>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</si>
  <si>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</si>
  <si>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</si>
  <si>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</si>
  <si>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</si>
  <si>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</si>
  <si>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</si>
  <si>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</si>
  <si>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</si>
  <si>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</si>
  <si>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</si>
  <si>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</si>
  <si>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</si>
  <si>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</si>
  <si>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</si>
  <si>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</si>
  <si>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</si>
  <si>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</si>
  <si>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</si>
  <si>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</si>
  <si>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</si>
  <si>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</si>
  <si>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</si>
  <si>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</si>
  <si>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</si>
  <si>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</si>
  <si>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</si>
  <si>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</si>
  <si>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</si>
  <si>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</si>
  <si>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</si>
  <si>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</si>
  <si>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</si>
  <si>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</si>
  <si>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</si>
  <si>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</si>
  <si>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</si>
  <si>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</si>
  <si>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</si>
  <si>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</si>
  <si>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</si>
  <si>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</si>
  <si>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</si>
  <si>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</si>
  <si>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</si>
  <si>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</si>
  <si>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</si>
  <si>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</si>
  <si>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</si>
  <si>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</si>
  <si>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</si>
  <si>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</si>
  <si>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</si>
  <si>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</si>
  <si>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</si>
  <si>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</si>
  <si>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</si>
  <si>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</si>
  <si>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</si>
  <si>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</si>
  <si>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</si>
  <si>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</si>
  <si>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</si>
  <si>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</si>
  <si>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</si>
  <si>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</si>
  <si>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</si>
  <si>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</si>
  <si>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</si>
  <si>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</si>
  <si>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</si>
  <si>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</si>
  <si>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</si>
  <si>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</si>
  <si>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</si>
  <si>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</si>
  <si>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</si>
  <si>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</si>
  <si>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</si>
  <si>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</si>
  <si>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</si>
  <si>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</si>
  <si>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</si>
  <si>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</si>
  <si>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</si>
  <si>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</si>
  <si>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</si>
  <si>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</si>
  <si>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</si>
  <si>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</si>
  <si>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</si>
  <si>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</si>
  <si>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</si>
  <si>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</si>
  <si>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</si>
  <si>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</si>
  <si>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</si>
  <si>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</si>
  <si>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</si>
  <si>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</si>
  <si>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</si>
  <si>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</si>
  <si>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</si>
  <si>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</si>
  <si>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</si>
  <si>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</si>
  <si>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</si>
  <si>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</si>
  <si>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</si>
  <si>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</si>
  <si>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</si>
  <si>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</si>
  <si>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</si>
  <si>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</si>
  <si>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</si>
  <si>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</si>
  <si>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</si>
  <si>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</si>
  <si>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</si>
  <si>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</si>
  <si>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</si>
  <si>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</si>
  <si>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</si>
  <si>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</si>
  <si>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</si>
  <si>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</si>
  <si>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</si>
  <si>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</si>
  <si>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</si>
  <si>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</si>
  <si>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</si>
  <si>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</si>
  <si>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</si>
  <si>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</si>
  <si>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</si>
  <si>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</si>
  <si>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</si>
  <si>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</si>
  <si>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</si>
  <si>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</si>
  <si>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</si>
  <si>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</si>
  <si>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</si>
  <si>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</si>
  <si>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</si>
  <si>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</si>
  <si>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</si>
  <si>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</si>
  <si>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</si>
  <si>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</si>
  <si>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</si>
  <si>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</si>
  <si>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</si>
  <si>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</si>
  <si>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</si>
  <si>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</si>
  <si>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</si>
  <si>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</si>
  <si>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</si>
  <si>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</si>
  <si>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</si>
  <si>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</si>
  <si>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</si>
  <si>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</si>
  <si>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</si>
  <si>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</si>
  <si>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</si>
  <si>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</si>
  <si>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</si>
  <si>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</si>
  <si>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</si>
  <si>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</si>
  <si>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</si>
  <si>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</si>
  <si>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</si>
  <si>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</si>
  <si>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</si>
  <si>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</si>
  <si>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</si>
  <si>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</si>
  <si>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</si>
  <si>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</si>
  <si>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</si>
  <si>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</si>
  <si>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</si>
  <si>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</si>
  <si>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</si>
  <si>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</si>
  <si>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</si>
  <si>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</si>
  <si>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</si>
  <si>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</si>
  <si>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</si>
  <si>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</si>
  <si>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</si>
  <si>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</si>
  <si>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</si>
  <si>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</si>
  <si>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</si>
  <si>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</si>
  <si>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</si>
  <si>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</si>
  <si>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</si>
  <si>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</si>
  <si>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</si>
  <si>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</si>
  <si>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</si>
  <si>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</si>
  <si>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</si>
  <si>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</si>
  <si>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</si>
  <si>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</si>
  <si>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</si>
  <si>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</si>
  <si>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</si>
  <si>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</si>
  <si>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</si>
  <si>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</si>
  <si>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</si>
  <si>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</si>
  <si>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</si>
  <si>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</si>
  <si>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</si>
  <si>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</si>
  <si>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</si>
  <si>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</si>
  <si>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</si>
  <si>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</si>
  <si>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</si>
  <si>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</si>
  <si>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</si>
  <si>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</si>
  <si>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</si>
  <si>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</si>
  <si>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</si>
  <si>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</si>
  <si>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</si>
  <si>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</si>
  <si>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</si>
  <si>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</si>
  <si>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</si>
  <si>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</si>
  <si>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</si>
  <si>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</si>
  <si>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</si>
  <si>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</si>
  <si>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</si>
  <si>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</si>
  <si>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</si>
  <si>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</si>
  <si>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</si>
  <si>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</si>
  <si>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</si>
  <si>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</si>
  <si>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</si>
  <si>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</si>
  <si>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</si>
  <si>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</si>
  <si>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</si>
  <si>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</si>
  <si>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</si>
  <si>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</si>
  <si>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</si>
  <si>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</si>
  <si>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</si>
  <si>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</si>
  <si>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</si>
  <si>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</si>
  <si>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</si>
  <si>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</si>
  <si>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</si>
  <si>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</si>
  <si>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</si>
  <si>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</si>
  <si>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</si>
  <si>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</si>
  <si>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</si>
  <si>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</si>
  <si>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</si>
  <si>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</si>
  <si>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</si>
  <si>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</si>
  <si>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</si>
  <si>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</si>
  <si>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</si>
  <si>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</si>
  <si>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</si>
  <si>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</si>
  <si>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</si>
  <si>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</si>
  <si>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</si>
  <si>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</si>
  <si>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</si>
  <si>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</si>
  <si>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</si>
  <si>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</si>
  <si>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</si>
  <si>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</si>
  <si>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</si>
  <si>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</si>
  <si>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</si>
  <si>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</si>
  <si>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</si>
  <si>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</si>
  <si>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</si>
  <si>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</si>
  <si>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</si>
  <si>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</si>
  <si>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</si>
  <si>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</si>
  <si>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</si>
  <si>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</si>
  <si>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</si>
  <si>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</si>
  <si>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</si>
  <si>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</si>
  <si>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</si>
  <si>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</si>
  <si>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</si>
  <si>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</si>
  <si>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</si>
  <si>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</si>
  <si>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</si>
  <si>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</si>
  <si>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</si>
  <si>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</si>
  <si>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</si>
  <si>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</si>
  <si>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</si>
  <si>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</si>
  <si>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</si>
  <si>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</si>
  <si>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</si>
  <si>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</si>
  <si>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</si>
  <si>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</si>
  <si>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</si>
  <si>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</si>
  <si>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</si>
  <si>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</si>
  <si>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</si>
  <si>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</si>
  <si>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</si>
  <si>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</si>
  <si>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</si>
  <si>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</si>
  <si>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</si>
  <si>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</si>
  <si>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</si>
  <si>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</si>
  <si>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</si>
  <si>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</si>
  <si>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</si>
  <si>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</si>
  <si>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</si>
  <si>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</si>
  <si>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</si>
  <si>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</si>
  <si>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</si>
  <si>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</si>
  <si>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</si>
  <si>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</si>
  <si>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</si>
  <si>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</si>
  <si>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</si>
  <si>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</si>
  <si>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</si>
  <si>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</si>
  <si>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</si>
  <si>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</si>
  <si>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</si>
  <si>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</si>
  <si>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</si>
  <si>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</si>
  <si>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</si>
  <si>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</si>
  <si>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</si>
  <si>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</si>
  <si>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</si>
  <si>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</si>
  <si>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</si>
  <si>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</si>
  <si>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</si>
  <si>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</si>
  <si>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</si>
  <si>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</si>
  <si>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</si>
  <si>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</si>
  <si>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</si>
  <si>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</si>
  <si>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</si>
  <si>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</si>
  <si>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</si>
  <si>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</si>
  <si>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</si>
  <si>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</si>
  <si>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</si>
  <si>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</si>
  <si>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</si>
  <si>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</si>
  <si>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</si>
  <si>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</si>
  <si>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</si>
  <si>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</si>
  <si>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</si>
  <si>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</si>
  <si>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</si>
  <si>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</si>
  <si>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</si>
  <si>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</si>
  <si>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</si>
  <si>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</si>
  <si>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</si>
  <si>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</si>
  <si>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</si>
  <si>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</si>
  <si>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</si>
  <si>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</si>
  <si>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</si>
  <si>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</si>
  <si>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</si>
  <si>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</si>
  <si>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</si>
  <si>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</si>
  <si>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</si>
  <si>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</si>
  <si>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</si>
  <si>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</si>
  <si>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</si>
  <si>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</si>
  <si>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</si>
  <si>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</si>
  <si>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</si>
  <si>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</si>
  <si>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</si>
  <si>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</si>
  <si>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</si>
  <si>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</si>
  <si>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</si>
  <si>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</si>
  <si>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</si>
  <si>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</si>
  <si>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</si>
  <si>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</si>
  <si>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</si>
  <si>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</si>
  <si>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</si>
  <si>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</si>
  <si>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</si>
  <si>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</si>
  <si>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</si>
  <si>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</si>
  <si>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</si>
  <si>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</si>
  <si>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</si>
  <si>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</si>
  <si>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</si>
  <si>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</si>
  <si>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</si>
  <si>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</si>
  <si>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</si>
  <si>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</si>
  <si>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</si>
  <si>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</si>
  <si>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</si>
  <si>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</si>
  <si>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</si>
  <si>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</si>
  <si>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</si>
  <si>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</si>
  <si>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</si>
  <si>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</si>
  <si>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</si>
  <si>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</si>
  <si>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</si>
  <si>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</si>
  <si>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</si>
  <si>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</si>
  <si>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</si>
  <si>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</si>
  <si>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</si>
  <si>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</si>
  <si>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</si>
  <si>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</si>
  <si>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</si>
  <si>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</si>
  <si>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</si>
  <si>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</si>
  <si>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</si>
  <si>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</si>
  <si>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</si>
  <si>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</si>
  <si>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</si>
  <si>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</si>
  <si>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</si>
  <si>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</si>
  <si>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</si>
  <si>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</si>
  <si>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</si>
  <si>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</si>
  <si>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</si>
  <si>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</si>
  <si>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</si>
  <si>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</si>
  <si>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</si>
  <si>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</si>
  <si>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</si>
  <si>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</si>
  <si>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</si>
  <si>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</si>
  <si>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</si>
  <si>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</si>
  <si>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</si>
  <si>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</si>
  <si>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</si>
  <si>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</si>
  <si>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</si>
  <si>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</si>
  <si>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</si>
  <si>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</si>
  <si>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</si>
  <si>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</si>
  <si>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</si>
  <si>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</si>
  <si>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</si>
  <si>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</si>
  <si>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</si>
  <si>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</si>
  <si>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</si>
  <si>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</si>
  <si>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</si>
  <si>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</si>
  <si>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</si>
  <si>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</si>
  <si>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</si>
  <si>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</si>
  <si>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</si>
  <si>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</si>
  <si>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</si>
  <si>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</si>
  <si>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</si>
  <si>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</si>
  <si>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</si>
  <si>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</si>
  <si>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</si>
  <si>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</si>
  <si>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</si>
  <si>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</si>
  <si>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</si>
  <si>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</si>
  <si>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</si>
  <si>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</si>
  <si>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</si>
  <si>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</si>
  <si>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</si>
  <si>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</si>
  <si>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</si>
  <si>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</si>
  <si>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</si>
  <si>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</si>
  <si>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</si>
  <si>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</si>
  <si>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</si>
  <si>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</si>
  <si>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</si>
  <si>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</si>
  <si>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</si>
  <si>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</si>
  <si>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</si>
  <si>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</si>
  <si>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</si>
  <si>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</si>
  <si>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</si>
  <si>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</si>
  <si>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</si>
  <si>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</si>
  <si>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</si>
  <si>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</si>
  <si>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</si>
  <si>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</si>
  <si>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</si>
  <si>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</si>
  <si>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</si>
  <si>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</si>
  <si>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</si>
  <si>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</si>
  <si>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</si>
  <si>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</si>
  <si>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</si>
  <si>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</si>
  <si>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</si>
  <si>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</si>
  <si>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</si>
  <si>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</si>
  <si>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</si>
  <si>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</si>
  <si>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</si>
  <si>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</si>
  <si>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</si>
  <si>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</si>
  <si>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</si>
  <si>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</si>
  <si>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</si>
  <si>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</si>
  <si>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</si>
  <si>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</si>
  <si>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</si>
  <si>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</si>
  <si>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</si>
  <si>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</si>
  <si>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</si>
  <si>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</si>
  <si>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</si>
  <si>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</si>
  <si>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</si>
  <si>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</si>
  <si>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</si>
  <si>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</si>
  <si>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</si>
  <si>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</si>
  <si>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</si>
  <si>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</si>
  <si>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</si>
  <si>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</si>
  <si>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</si>
  <si>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</si>
  <si>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</si>
  <si>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</si>
  <si>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</si>
  <si>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</si>
  <si>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</si>
  <si>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</si>
  <si>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</si>
  <si>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</si>
  <si>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</si>
  <si>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</si>
  <si>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</si>
  <si>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</si>
  <si>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</si>
  <si>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</si>
  <si>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</si>
  <si>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</si>
  <si>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</si>
  <si>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</si>
  <si>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</si>
  <si>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</si>
  <si>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</si>
  <si>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</si>
  <si>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</si>
  <si>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</si>
  <si>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</si>
  <si>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</si>
  <si>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</si>
  <si>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</si>
  <si>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</si>
  <si>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</si>
  <si>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</si>
  <si>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</si>
  <si>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</si>
  <si>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</si>
  <si>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</si>
  <si>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</si>
  <si>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</si>
  <si>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</si>
  <si>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</si>
  <si>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</si>
  <si>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</si>
  <si>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</si>
  <si>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</si>
  <si>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</si>
  <si>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</si>
  <si>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</si>
  <si>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</si>
  <si>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</si>
  <si>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</si>
  <si>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</si>
  <si>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</si>
  <si>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</si>
  <si>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</si>
  <si>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</si>
  <si>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</si>
  <si>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</si>
  <si>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</si>
  <si>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</si>
  <si>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</si>
  <si>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</si>
  <si>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</si>
  <si>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</si>
  <si>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</si>
  <si>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</si>
  <si>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</si>
  <si>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</si>
  <si>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</si>
  <si>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</si>
  <si>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</si>
  <si>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</si>
  <si>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</si>
  <si>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</si>
  <si>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</si>
  <si>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</si>
  <si>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</si>
  <si>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</si>
  <si>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</si>
  <si>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</si>
  <si>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</si>
  <si>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</si>
  <si>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</si>
  <si>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</si>
  <si>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</si>
  <si>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</si>
  <si>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</si>
  <si>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</si>
  <si>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</si>
  <si>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</si>
  <si>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</si>
  <si>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</si>
  <si>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</si>
  <si>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</si>
  <si>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</si>
  <si>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</si>
  <si>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</si>
  <si>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</si>
  <si>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</si>
  <si>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</si>
  <si>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</si>
  <si>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</si>
  <si>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</si>
  <si>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</si>
  <si>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</si>
  <si>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</si>
  <si>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</si>
  <si>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</si>
  <si>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</si>
  <si>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</si>
  <si>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</si>
  <si>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</si>
  <si>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</si>
  <si>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</si>
  <si>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</si>
  <si>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</si>
  <si>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</si>
  <si>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</si>
  <si>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</si>
  <si>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</si>
  <si>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</si>
  <si>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</si>
  <si>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</si>
  <si>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</si>
  <si>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</si>
  <si>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</si>
  <si>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</si>
  <si>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</si>
  <si>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</si>
  <si>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</si>
  <si>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</si>
  <si>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</si>
  <si>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</si>
  <si>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</si>
  <si>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</si>
  <si>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</si>
  <si>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</si>
  <si>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</si>
  <si>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</si>
  <si>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</si>
  <si>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</si>
  <si>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</si>
  <si>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</si>
  <si>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</si>
  <si>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</si>
  <si>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</si>
  <si>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</si>
  <si>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</si>
  <si>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</si>
  <si>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</si>
  <si>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</si>
  <si>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</si>
  <si>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</si>
  <si>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</si>
  <si>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</si>
  <si>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</si>
  <si>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</si>
  <si>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</si>
  <si>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</si>
  <si>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</si>
  <si>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</si>
  <si>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</si>
  <si>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</si>
  <si>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</si>
  <si>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</si>
  <si>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</si>
  <si>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</si>
  <si>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</si>
  <si>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</si>
  <si>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</si>
  <si>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</si>
  <si>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</si>
  <si>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</si>
  <si>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</si>
  <si>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</si>
  <si>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</si>
  <si>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</si>
  <si>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</si>
  <si>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</si>
  <si>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</si>
  <si>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</si>
  <si>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</si>
  <si>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</si>
  <si>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</si>
  <si>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</si>
  <si>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</si>
  <si>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</si>
  <si>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</si>
  <si>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</si>
  <si>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</si>
  <si>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</si>
  <si>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</si>
  <si>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Cofee Type Name </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</si>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</sst>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_);\(&quot;$&quot;#,##0\)"/>
    <numFmt numFmtId="164" formatCode="0.0"/>
    <numFmt numFmtId="165" formatCode="dd/mmm/yyyy"/>
    <numFmt numFmtId="166" formatCode="0.0\ &quot;kg&quot;"/>
    <numFmt numFmtId="167"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2">
    <border>
      <left/>
      <right/>
      <top/>
      <bottom/>
      <diagonal/>
    </border>
    <border>
      <left/>
      <right style="thin">
        <color indexed="64"/>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1" fontId="0" fillId="0" borderId="0" xfId="0" applyNumberFormat="1"/>
    <xf numFmtId="5" fontId="0" fillId="0" borderId="0" xfId="0" applyNumberFormat="1"/>
    <xf numFmtId="0" fontId="0" fillId="0" borderId="1" xfId="0" applyBorder="1"/>
  </cellXfs>
  <cellStyles count="1">
    <cellStyle name="Normal" xfId="0" builtinId="0"/>
  </cellStyles>
  <dxfs count="19">
    <dxf>
      <numFmt numFmtId="9" formatCode="&quot;$&quot;#,##0_);\(&quot;$&quot;#,##0\)"/>
    </dxf>
    <dxf>
      <numFmt numFmtId="168" formatCode="_(* #,##0_);_(* \(#,##0\);_(* &quot;-&quot;??_);_(@_)"/>
    </dxf>
    <dxf>
      <numFmt numFmtId="9" formatCode="&quot;$&quot;#,##0_);\(&quot;$&quot;#,##0\)"/>
    </dxf>
    <dxf>
      <numFmt numFmtId="168" formatCode="_(* #,##0_);_(* \(#,##0\);_(* &quot;-&quot;??_);_(@_)"/>
    </dxf>
    <dxf>
      <numFmt numFmtId="35" formatCode="_(* #,##0.00_);_(* \(#,##0.00\);_(* &quot;-&quot;??_);_(@_)"/>
    </dxf>
    <dxf>
      <numFmt numFmtId="1" formatCode="0"/>
    </dxf>
    <dxf>
      <numFmt numFmtId="1" formatCode="0"/>
    </dxf>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FFCFC"/>
      <color rgb="FF362415"/>
      <color rgb="FFAB7942"/>
      <color rgb="FF0B4218"/>
      <color rgb="FF0B421A"/>
      <color rgb="FF604C4C"/>
      <color rgb="FFEAC7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Sales.xlsx]Total sales !PivotTable1</c:name>
    <c:fmtId val="6"/>
  </c:pivotSource>
  <c:chart>
    <c:title>
      <c:tx>
        <c:rich>
          <a:bodyPr rot="0" spcFirstLastPara="1" vertOverflow="ellipsis" vert="horz" wrap="square" anchor="ctr" anchorCtr="1"/>
          <a:lstStyle/>
          <a:p>
            <a:pPr>
              <a:defRPr sz="1400" b="0" i="0" u="none" strike="noStrike" kern="1200" spc="0" baseline="0">
                <a:solidFill>
                  <a:srgbClr val="EAC78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EAC784"/>
              </a:solidFill>
              <a:latin typeface="+mn-lt"/>
              <a:ea typeface="+mn-ea"/>
              <a:cs typeface="+mn-cs"/>
            </a:defRPr>
          </a:pPr>
          <a:endParaRPr lang="en-US"/>
        </a:p>
      </c:txPr>
    </c:title>
    <c:autoTitleDeleted val="0"/>
    <c:pivotFmts>
      <c:pivotFmt>
        <c:idx val="0"/>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EAC7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EAC7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EAC7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EAC7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C7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C7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C7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C7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C7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C7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C7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C7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'!$C$3:$C$4</c:f>
              <c:strCache>
                <c:ptCount val="1"/>
                <c:pt idx="0">
                  <c:v>Arabica</c:v>
                </c:pt>
              </c:strCache>
            </c:strRef>
          </c:tx>
          <c:spPr>
            <a:ln w="28575" cap="rnd">
              <a:solidFill>
                <a:srgbClr val="002060"/>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'!$C$5:$C$48</c:f>
              <c:numCache>
                <c:formatCode>0</c:formatCode>
                <c:ptCount val="44"/>
                <c:pt idx="0">
                  <c:v>77.699999999999989</c:v>
                </c:pt>
                <c:pt idx="1">
                  <c:v>156.69499999999999</c:v>
                </c:pt>
                <c:pt idx="2">
                  <c:v>59.569999999999993</c:v>
                </c:pt>
                <c:pt idx="3">
                  <c:v>111.36999999999999</c:v>
                </c:pt>
                <c:pt idx="4">
                  <c:v>29.784999999999997</c:v>
                </c:pt>
                <c:pt idx="5">
                  <c:v>7.77</c:v>
                </c:pt>
                <c:pt idx="6">
                  <c:v>132.08999999999997</c:v>
                </c:pt>
                <c:pt idx="7">
                  <c:v>221.44499999999999</c:v>
                </c:pt>
                <c:pt idx="8">
                  <c:v>178.70999999999998</c:v>
                </c:pt>
                <c:pt idx="9">
                  <c:v>103.6</c:v>
                </c:pt>
                <c:pt idx="10">
                  <c:v>178.70999999999998</c:v>
                </c:pt>
                <c:pt idx="11">
                  <c:v>3.8849999999999998</c:v>
                </c:pt>
                <c:pt idx="13">
                  <c:v>134.67999999999998</c:v>
                </c:pt>
                <c:pt idx="14">
                  <c:v>46.62</c:v>
                </c:pt>
                <c:pt idx="16">
                  <c:v>67.34</c:v>
                </c:pt>
                <c:pt idx="17">
                  <c:v>226.62499999999997</c:v>
                </c:pt>
                <c:pt idx="18">
                  <c:v>321.15999999999997</c:v>
                </c:pt>
                <c:pt idx="22">
                  <c:v>187.77499999999998</c:v>
                </c:pt>
                <c:pt idx="23">
                  <c:v>25.9</c:v>
                </c:pt>
                <c:pt idx="24">
                  <c:v>23.31</c:v>
                </c:pt>
                <c:pt idx="25">
                  <c:v>85.47</c:v>
                </c:pt>
                <c:pt idx="26">
                  <c:v>291.375</c:v>
                </c:pt>
                <c:pt idx="27">
                  <c:v>15.54</c:v>
                </c:pt>
                <c:pt idx="28">
                  <c:v>23.31</c:v>
                </c:pt>
                <c:pt idx="29">
                  <c:v>113.96</c:v>
                </c:pt>
                <c:pt idx="30">
                  <c:v>31.08</c:v>
                </c:pt>
                <c:pt idx="31">
                  <c:v>89.35499999999999</c:v>
                </c:pt>
                <c:pt idx="32">
                  <c:v>287.48999999999995</c:v>
                </c:pt>
                <c:pt idx="33">
                  <c:v>3.8849999999999998</c:v>
                </c:pt>
                <c:pt idx="34">
                  <c:v>89.35499999999999</c:v>
                </c:pt>
                <c:pt idx="35">
                  <c:v>334.10999999999996</c:v>
                </c:pt>
                <c:pt idx="36">
                  <c:v>27.195</c:v>
                </c:pt>
                <c:pt idx="37">
                  <c:v>49.209999999999994</c:v>
                </c:pt>
                <c:pt idx="38">
                  <c:v>211.08499999999998</c:v>
                </c:pt>
                <c:pt idx="39">
                  <c:v>62.16</c:v>
                </c:pt>
                <c:pt idx="40">
                  <c:v>46.62</c:v>
                </c:pt>
                <c:pt idx="41">
                  <c:v>46.62</c:v>
                </c:pt>
                <c:pt idx="42">
                  <c:v>60.864999999999995</c:v>
                </c:pt>
                <c:pt idx="43">
                  <c:v>68.634999999999991</c:v>
                </c:pt>
              </c:numCache>
            </c:numRef>
          </c:val>
          <c:smooth val="0"/>
          <c:extLst>
            <c:ext xmlns:c16="http://schemas.microsoft.com/office/drawing/2014/chart" uri="{C3380CC4-5D6E-409C-BE32-E72D297353CC}">
              <c16:uniqueId val="{00000000-702D-8847-B013-D850EF853221}"/>
            </c:ext>
          </c:extLst>
        </c:ser>
        <c:ser>
          <c:idx val="1"/>
          <c:order val="1"/>
          <c:tx>
            <c:strRef>
              <c:f>'Total sales '!$D$3:$D$4</c:f>
              <c:strCache>
                <c:ptCount val="1"/>
                <c:pt idx="0">
                  <c:v>Excelsa</c:v>
                </c:pt>
              </c:strCache>
            </c:strRef>
          </c:tx>
          <c:spPr>
            <a:ln w="28575" cap="rnd">
              <a:solidFill>
                <a:srgbClr val="FFFF00"/>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'!$D$5:$D$48</c:f>
              <c:numCache>
                <c:formatCode>0</c:formatCode>
                <c:ptCount val="44"/>
                <c:pt idx="0">
                  <c:v>124.74000000000001</c:v>
                </c:pt>
                <c:pt idx="1">
                  <c:v>8.91</c:v>
                </c:pt>
                <c:pt idx="2">
                  <c:v>35.64</c:v>
                </c:pt>
                <c:pt idx="3">
                  <c:v>571.72499999999991</c:v>
                </c:pt>
                <c:pt idx="4">
                  <c:v>75.734999999999999</c:v>
                </c:pt>
                <c:pt idx="5">
                  <c:v>341.54999999999995</c:v>
                </c:pt>
                <c:pt idx="6">
                  <c:v>204.92999999999995</c:v>
                </c:pt>
                <c:pt idx="7">
                  <c:v>29.7</c:v>
                </c:pt>
                <c:pt idx="8">
                  <c:v>89.1</c:v>
                </c:pt>
                <c:pt idx="9">
                  <c:v>103.94999999999999</c:v>
                </c:pt>
                <c:pt idx="11">
                  <c:v>518.26499999999987</c:v>
                </c:pt>
                <c:pt idx="13">
                  <c:v>108.405</c:v>
                </c:pt>
                <c:pt idx="14">
                  <c:v>83.16</c:v>
                </c:pt>
                <c:pt idx="15">
                  <c:v>53.46</c:v>
                </c:pt>
                <c:pt idx="16">
                  <c:v>44.55</c:v>
                </c:pt>
                <c:pt idx="17">
                  <c:v>175.22999999999996</c:v>
                </c:pt>
                <c:pt idx="18">
                  <c:v>44.55</c:v>
                </c:pt>
                <c:pt idx="19">
                  <c:v>35.64</c:v>
                </c:pt>
                <c:pt idx="20">
                  <c:v>53.46</c:v>
                </c:pt>
                <c:pt idx="21">
                  <c:v>247.99499999999998</c:v>
                </c:pt>
                <c:pt idx="22">
                  <c:v>8.91</c:v>
                </c:pt>
                <c:pt idx="23">
                  <c:v>213.83999999999997</c:v>
                </c:pt>
                <c:pt idx="24">
                  <c:v>59.4</c:v>
                </c:pt>
                <c:pt idx="25">
                  <c:v>40.094999999999999</c:v>
                </c:pt>
                <c:pt idx="26">
                  <c:v>157.40999999999997</c:v>
                </c:pt>
                <c:pt idx="27">
                  <c:v>8.91</c:v>
                </c:pt>
                <c:pt idx="28">
                  <c:v>53.46</c:v>
                </c:pt>
                <c:pt idx="29">
                  <c:v>22.274999999999999</c:v>
                </c:pt>
                <c:pt idx="30">
                  <c:v>49.005000000000003</c:v>
                </c:pt>
                <c:pt idx="31">
                  <c:v>26.73</c:v>
                </c:pt>
                <c:pt idx="32">
                  <c:v>163.35</c:v>
                </c:pt>
                <c:pt idx="33">
                  <c:v>68.309999999999988</c:v>
                </c:pt>
                <c:pt idx="34">
                  <c:v>163.35</c:v>
                </c:pt>
                <c:pt idx="36">
                  <c:v>86.13</c:v>
                </c:pt>
                <c:pt idx="38">
                  <c:v>147.01499999999999</c:v>
                </c:pt>
                <c:pt idx="39">
                  <c:v>207.89999999999998</c:v>
                </c:pt>
                <c:pt idx="40">
                  <c:v>78.704999999999998</c:v>
                </c:pt>
                <c:pt idx="41">
                  <c:v>231.65999999999994</c:v>
                </c:pt>
                <c:pt idx="42">
                  <c:v>59.4</c:v>
                </c:pt>
              </c:numCache>
            </c:numRef>
          </c:val>
          <c:smooth val="0"/>
          <c:extLst>
            <c:ext xmlns:c16="http://schemas.microsoft.com/office/drawing/2014/chart" uri="{C3380CC4-5D6E-409C-BE32-E72D297353CC}">
              <c16:uniqueId val="{00000001-702D-8847-B013-D850EF853221}"/>
            </c:ext>
          </c:extLst>
        </c:ser>
        <c:ser>
          <c:idx val="2"/>
          <c:order val="2"/>
          <c:tx>
            <c:strRef>
              <c:f>'Total sales '!$E$3:$E$4</c:f>
              <c:strCache>
                <c:ptCount val="1"/>
                <c:pt idx="0">
                  <c:v>Liberica</c:v>
                </c:pt>
              </c:strCache>
            </c:strRef>
          </c:tx>
          <c:spPr>
            <a:ln w="28575" cap="rnd">
              <a:solidFill>
                <a:schemeClr val="accent2">
                  <a:lumMod val="75000"/>
                </a:schemeClr>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'!$E$5:$E$48</c:f>
              <c:numCache>
                <c:formatCode>0</c:formatCode>
                <c:ptCount val="44"/>
                <c:pt idx="0">
                  <c:v>145.82</c:v>
                </c:pt>
                <c:pt idx="1">
                  <c:v>23.774999999999999</c:v>
                </c:pt>
                <c:pt idx="2">
                  <c:v>85.59</c:v>
                </c:pt>
                <c:pt idx="3">
                  <c:v>274.20499999999998</c:v>
                </c:pt>
                <c:pt idx="4">
                  <c:v>145.82</c:v>
                </c:pt>
                <c:pt idx="5">
                  <c:v>38.04</c:v>
                </c:pt>
                <c:pt idx="6">
                  <c:v>171.18</c:v>
                </c:pt>
                <c:pt idx="7">
                  <c:v>15.85</c:v>
                </c:pt>
                <c:pt idx="8">
                  <c:v>171.18</c:v>
                </c:pt>
                <c:pt idx="9">
                  <c:v>109.36499999999999</c:v>
                </c:pt>
                <c:pt idx="10">
                  <c:v>187.02999999999997</c:v>
                </c:pt>
                <c:pt idx="12">
                  <c:v>104.61</c:v>
                </c:pt>
                <c:pt idx="13">
                  <c:v>47.55</c:v>
                </c:pt>
                <c:pt idx="14">
                  <c:v>63.4</c:v>
                </c:pt>
                <c:pt idx="15">
                  <c:v>23.774999999999999</c:v>
                </c:pt>
                <c:pt idx="16">
                  <c:v>23.774999999999999</c:v>
                </c:pt>
                <c:pt idx="17">
                  <c:v>158.5</c:v>
                </c:pt>
                <c:pt idx="18">
                  <c:v>131.55500000000001</c:v>
                </c:pt>
                <c:pt idx="19">
                  <c:v>47.55</c:v>
                </c:pt>
                <c:pt idx="20">
                  <c:v>9.51</c:v>
                </c:pt>
                <c:pt idx="21">
                  <c:v>117.28999999999999</c:v>
                </c:pt>
                <c:pt idx="22">
                  <c:v>188.61500000000001</c:v>
                </c:pt>
                <c:pt idx="23">
                  <c:v>47.55</c:v>
                </c:pt>
                <c:pt idx="24">
                  <c:v>128.38499999999999</c:v>
                </c:pt>
                <c:pt idx="25">
                  <c:v>101.44</c:v>
                </c:pt>
                <c:pt idx="26">
                  <c:v>109.36499999999999</c:v>
                </c:pt>
                <c:pt idx="27">
                  <c:v>467.57499999999999</c:v>
                </c:pt>
                <c:pt idx="28">
                  <c:v>101.44</c:v>
                </c:pt>
                <c:pt idx="30">
                  <c:v>52.305</c:v>
                </c:pt>
                <c:pt idx="31">
                  <c:v>28.53</c:v>
                </c:pt>
                <c:pt idx="33">
                  <c:v>129.97</c:v>
                </c:pt>
                <c:pt idx="34">
                  <c:v>88.76</c:v>
                </c:pt>
                <c:pt idx="35">
                  <c:v>155.32999999999998</c:v>
                </c:pt>
                <c:pt idx="36">
                  <c:v>320.17</c:v>
                </c:pt>
                <c:pt idx="37">
                  <c:v>64.984999999999999</c:v>
                </c:pt>
                <c:pt idx="38">
                  <c:v>139.47999999999999</c:v>
                </c:pt>
                <c:pt idx="39">
                  <c:v>38.04</c:v>
                </c:pt>
                <c:pt idx="40">
                  <c:v>84.004999999999995</c:v>
                </c:pt>
                <c:pt idx="41">
                  <c:v>145.82</c:v>
                </c:pt>
                <c:pt idx="42">
                  <c:v>79.25</c:v>
                </c:pt>
              </c:numCache>
            </c:numRef>
          </c:val>
          <c:smooth val="0"/>
          <c:extLst>
            <c:ext xmlns:c16="http://schemas.microsoft.com/office/drawing/2014/chart" uri="{C3380CC4-5D6E-409C-BE32-E72D297353CC}">
              <c16:uniqueId val="{00000005-702D-8847-B013-D850EF853221}"/>
            </c:ext>
          </c:extLst>
        </c:ser>
        <c:ser>
          <c:idx val="3"/>
          <c:order val="3"/>
          <c:tx>
            <c:strRef>
              <c:f>'Total sales '!$F$3:$F$4</c:f>
              <c:strCache>
                <c:ptCount val="1"/>
                <c:pt idx="0">
                  <c:v>Robusta</c:v>
                </c:pt>
              </c:strCache>
            </c:strRef>
          </c:tx>
          <c:spPr>
            <a:ln w="28575" cap="rnd">
              <a:solidFill>
                <a:schemeClr val="tx1"/>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'!$F$5:$F$48</c:f>
              <c:numCache>
                <c:formatCode>0</c:formatCode>
                <c:ptCount val="44"/>
                <c:pt idx="0">
                  <c:v>21.509999999999998</c:v>
                </c:pt>
                <c:pt idx="1">
                  <c:v>71.699999999999989</c:v>
                </c:pt>
                <c:pt idx="2">
                  <c:v>92.014999999999986</c:v>
                </c:pt>
                <c:pt idx="3">
                  <c:v>90.82</c:v>
                </c:pt>
                <c:pt idx="5">
                  <c:v>155.34999999999997</c:v>
                </c:pt>
                <c:pt idx="7">
                  <c:v>43.019999999999996</c:v>
                </c:pt>
                <c:pt idx="8">
                  <c:v>54.969999999999992</c:v>
                </c:pt>
                <c:pt idx="9">
                  <c:v>164.91</c:v>
                </c:pt>
                <c:pt idx="10">
                  <c:v>7.169999999999999</c:v>
                </c:pt>
                <c:pt idx="11">
                  <c:v>190.00499999999997</c:v>
                </c:pt>
                <c:pt idx="12">
                  <c:v>150.57</c:v>
                </c:pt>
                <c:pt idx="13">
                  <c:v>371.64499999999992</c:v>
                </c:pt>
                <c:pt idx="17">
                  <c:v>109.93999999999998</c:v>
                </c:pt>
                <c:pt idx="18">
                  <c:v>143.39999999999998</c:v>
                </c:pt>
                <c:pt idx="19">
                  <c:v>35.849999999999994</c:v>
                </c:pt>
                <c:pt idx="20">
                  <c:v>215.09999999999997</c:v>
                </c:pt>
                <c:pt idx="21">
                  <c:v>174.46999999999997</c:v>
                </c:pt>
                <c:pt idx="22">
                  <c:v>27.484999999999996</c:v>
                </c:pt>
                <c:pt idx="24">
                  <c:v>3.5849999999999995</c:v>
                </c:pt>
                <c:pt idx="26">
                  <c:v>82.454999999999984</c:v>
                </c:pt>
                <c:pt idx="27">
                  <c:v>23.9</c:v>
                </c:pt>
                <c:pt idx="28">
                  <c:v>221.07499999999996</c:v>
                </c:pt>
                <c:pt idx="29">
                  <c:v>17.924999999999997</c:v>
                </c:pt>
                <c:pt idx="30">
                  <c:v>145.78999999999996</c:v>
                </c:pt>
                <c:pt idx="31">
                  <c:v>114.71999999999998</c:v>
                </c:pt>
                <c:pt idx="32">
                  <c:v>181.63999999999996</c:v>
                </c:pt>
                <c:pt idx="33">
                  <c:v>88.429999999999993</c:v>
                </c:pt>
                <c:pt idx="34">
                  <c:v>35.849999999999994</c:v>
                </c:pt>
                <c:pt idx="35">
                  <c:v>185.22499999999997</c:v>
                </c:pt>
                <c:pt idx="36">
                  <c:v>56.164999999999999</c:v>
                </c:pt>
                <c:pt idx="37">
                  <c:v>35.849999999999994</c:v>
                </c:pt>
                <c:pt idx="38">
                  <c:v>252.14499999999998</c:v>
                </c:pt>
                <c:pt idx="39">
                  <c:v>28.679999999999996</c:v>
                </c:pt>
                <c:pt idx="40">
                  <c:v>109.94</c:v>
                </c:pt>
                <c:pt idx="41">
                  <c:v>7.169999999999999</c:v>
                </c:pt>
                <c:pt idx="42">
                  <c:v>14.339999999999998</c:v>
                </c:pt>
                <c:pt idx="43">
                  <c:v>34.655000000000001</c:v>
                </c:pt>
              </c:numCache>
            </c:numRef>
          </c:val>
          <c:smooth val="0"/>
          <c:extLst>
            <c:ext xmlns:c16="http://schemas.microsoft.com/office/drawing/2014/chart" uri="{C3380CC4-5D6E-409C-BE32-E72D297353CC}">
              <c16:uniqueId val="{00000006-702D-8847-B013-D850EF853221}"/>
            </c:ext>
          </c:extLst>
        </c:ser>
        <c:dLbls>
          <c:showLegendKey val="0"/>
          <c:showVal val="0"/>
          <c:showCatName val="0"/>
          <c:showSerName val="0"/>
          <c:showPercent val="0"/>
          <c:showBubbleSize val="0"/>
        </c:dLbls>
        <c:smooth val="0"/>
        <c:axId val="1521910384"/>
        <c:axId val="1532230080"/>
      </c:lineChart>
      <c:catAx>
        <c:axId val="1521910384"/>
        <c:scaling>
          <c:orientation val="minMax"/>
        </c:scaling>
        <c:delete val="0"/>
        <c:axPos val="b"/>
        <c:numFmt formatCode="m/d/yy" sourceLinked="0"/>
        <c:majorTickMark val="none"/>
        <c:minorTickMark val="none"/>
        <c:tickLblPos val="nextTo"/>
        <c:spPr>
          <a:noFill/>
          <a:ln w="9525" cap="flat" cmpd="dbl" algn="ctr">
            <a:noFill/>
            <a:round/>
          </a:ln>
          <a:effectLst/>
        </c:spPr>
        <c:txPr>
          <a:bodyPr rot="-60000000" spcFirstLastPara="1" vertOverflow="ellipsis" vert="horz" wrap="square" anchor="ctr" anchorCtr="1"/>
          <a:lstStyle/>
          <a:p>
            <a:pPr>
              <a:defRPr sz="900" b="0" i="0" u="none" strike="noStrike" kern="1200" baseline="0">
                <a:solidFill>
                  <a:srgbClr val="EAC784"/>
                </a:solidFill>
                <a:latin typeface="+mn-lt"/>
                <a:ea typeface="+mn-ea"/>
                <a:cs typeface="+mn-cs"/>
              </a:defRPr>
            </a:pPr>
            <a:endParaRPr lang="en-US"/>
          </a:p>
        </c:txPr>
        <c:crossAx val="1532230080"/>
        <c:crosses val="autoZero"/>
        <c:auto val="0"/>
        <c:lblAlgn val="ctr"/>
        <c:lblOffset val="100"/>
        <c:noMultiLvlLbl val="0"/>
      </c:catAx>
      <c:valAx>
        <c:axId val="1532230080"/>
        <c:scaling>
          <c:orientation val="minMax"/>
        </c:scaling>
        <c:delete val="0"/>
        <c:axPos val="l"/>
        <c:majorGridlines>
          <c:spPr>
            <a:ln w="9525" cap="flat" cmpd="sng" algn="ctr">
              <a:solidFill>
                <a:schemeClr val="bg1">
                  <a:alpha val="2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EAC78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EAC784"/>
                  </a:solidFill>
                  <a:latin typeface="+mn-lt"/>
                  <a:ea typeface="+mn-ea"/>
                  <a:cs typeface="+mn-cs"/>
                </a:defRPr>
              </a:pPr>
              <a:endParaRPr lang="en-US"/>
            </a:p>
          </c:txPr>
        </c:title>
        <c:numFmt formatCode="0" sourceLinked="1"/>
        <c:majorTickMark val="out"/>
        <c:minorTickMark val="none"/>
        <c:tickLblPos val="nextTo"/>
        <c:spPr>
          <a:noFill/>
          <a:ln>
            <a:solidFill>
              <a:schemeClr val="bg1">
                <a:alpha val="11000"/>
              </a:schemeClr>
            </a:solidFill>
          </a:ln>
          <a:effectLst/>
        </c:spPr>
        <c:txPr>
          <a:bodyPr rot="-60000000" spcFirstLastPara="1" vertOverflow="ellipsis" vert="horz" wrap="square" anchor="ctr" anchorCtr="1"/>
          <a:lstStyle/>
          <a:p>
            <a:pPr>
              <a:defRPr sz="900" b="0" i="0" u="none" strike="noStrike" kern="1200" baseline="0">
                <a:solidFill>
                  <a:srgbClr val="EAC784"/>
                </a:solidFill>
                <a:latin typeface="+mn-lt"/>
                <a:ea typeface="+mn-ea"/>
                <a:cs typeface="+mn-cs"/>
              </a:defRPr>
            </a:pPr>
            <a:endParaRPr lang="en-US"/>
          </a:p>
        </c:txPr>
        <c:crossAx val="1521910384"/>
        <c:crosses val="autoZero"/>
        <c:crossBetween val="between"/>
      </c:valAx>
      <c:spPr>
        <a:noFill/>
        <a:ln w="0">
          <a:noFill/>
          <a:prstDash val="solid"/>
        </a:ln>
        <a:effectLst/>
      </c:spPr>
    </c:plotArea>
    <c:legend>
      <c:legendPos val="r"/>
      <c:layout>
        <c:manualLayout>
          <c:xMode val="edge"/>
          <c:yMode val="edge"/>
          <c:x val="0.88242905957510032"/>
          <c:y val="0.27407076866423336"/>
          <c:w val="5.5563480157654874E-2"/>
          <c:h val="0.16821187709008034"/>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EAC78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B4218">
        <a:alpha val="96078"/>
      </a:srgbClr>
    </a:solidFill>
    <a:ln w="9525" cap="flat" cmpd="sng" algn="ctr">
      <a:noFill/>
      <a:round/>
    </a:ln>
    <a:effectLst/>
  </c:spPr>
  <c:txPr>
    <a:bodyPr/>
    <a:lstStyle/>
    <a:p>
      <a:pPr>
        <a:defRPr>
          <a:solidFill>
            <a:srgbClr val="EAC78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Sales.xlsx]Country BarChart!PivotTable1</c:name>
    <c:fmtId val="8"/>
  </c:pivotSource>
  <c:chart>
    <c:title>
      <c:tx>
        <c:rich>
          <a:bodyPr rot="0" spcFirstLastPara="1" vertOverflow="ellipsis" vert="horz" wrap="square" anchor="ctr" anchorCtr="1"/>
          <a:lstStyle/>
          <a:p>
            <a:pPr>
              <a:defRPr sz="1400" b="0" i="0" u="none" strike="noStrike" kern="1200" spc="0" baseline="0">
                <a:solidFill>
                  <a:srgbClr val="EAC78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EAC784"/>
              </a:solidFill>
              <a:latin typeface="+mn-lt"/>
              <a:ea typeface="+mn-ea"/>
              <a:cs typeface="+mn-cs"/>
            </a:defRPr>
          </a:pPr>
          <a:endParaRPr lang="en-US"/>
        </a:p>
      </c:txPr>
    </c:title>
    <c:autoTitleDeleted val="0"/>
    <c:pivotFmts>
      <c:pivotFmt>
        <c:idx val="0"/>
        <c:spPr>
          <a:solidFill>
            <a:srgbClr val="FFFCFC"/>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EAC7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62415"/>
          </a:solidFill>
          <a:ln w="25400">
            <a:solidFill>
              <a:schemeClr val="tx1"/>
            </a:solidFill>
          </a:ln>
          <a:effectLst/>
        </c:spPr>
      </c:pivotFmt>
      <c:pivotFmt>
        <c:idx val="2"/>
        <c:spPr>
          <a:solidFill>
            <a:srgbClr val="AB7942"/>
          </a:solidFill>
          <a:ln w="25400">
            <a:solidFill>
              <a:schemeClr val="tx1"/>
            </a:solidFill>
          </a:ln>
          <a:effectLst/>
        </c:spPr>
      </c:pivotFmt>
      <c:pivotFmt>
        <c:idx val="3"/>
        <c:spPr>
          <a:solidFill>
            <a:srgbClr val="FFFCFC"/>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C7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B7942"/>
          </a:solidFill>
          <a:ln w="25400">
            <a:solidFill>
              <a:schemeClr val="tx1"/>
            </a:solidFill>
          </a:ln>
          <a:effectLst/>
        </c:spPr>
      </c:pivotFmt>
      <c:pivotFmt>
        <c:idx val="5"/>
        <c:spPr>
          <a:solidFill>
            <a:srgbClr val="362415"/>
          </a:solidFill>
          <a:ln w="25400">
            <a:solidFill>
              <a:schemeClr val="tx1"/>
            </a:solidFill>
          </a:ln>
          <a:effectLst/>
        </c:spPr>
      </c:pivotFmt>
      <c:pivotFmt>
        <c:idx val="6"/>
        <c:spPr>
          <a:solidFill>
            <a:srgbClr val="FFFCFC"/>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C7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AB7942"/>
          </a:solidFill>
          <a:ln w="25400">
            <a:solidFill>
              <a:schemeClr val="tx1"/>
            </a:solidFill>
          </a:ln>
          <a:effectLst/>
        </c:spPr>
      </c:pivotFmt>
      <c:pivotFmt>
        <c:idx val="8"/>
        <c:spPr>
          <a:solidFill>
            <a:srgbClr val="362415"/>
          </a:solidFill>
          <a:ln w="25400">
            <a:solidFill>
              <a:schemeClr val="tx1"/>
            </a:solidFill>
          </a:ln>
          <a:effectLst/>
        </c:spPr>
      </c:pivotFmt>
      <c:pivotFmt>
        <c:idx val="9"/>
        <c:spPr>
          <a:solidFill>
            <a:srgbClr val="FFFCFC"/>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C7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AB7942"/>
          </a:solidFill>
          <a:ln w="25400">
            <a:solidFill>
              <a:schemeClr val="tx1"/>
            </a:solidFill>
          </a:ln>
          <a:effectLst/>
        </c:spPr>
      </c:pivotFmt>
      <c:pivotFmt>
        <c:idx val="11"/>
        <c:spPr>
          <a:solidFill>
            <a:srgbClr val="362415"/>
          </a:solidFill>
          <a:ln w="25400">
            <a:solidFill>
              <a:schemeClr val="tx1"/>
            </a:solidFill>
          </a:ln>
          <a:effectLst/>
        </c:spPr>
      </c:pivotFmt>
      <c:pivotFmt>
        <c:idx val="12"/>
        <c:spPr>
          <a:solidFill>
            <a:srgbClr val="FFFCFC"/>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C7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AB7942"/>
          </a:solidFill>
          <a:ln w="25400">
            <a:solidFill>
              <a:schemeClr val="tx1"/>
            </a:solidFill>
          </a:ln>
          <a:effectLst/>
        </c:spPr>
      </c:pivotFmt>
      <c:pivotFmt>
        <c:idx val="14"/>
        <c:spPr>
          <a:solidFill>
            <a:srgbClr val="362415"/>
          </a:solidFill>
          <a:ln w="25400">
            <a:solidFill>
              <a:schemeClr val="tx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FFFCFC"/>
            </a:solidFill>
            <a:ln w="25400">
              <a:solidFill>
                <a:schemeClr val="tx1"/>
              </a:solidFill>
            </a:ln>
            <a:effectLst/>
          </c:spPr>
          <c:invertIfNegative val="0"/>
          <c:dPt>
            <c:idx val="1"/>
            <c:invertIfNegative val="0"/>
            <c:bubble3D val="0"/>
            <c:spPr>
              <a:solidFill>
                <a:srgbClr val="AB7942"/>
              </a:solidFill>
              <a:ln w="25400">
                <a:solidFill>
                  <a:schemeClr val="tx1"/>
                </a:solidFill>
              </a:ln>
              <a:effectLst/>
            </c:spPr>
            <c:extLst>
              <c:ext xmlns:c16="http://schemas.microsoft.com/office/drawing/2014/chart" uri="{C3380CC4-5D6E-409C-BE32-E72D297353CC}">
                <c16:uniqueId val="{00000001-567F-9C45-AFA2-9BF0E3D0D673}"/>
              </c:ext>
            </c:extLst>
          </c:dPt>
          <c:dPt>
            <c:idx val="2"/>
            <c:invertIfNegative val="0"/>
            <c:bubble3D val="0"/>
            <c:spPr>
              <a:solidFill>
                <a:srgbClr val="362415"/>
              </a:solidFill>
              <a:ln w="25400">
                <a:solidFill>
                  <a:schemeClr val="tx1"/>
                </a:solidFill>
              </a:ln>
              <a:effectLst/>
            </c:spPr>
            <c:extLst>
              <c:ext xmlns:c16="http://schemas.microsoft.com/office/drawing/2014/chart" uri="{C3380CC4-5D6E-409C-BE32-E72D297353CC}">
                <c16:uniqueId val="{00000003-567F-9C45-AFA2-9BF0E3D0D673}"/>
              </c:ext>
            </c:extLst>
          </c:dPt>
          <c:cat>
            <c:strRef>
              <c:f>'Country BarChart'!$A$4:$A$6</c:f>
              <c:strCache>
                <c:ptCount val="3"/>
                <c:pt idx="0">
                  <c:v>United Kingdom</c:v>
                </c:pt>
                <c:pt idx="1">
                  <c:v>Ireland</c:v>
                </c:pt>
                <c:pt idx="2">
                  <c:v>United States</c:v>
                </c:pt>
              </c:strCache>
            </c:strRef>
          </c:cat>
          <c:val>
            <c:numRef>
              <c:f>'Country BarChart'!$B$4:$B$6</c:f>
              <c:numCache>
                <c:formatCode>"$"#,##0_);\("$"#,##0\)</c:formatCode>
                <c:ptCount val="3"/>
                <c:pt idx="0">
                  <c:v>943.39499999999975</c:v>
                </c:pt>
                <c:pt idx="1">
                  <c:v>2605.3299999999995</c:v>
                </c:pt>
                <c:pt idx="2">
                  <c:v>13805.739999999994</c:v>
                </c:pt>
              </c:numCache>
            </c:numRef>
          </c:val>
          <c:extLst>
            <c:ext xmlns:c16="http://schemas.microsoft.com/office/drawing/2014/chart" uri="{C3380CC4-5D6E-409C-BE32-E72D297353CC}">
              <c16:uniqueId val="{00000004-567F-9C45-AFA2-9BF0E3D0D673}"/>
            </c:ext>
          </c:extLst>
        </c:ser>
        <c:dLbls>
          <c:showLegendKey val="0"/>
          <c:showVal val="0"/>
          <c:showCatName val="0"/>
          <c:showSerName val="0"/>
          <c:showPercent val="0"/>
          <c:showBubbleSize val="0"/>
        </c:dLbls>
        <c:gapWidth val="113"/>
        <c:overlap val="100"/>
        <c:axId val="1282503248"/>
        <c:axId val="1282504976"/>
      </c:barChart>
      <c:catAx>
        <c:axId val="1282503248"/>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rgbClr val="EAC784"/>
                </a:solidFill>
                <a:latin typeface="+mn-lt"/>
                <a:ea typeface="+mn-ea"/>
                <a:cs typeface="+mn-cs"/>
              </a:defRPr>
            </a:pPr>
            <a:endParaRPr lang="en-US"/>
          </a:p>
        </c:txPr>
        <c:crossAx val="1282504976"/>
        <c:crosses val="autoZero"/>
        <c:auto val="1"/>
        <c:lblAlgn val="ctr"/>
        <c:lblOffset val="100"/>
        <c:noMultiLvlLbl val="0"/>
      </c:catAx>
      <c:valAx>
        <c:axId val="1282504976"/>
        <c:scaling>
          <c:orientation val="minMax"/>
          <c:min val="0"/>
        </c:scaling>
        <c:delete val="0"/>
        <c:axPos val="b"/>
        <c:majorGridlines>
          <c:spPr>
            <a:ln w="9525" cap="flat" cmpd="sng" algn="ctr">
              <a:solidFill>
                <a:schemeClr val="bg1">
                  <a:lumMod val="95000"/>
                  <a:alpha val="8000"/>
                </a:schemeClr>
              </a:solidFill>
              <a:round/>
              <a:headEnd type="none"/>
              <a:tailEnd type="oval" w="sm" len="sm"/>
            </a:ln>
            <a:effectLst/>
          </c:spPr>
        </c:majorGridlines>
        <c:numFmt formatCode="&quot;$&quot;#,##0_);\(&quot;$&quot;#,##0\)" sourceLinked="1"/>
        <c:majorTickMark val="none"/>
        <c:minorTickMark val="none"/>
        <c:tickLblPos val="nextTo"/>
        <c:spPr>
          <a:solidFill>
            <a:srgbClr val="0B4218"/>
          </a:solidFill>
          <a:ln>
            <a:noFill/>
          </a:ln>
          <a:effectLst/>
        </c:spPr>
        <c:txPr>
          <a:bodyPr rot="-60000000" spcFirstLastPara="1" vertOverflow="ellipsis" vert="horz" wrap="square" anchor="ctr" anchorCtr="1"/>
          <a:lstStyle/>
          <a:p>
            <a:pPr>
              <a:defRPr sz="900" b="0" i="0" u="none" strike="noStrike" kern="1200" baseline="0">
                <a:solidFill>
                  <a:srgbClr val="EAC784"/>
                </a:solidFill>
                <a:latin typeface="+mn-lt"/>
                <a:ea typeface="+mn-ea"/>
                <a:cs typeface="+mn-cs"/>
              </a:defRPr>
            </a:pPr>
            <a:endParaRPr lang="en-US"/>
          </a:p>
        </c:txPr>
        <c:crossAx val="128250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B421A"/>
    </a:solidFill>
    <a:ln w="9525" cap="flat" cmpd="sng" algn="ctr">
      <a:noFill/>
      <a:round/>
    </a:ln>
    <a:effectLst/>
  </c:spPr>
  <c:txPr>
    <a:bodyPr/>
    <a:lstStyle/>
    <a:p>
      <a:pPr>
        <a:defRPr>
          <a:solidFill>
            <a:srgbClr val="EAC78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Sales.xlsx]Top 5 Customer!PivotTable1</c:name>
    <c:fmtId val="8"/>
  </c:pivotSource>
  <c:chart>
    <c:title>
      <c:tx>
        <c:rich>
          <a:bodyPr rot="0" spcFirstLastPara="1" vertOverflow="ellipsis" vert="horz" wrap="square" anchor="ctr" anchorCtr="1"/>
          <a:lstStyle/>
          <a:p>
            <a:pPr>
              <a:defRPr sz="1400" b="0" i="0" u="none" strike="noStrike" kern="1200" spc="0" baseline="0">
                <a:solidFill>
                  <a:srgbClr val="EAC78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EAC784"/>
              </a:solidFill>
              <a:latin typeface="+mn-lt"/>
              <a:ea typeface="+mn-ea"/>
              <a:cs typeface="+mn-cs"/>
            </a:defRPr>
          </a:pPr>
          <a:endParaRPr lang="en-US"/>
        </a:p>
      </c:txPr>
    </c:title>
    <c:autoTitleDeleted val="0"/>
    <c:pivotFmts>
      <c:pivotFmt>
        <c:idx val="0"/>
        <c:spPr>
          <a:solidFill>
            <a:srgbClr val="362415"/>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EAC7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62415"/>
          </a:solidFill>
          <a:ln w="25400">
            <a:solidFill>
              <a:schemeClr val="tx1"/>
            </a:solidFill>
          </a:ln>
          <a:effectLst/>
        </c:spPr>
      </c:pivotFmt>
      <c:pivotFmt>
        <c:idx val="2"/>
        <c:spPr>
          <a:solidFill>
            <a:srgbClr val="AB7942"/>
          </a:solidFill>
          <a:ln w="25400">
            <a:solidFill>
              <a:schemeClr val="tx1"/>
            </a:solid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C7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62415"/>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C7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362415"/>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C7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rgbClr val="362415"/>
            </a:solidFill>
            <a:ln w="25400">
              <a:solidFill>
                <a:schemeClr val="tx1"/>
              </a:solidFill>
            </a:ln>
            <a:effectLst/>
          </c:spPr>
          <c:invertIfNegative val="0"/>
          <c:cat>
            <c:strRef>
              <c:f>'Top 5 Customer'!$A$4:$A$12</c:f>
              <c:strCache>
                <c:ptCount val="9"/>
                <c:pt idx="0">
                  <c:v>Elysee Sketch</c:v>
                </c:pt>
                <c:pt idx="1">
                  <c:v>Teddi Crowthe</c:v>
                </c:pt>
                <c:pt idx="2">
                  <c:v>Shelli Keynd</c:v>
                </c:pt>
                <c:pt idx="3">
                  <c:v>Lacee Tanti</c:v>
                </c:pt>
                <c:pt idx="4">
                  <c:v>Daniel Heinonen</c:v>
                </c:pt>
                <c:pt idx="5">
                  <c:v>Nanny Lush</c:v>
                </c:pt>
                <c:pt idx="6">
                  <c:v>Allis Wilmore</c:v>
                </c:pt>
                <c:pt idx="7">
                  <c:v>Alexa Sizey</c:v>
                </c:pt>
                <c:pt idx="8">
                  <c:v>Brenn Dundredge</c:v>
                </c:pt>
              </c:strCache>
            </c:strRef>
          </c:cat>
          <c:val>
            <c:numRef>
              <c:f>'Top 5 Customer'!$B$4:$B$12</c:f>
              <c:numCache>
                <c:formatCode>"$"#,##0_);\("$"#,##0\)</c:formatCode>
                <c:ptCount val="9"/>
                <c:pt idx="0">
                  <c:v>204.92999999999995</c:v>
                </c:pt>
                <c:pt idx="1">
                  <c:v>204.92999999999995</c:v>
                </c:pt>
                <c:pt idx="2">
                  <c:v>204.92999999999995</c:v>
                </c:pt>
                <c:pt idx="3">
                  <c:v>204.92999999999995</c:v>
                </c:pt>
                <c:pt idx="4">
                  <c:v>204.92999999999995</c:v>
                </c:pt>
                <c:pt idx="5">
                  <c:v>204.92999999999995</c:v>
                </c:pt>
                <c:pt idx="6">
                  <c:v>216.67499999999998</c:v>
                </c:pt>
                <c:pt idx="7">
                  <c:v>218.73</c:v>
                </c:pt>
                <c:pt idx="8">
                  <c:v>252.24999999999994</c:v>
                </c:pt>
              </c:numCache>
            </c:numRef>
          </c:val>
          <c:extLst>
            <c:ext xmlns:c16="http://schemas.microsoft.com/office/drawing/2014/chart" uri="{C3380CC4-5D6E-409C-BE32-E72D297353CC}">
              <c16:uniqueId val="{00000000-F86D-5340-A322-533FD5BD8D25}"/>
            </c:ext>
          </c:extLst>
        </c:ser>
        <c:dLbls>
          <c:showLegendKey val="0"/>
          <c:showVal val="0"/>
          <c:showCatName val="0"/>
          <c:showSerName val="0"/>
          <c:showPercent val="0"/>
          <c:showBubbleSize val="0"/>
        </c:dLbls>
        <c:gapWidth val="113"/>
        <c:overlap val="100"/>
        <c:axId val="1282503248"/>
        <c:axId val="1282504976"/>
      </c:barChart>
      <c:catAx>
        <c:axId val="1282503248"/>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rgbClr val="EAC784"/>
                </a:solidFill>
                <a:latin typeface="+mn-lt"/>
                <a:ea typeface="+mn-ea"/>
                <a:cs typeface="+mn-cs"/>
              </a:defRPr>
            </a:pPr>
            <a:endParaRPr lang="en-US"/>
          </a:p>
        </c:txPr>
        <c:crossAx val="1282504976"/>
        <c:crosses val="autoZero"/>
        <c:auto val="1"/>
        <c:lblAlgn val="ctr"/>
        <c:lblOffset val="100"/>
        <c:noMultiLvlLbl val="0"/>
      </c:catAx>
      <c:valAx>
        <c:axId val="1282504976"/>
        <c:scaling>
          <c:orientation val="minMax"/>
          <c:min val="0"/>
        </c:scaling>
        <c:delete val="0"/>
        <c:axPos val="b"/>
        <c:majorGridlines>
          <c:spPr>
            <a:ln w="9525" cap="flat" cmpd="sng" algn="ctr">
              <a:solidFill>
                <a:schemeClr val="bg1">
                  <a:lumMod val="95000"/>
                  <a:alpha val="8000"/>
                </a:schemeClr>
              </a:solidFill>
              <a:round/>
              <a:headEnd type="none"/>
              <a:tailEnd type="oval" w="sm" len="sm"/>
            </a:ln>
            <a:effectLst/>
          </c:spPr>
        </c:majorGridlines>
        <c:numFmt formatCode="&quot;$&quot;#,##0_);\(&quot;$&quot;#,##0\)" sourceLinked="1"/>
        <c:majorTickMark val="none"/>
        <c:minorTickMark val="none"/>
        <c:tickLblPos val="nextTo"/>
        <c:spPr>
          <a:solidFill>
            <a:srgbClr val="0B4218"/>
          </a:solidFill>
          <a:ln>
            <a:noFill/>
          </a:ln>
          <a:effectLst/>
        </c:spPr>
        <c:txPr>
          <a:bodyPr rot="-60000000" spcFirstLastPara="1" vertOverflow="ellipsis" vert="horz" wrap="square" anchor="ctr" anchorCtr="1"/>
          <a:lstStyle/>
          <a:p>
            <a:pPr>
              <a:defRPr sz="900" b="0" i="0" u="none" strike="noStrike" kern="1200" baseline="0">
                <a:solidFill>
                  <a:srgbClr val="EAC784"/>
                </a:solidFill>
                <a:latin typeface="+mn-lt"/>
                <a:ea typeface="+mn-ea"/>
                <a:cs typeface="+mn-cs"/>
              </a:defRPr>
            </a:pPr>
            <a:endParaRPr lang="en-US"/>
          </a:p>
        </c:txPr>
        <c:crossAx val="128250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B4218"/>
    </a:solidFill>
    <a:ln w="9525" cap="flat" cmpd="sng" algn="ctr">
      <a:noFill/>
      <a:round/>
    </a:ln>
    <a:effectLst/>
  </c:spPr>
  <c:txPr>
    <a:bodyPr/>
    <a:lstStyle/>
    <a:p>
      <a:pPr>
        <a:defRPr>
          <a:solidFill>
            <a:srgbClr val="EAC78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25</xdr:col>
      <xdr:colOff>814715</xdr:colOff>
      <xdr:row>5</xdr:row>
      <xdr:rowOff>0</xdr:rowOff>
    </xdr:to>
    <xdr:sp macro="" textlink="">
      <xdr:nvSpPr>
        <xdr:cNvPr id="2" name="Rectangle 1">
          <a:extLst>
            <a:ext uri="{FF2B5EF4-FFF2-40B4-BE49-F238E27FC236}">
              <a16:creationId xmlns:a16="http://schemas.microsoft.com/office/drawing/2014/main" id="{98E4A36C-F9A4-88CB-AAF2-576D140B9704}"/>
            </a:ext>
          </a:extLst>
        </xdr:cNvPr>
        <xdr:cNvSpPr/>
      </xdr:nvSpPr>
      <xdr:spPr>
        <a:xfrm>
          <a:off x="0" y="63500"/>
          <a:ext cx="20769590" cy="762000"/>
        </a:xfrm>
        <a:prstGeom prst="rect">
          <a:avLst/>
        </a:prstGeom>
        <a:solidFill>
          <a:srgbClr val="0B421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914400" tIns="4572000" rtlCol="0" anchor="t"/>
        <a:lstStyle/>
        <a:p>
          <a:pPr algn="l"/>
          <a:r>
            <a:rPr lang="en-US" sz="1100">
              <a:solidFill>
                <a:schemeClr val="tx1"/>
              </a:solidFill>
            </a:rPr>
            <a:t>hshhdgdhcxxggxgxcgx</a:t>
          </a:r>
        </a:p>
      </xdr:txBody>
    </xdr:sp>
    <xdr:clientData/>
  </xdr:twoCellAnchor>
  <xdr:twoCellAnchor>
    <xdr:from>
      <xdr:col>11</xdr:col>
      <xdr:colOff>0</xdr:colOff>
      <xdr:row>1</xdr:row>
      <xdr:rowOff>46464</xdr:rowOff>
    </xdr:from>
    <xdr:to>
      <xdr:col>20</xdr:col>
      <xdr:colOff>814716</xdr:colOff>
      <xdr:row>5</xdr:row>
      <xdr:rowOff>0</xdr:rowOff>
    </xdr:to>
    <xdr:sp macro="" textlink="">
      <xdr:nvSpPr>
        <xdr:cNvPr id="3" name="TextBox 2">
          <a:extLst>
            <a:ext uri="{FF2B5EF4-FFF2-40B4-BE49-F238E27FC236}">
              <a16:creationId xmlns:a16="http://schemas.microsoft.com/office/drawing/2014/main" id="{28BB71E2-ECCE-AAB4-A6CB-5A31BBF611AB}"/>
            </a:ext>
          </a:extLst>
        </xdr:cNvPr>
        <xdr:cNvSpPr txBox="1"/>
      </xdr:nvSpPr>
      <xdr:spPr>
        <a:xfrm>
          <a:off x="8397875" y="109964"/>
          <a:ext cx="8244216" cy="715536"/>
        </a:xfrm>
        <a:prstGeom prst="rect">
          <a:avLst/>
        </a:prstGeom>
        <a:solidFill>
          <a:srgbClr val="0B421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b="1">
              <a:solidFill>
                <a:srgbClr val="FFFCFC"/>
              </a:solidFill>
            </a:rPr>
            <a:t>COFFEE SALES DASHBOARD</a:t>
          </a:r>
        </a:p>
      </xdr:txBody>
    </xdr:sp>
    <xdr:clientData/>
  </xdr:twoCellAnchor>
  <xdr:twoCellAnchor>
    <xdr:from>
      <xdr:col>0</xdr:col>
      <xdr:colOff>134310</xdr:colOff>
      <xdr:row>12</xdr:row>
      <xdr:rowOff>181088</xdr:rowOff>
    </xdr:from>
    <xdr:to>
      <xdr:col>18</xdr:col>
      <xdr:colOff>0</xdr:colOff>
      <xdr:row>40</xdr:row>
      <xdr:rowOff>0</xdr:rowOff>
    </xdr:to>
    <xdr:graphicFrame macro="">
      <xdr:nvGraphicFramePr>
        <xdr:cNvPr id="5" name="Chart 4">
          <a:extLst>
            <a:ext uri="{FF2B5EF4-FFF2-40B4-BE49-F238E27FC236}">
              <a16:creationId xmlns:a16="http://schemas.microsoft.com/office/drawing/2014/main" id="{611E2DAE-BDF2-7142-A0BA-3999F981D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139389</xdr:colOff>
      <xdr:row>5</xdr:row>
      <xdr:rowOff>1</xdr:rowOff>
    </xdr:from>
    <xdr:to>
      <xdr:col>14</xdr:col>
      <xdr:colOff>820852</xdr:colOff>
      <xdr:row>12</xdr:row>
      <xdr:rowOff>181089</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681BFDF0-B351-AB4F-A429-9E69D1E18164}"/>
                </a:ext>
              </a:extLst>
            </xdr:cNvPr>
            <xdr:cNvGraphicFramePr>
              <a:graphicFrameLocks noChangeAspect="1"/>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39389" y="825501"/>
              <a:ext cx="11555838" cy="151458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814716</xdr:colOff>
      <xdr:row>5</xdr:row>
      <xdr:rowOff>0</xdr:rowOff>
    </xdr:from>
    <xdr:to>
      <xdr:col>25</xdr:col>
      <xdr:colOff>814716</xdr:colOff>
      <xdr:row>13</xdr:row>
      <xdr:rowOff>0</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A08444B4-D569-DE40-8882-ABF2702DCAF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6642091" y="825500"/>
              <a:ext cx="41275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5</xdr:row>
      <xdr:rowOff>1</xdr:rowOff>
    </xdr:from>
    <xdr:to>
      <xdr:col>20</xdr:col>
      <xdr:colOff>814716</xdr:colOff>
      <xdr:row>13</xdr:row>
      <xdr:rowOff>0</xdr:rowOff>
    </xdr:to>
    <mc:AlternateContent xmlns:mc="http://schemas.openxmlformats.org/markup-compatibility/2006" xmlns:a14="http://schemas.microsoft.com/office/drawing/2010/main">
      <mc:Choice Requires="a14">
        <xdr:graphicFrame macro="">
          <xdr:nvGraphicFramePr>
            <xdr:cNvPr id="8" name="Size 1">
              <a:extLst>
                <a:ext uri="{FF2B5EF4-FFF2-40B4-BE49-F238E27FC236}">
                  <a16:creationId xmlns:a16="http://schemas.microsoft.com/office/drawing/2014/main" id="{69019C9D-467D-8C47-8E00-ACF3FF69356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4176375" y="825501"/>
              <a:ext cx="2465716"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52530</xdr:colOff>
      <xdr:row>5</xdr:row>
      <xdr:rowOff>0</xdr:rowOff>
    </xdr:from>
    <xdr:to>
      <xdr:col>18</xdr:col>
      <xdr:colOff>0</xdr:colOff>
      <xdr:row>12</xdr:row>
      <xdr:rowOff>148395</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B3ED36B4-2DE4-614D-905C-DDA41CC14D4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752405" y="825500"/>
              <a:ext cx="2423970" cy="1481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13</xdr:row>
      <xdr:rowOff>0</xdr:rowOff>
    </xdr:from>
    <xdr:to>
      <xdr:col>26</xdr:col>
      <xdr:colOff>0</xdr:colOff>
      <xdr:row>28</xdr:row>
      <xdr:rowOff>0</xdr:rowOff>
    </xdr:to>
    <xdr:graphicFrame macro="">
      <xdr:nvGraphicFramePr>
        <xdr:cNvPr id="10" name="Chart 9">
          <a:extLst>
            <a:ext uri="{FF2B5EF4-FFF2-40B4-BE49-F238E27FC236}">
              <a16:creationId xmlns:a16="http://schemas.microsoft.com/office/drawing/2014/main" id="{D8F233D6-F7E8-D042-AE3C-6328FC8BD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28</xdr:row>
      <xdr:rowOff>0</xdr:rowOff>
    </xdr:from>
    <xdr:to>
      <xdr:col>26</xdr:col>
      <xdr:colOff>0</xdr:colOff>
      <xdr:row>40</xdr:row>
      <xdr:rowOff>0</xdr:rowOff>
    </xdr:to>
    <xdr:graphicFrame macro="">
      <xdr:nvGraphicFramePr>
        <xdr:cNvPr id="11" name="Chart 10">
          <a:extLst>
            <a:ext uri="{FF2B5EF4-FFF2-40B4-BE49-F238E27FC236}">
              <a16:creationId xmlns:a16="http://schemas.microsoft.com/office/drawing/2014/main" id="{CA7B8821-7A3D-9142-B7E8-94056D59C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iere Douglas-West" refreshedDate="45222.744339699071" createdVersion="8" refreshedVersion="8" minRefreshableVersion="3" recordCount="1000" xr:uid="{38B03330-5DD7-3849-83BB-CB404F71EE9F}">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019-01-02"/>
          <s v="Jan"/>
          <s v="Feb"/>
          <s v="Mar"/>
          <s v="Apr"/>
          <s v="May"/>
          <s v="Jun"/>
          <s v="Jul"/>
          <s v="Aug"/>
          <s v="Sep"/>
          <s v="Oct"/>
          <s v="Nov"/>
          <s v="Dec"/>
          <s v="&gt;2022-08-20"/>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ee Type Name "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7447607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E73070-D786-A546-BE10-FD9E390C663F}" name="PivotTable1"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8">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3CB18D-5D6A-FC45-8A9F-B3AD67A49246}" name="PivotTable1"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5"/>
  </dataFields>
  <formats count="5">
    <format dxfId="6">
      <pivotArea outline="0" fieldPosition="0">
        <references count="1">
          <reference field="7" count="1" selected="0">
            <x v="1"/>
          </reference>
        </references>
      </pivotArea>
    </format>
    <format dxfId="5">
      <pivotArea outline="0" fieldPosition="0">
        <references count="1">
          <reference field="7" count="1" selected="0">
            <x v="2"/>
          </reference>
        </references>
      </pivotArea>
    </format>
    <format dxfId="4">
      <pivotArea outline="0" fieldPosition="0">
        <references count="1">
          <reference field="7" count="1" selected="0">
            <x v="0"/>
          </reference>
        </references>
      </pivotArea>
    </format>
    <format dxfId="3">
      <pivotArea outline="0" collapsedLevelsAreSubtotals="1" fieldPosition="0"/>
    </format>
    <format dxfId="2">
      <pivotArea outline="0" fieldPosition="0">
        <references count="1">
          <reference field="4294967294" count="1">
            <x v="0"/>
          </reference>
        </references>
      </pivotArea>
    </format>
  </format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7" count="1" selected="0">
            <x v="0"/>
          </reference>
        </references>
      </pivotArea>
    </chartFormat>
    <chartFormat chart="8" format="14">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CD0C2E-C3CC-3645-B4C4-11D037A0C2C6}" name="PivotTable1"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12"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9">
    <i>
      <x v="289"/>
    </i>
    <i>
      <x v="826"/>
    </i>
    <i>
      <x v="785"/>
    </i>
    <i>
      <x v="518"/>
    </i>
    <i>
      <x v="218"/>
    </i>
    <i>
      <x v="639"/>
    </i>
    <i>
      <x v="28"/>
    </i>
    <i>
      <x v="20"/>
    </i>
    <i>
      <x v="125"/>
    </i>
  </rowItems>
  <colItems count="1">
    <i/>
  </colItems>
  <dataFields count="1">
    <dataField name="Sum of Sales" fld="12" baseField="0" baseItem="0" numFmtId="5"/>
  </dataFields>
  <formats count="2">
    <format dxfId="1">
      <pivotArea outline="0" collapsedLevelsAreSubtotals="1" fieldPosition="0"/>
    </format>
    <format dxfId="0">
      <pivotArea outline="0" fieldPosition="0">
        <references count="1">
          <reference field="4294967294" count="1">
            <x v="0"/>
          </reference>
        </references>
      </pivotArea>
    </format>
  </formats>
  <chartFormats count="3">
    <chartFormat chart="6" format="6"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9A1522B-4B44-2540-B9A6-8357EA850B95}" sourceName="Size">
  <pivotTables>
    <pivotTable tabId="18" name="PivotTable1"/>
    <pivotTable tabId="23" name="PivotTable1"/>
    <pivotTable tabId="22" name="PivotTable1"/>
  </pivotTables>
  <data>
    <tabular pivotCacheId="174476078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FF760FF-6FD3-8F4E-8AE1-671EE4DC7CD4}" sourceName="Roast Type Name">
  <pivotTables>
    <pivotTable tabId="18" name="PivotTable1"/>
    <pivotTable tabId="23" name="PivotTable1"/>
    <pivotTable tabId="22" name="PivotTable1"/>
  </pivotTables>
  <data>
    <tabular pivotCacheId="1744760785" showMissing="0">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EA1C497-28CC-B44D-934A-0D3404FCF707}" sourceName="Loyalty Card">
  <pivotTables>
    <pivotTable tabId="18" name="PivotTable1"/>
    <pivotTable tabId="23" name="PivotTable1"/>
    <pivotTable tabId="22" name="PivotTable1"/>
  </pivotTables>
  <data>
    <tabular pivotCacheId="174476078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D64A590-6C83-0B44-9158-771A056E1856}" cache="Slicer_Size" caption="Size" style="SlicerStyleDark6" rowHeight="230716"/>
  <slicer name="Roast Type Name 1" xr10:uid="{4D60EC0B-342B-4447-B40C-155E480C7E2C}" cache="Slicer_Roast_Type_Name" caption="Roast Type Name" style="SlicerStyleDark6" rowHeight="230716"/>
  <slicer name="Loyalty Card 1" xr10:uid="{7C97A7FA-F979-7946-9C2E-63CAF479EFC9}" cache="Slicer_Loyalty_Card" caption="Loyalty Card" style="SlicerStyleLight4"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605F82-9A1C-A44C-9A33-929119DE6A11}" name="Orders" displayName="Orders" ref="A1:P1001" totalsRowShown="0" headerRowDxfId="18">
  <autoFilter ref="A1:P1001" xr:uid="{83605F82-9A1C-A44C-9A33-929119DE6A11}"/>
  <tableColumns count="16">
    <tableColumn id="1" xr3:uid="{A004BA9C-3177-1742-88AF-4223781E03D4}" name="Order ID" dataDxfId="17"/>
    <tableColumn id="2" xr3:uid="{9BD98E73-DB6A-C646-B367-7A13B2120BAF}" name="Order Date" dataDxfId="16"/>
    <tableColumn id="3" xr3:uid="{415D83D8-E8C3-BE42-AEE3-479FA07D50A7}" name="Customer ID" dataDxfId="15"/>
    <tableColumn id="4" xr3:uid="{E383E270-45CD-4F43-8677-8C9BE8051EAC}" name="Product ID"/>
    <tableColumn id="5" xr3:uid="{95D2C20D-D060-DE46-A273-D582DF6D4A0D}" name="Quantity" dataDxfId="14"/>
    <tableColumn id="6" xr3:uid="{4094584C-FCF3-2B4D-8E1E-58DD14DD35A3}" name="Customer Name" dataDxfId="13">
      <calculatedColumnFormula>_xlfn.XLOOKUP(orders!C2,customers!$A$1:$A$1001,customers!$B$1:$B$1001,,0)</calculatedColumnFormula>
    </tableColumn>
    <tableColumn id="7" xr3:uid="{BFD09407-A0D9-614D-B656-1B6250EE821C}" name="Email" dataDxfId="12">
      <calculatedColumnFormula>IF(_xlfn.XLOOKUP(C2,customers!$A$1:$A$1001,customers!$C$1:$C$1001,,0)=0,"",_xlfn.XLOOKUP(C2,customers!$A$1:$A$1001,customers!$C$1:$C$1001,,0))</calculatedColumnFormula>
    </tableColumn>
    <tableColumn id="8" xr3:uid="{5037E7D3-60EE-0149-9680-E2B90DE18E62}" name="Country" dataDxfId="11">
      <calculatedColumnFormula>_xlfn.XLOOKUP(C2,customers!$A$1:$A$1001,customers!$G$1:$G$1001,,0)</calculatedColumnFormula>
    </tableColumn>
    <tableColumn id="9" xr3:uid="{5EE99EDA-81BA-BB49-A2FA-CD197DD6ADA5}" name="Coffee Type">
      <calculatedColumnFormula>INDEX(products!$A$1:$G$49,MATCH(orders!$D2,products!$A$1:$A$49,0),MATCH(orders!I$1,products!$A$1:$G$1,0))</calculatedColumnFormula>
    </tableColumn>
    <tableColumn id="10" xr3:uid="{C815C53F-8577-A24C-B4A9-6F5212957491}" name="Roast Type">
      <calculatedColumnFormula>INDEX(products!$A$1:$G$49,MATCH(orders!$D2,products!$A$1:$A$49,0),MATCH(orders!J$1,products!$A$1:$G$1,0))</calculatedColumnFormula>
    </tableColumn>
    <tableColumn id="11" xr3:uid="{74CE8353-F835-D440-8AD8-0EF3C6AFDB3D}" name="Size" dataDxfId="10">
      <calculatedColumnFormula>INDEX(products!$A$1:$G$49,MATCH(orders!$D2,products!$A$1:$A$49,0),MATCH(orders!K$1,products!$A$1:$G$1,0))</calculatedColumnFormula>
    </tableColumn>
    <tableColumn id="12" xr3:uid="{AD9238B9-CA64-8540-8F29-AC9A4C0CA6DC}" name="Unit Price" dataDxfId="9">
      <calculatedColumnFormula>INDEX(products!$A$1:$G$49,MATCH(orders!$D2,products!$A$1:$A$49,0),MATCH(orders!L$1,products!$A$1:$G$1,0))</calculatedColumnFormula>
    </tableColumn>
    <tableColumn id="13" xr3:uid="{5607792D-853F-9F4A-8A28-2A6A3AD6A4AB}" name="Sales" dataDxfId="8">
      <calculatedColumnFormula>L2*E2</calculatedColumnFormula>
    </tableColumn>
    <tableColumn id="14" xr3:uid="{0BBC46A4-D81A-5C42-8F54-21A9C4E5401E}" name="Cofee Type Name ">
      <calculatedColumnFormula>IF(I2="Rob","Robusta",IF(I2="Exc","Excelsa",IF(I2="Ara","Arabica",IF(I2="Lib","Liberica",""))))</calculatedColumnFormula>
    </tableColumn>
    <tableColumn id="15" xr3:uid="{5993FF07-3D1F-074C-9146-6D5E5DFEF0EA}" name="Roast Type Name">
      <calculatedColumnFormula>IF(J2="M","Medium",IF(J2="L","Light",IF(J2="D","Dark","")))</calculatedColumnFormula>
    </tableColumn>
    <tableColumn id="16" xr3:uid="{FFB85F9A-276E-0746-BB6D-E71D22E6E830}" name="Loyalty Card" dataDxfId="7">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269D14C-C320-2641-8CF3-B2AAAC461312}" sourceName="Order Date">
  <pivotTables>
    <pivotTable tabId="18" name="PivotTable1"/>
    <pivotTable tabId="23" name="PivotTable1"/>
    <pivotTable tabId="22" name="PivotTable1"/>
  </pivotTables>
  <state minimalRefreshVersion="6" lastRefreshVersion="6" pivotCacheId="174476078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B9A8FB8-4C6F-3E4E-93A2-B8A0207CC8FF}" cache="NativeTimeline_Order_Date" caption="Order Date" level="2" selectionLevel="2" scrollPosition="2020-12-14T00:00:00" style="TimeSlicerStyleLight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2466-B6DB-754A-A024-34EB24282E76}">
  <dimension ref="T1:T49"/>
  <sheetViews>
    <sheetView tabSelected="1" zoomScale="80" zoomScaleNormal="80" workbookViewId="0">
      <selection activeCell="T49" sqref="T49"/>
    </sheetView>
  </sheetViews>
  <sheetFormatPr baseColWidth="10" defaultRowHeight="15" x14ac:dyDescent="0.2"/>
  <cols>
    <col min="1" max="1" width="1.83203125" customWidth="1"/>
  </cols>
  <sheetData>
    <row r="1" ht="5" customHeight="1" x14ac:dyDescent="0.2"/>
    <row r="49" spans="20:20" x14ac:dyDescent="0.2">
      <c r="T49"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W1001"/>
  <sheetViews>
    <sheetView zoomScaleNormal="100" workbookViewId="0">
      <selection activeCell="I12" sqref="I12"/>
    </sheetView>
  </sheetViews>
  <sheetFormatPr baseColWidth="10" defaultColWidth="8.83203125" defaultRowHeight="15" x14ac:dyDescent="0.2"/>
  <cols>
    <col min="1" max="1" width="16.5" bestFit="1" customWidth="1"/>
    <col min="2" max="2" width="14.6640625" customWidth="1"/>
    <col min="3" max="3" width="17.5" bestFit="1" customWidth="1"/>
    <col min="4" max="4" width="11.6640625" customWidth="1"/>
    <col min="5" max="5" width="10.33203125" customWidth="1"/>
    <col min="6" max="6" width="15.83203125" customWidth="1"/>
    <col min="7" max="7" width="25.6640625" customWidth="1"/>
    <col min="8" max="8" width="13.33203125" customWidth="1"/>
    <col min="9" max="9" width="12.5" customWidth="1"/>
    <col min="10" max="10" width="11.6640625" customWidth="1"/>
    <col min="11" max="11" width="6.5" customWidth="1"/>
    <col min="12" max="12" width="11.1640625" customWidth="1"/>
    <col min="13" max="13" width="9.6640625" customWidth="1"/>
    <col min="14" max="14" width="17.1640625" customWidth="1"/>
    <col min="15" max="15" width="16.5" customWidth="1"/>
    <col min="16" max="16" width="15" customWidth="1"/>
  </cols>
  <sheetData>
    <row r="1" spans="1:23"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23" x14ac:dyDescent="0.2">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23" x14ac:dyDescent="0.2">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23" x14ac:dyDescent="0.2">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23" x14ac:dyDescent="0.2">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23" x14ac:dyDescent="0.2">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23" x14ac:dyDescent="0.2">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s="2" t="str">
        <f>_xlfn.XLOOKUP(Orders[[#This Row],[Customer ID]],customers!$A$1:$A$1001,customers!$I$1:$I$1001,,0)</f>
        <v>No</v>
      </c>
      <c r="Q7" s="2"/>
      <c r="R7" s="2"/>
      <c r="S7" s="2"/>
      <c r="T7" s="2"/>
      <c r="U7" s="2"/>
      <c r="V7" s="2"/>
      <c r="W7" s="2"/>
    </row>
    <row r="8" spans="1:23" x14ac:dyDescent="0.2">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23" x14ac:dyDescent="0.2">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23" x14ac:dyDescent="0.2">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23" x14ac:dyDescent="0.2">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23" x14ac:dyDescent="0.2">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23" x14ac:dyDescent="0.2">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23" x14ac:dyDescent="0.2">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23" x14ac:dyDescent="0.2">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23" x14ac:dyDescent="0.2">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9"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2" sqref="F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7B6B8-028D-1842-A380-F4DCFD7823FC}">
  <dimension ref="A3:F48"/>
  <sheetViews>
    <sheetView workbookViewId="0">
      <selection activeCell="S21" sqref="S21"/>
    </sheetView>
  </sheetViews>
  <sheetFormatPr baseColWidth="10" defaultRowHeight="15" x14ac:dyDescent="0.2"/>
  <cols>
    <col min="1" max="2" width="12.1640625" bestFit="1" customWidth="1"/>
    <col min="3" max="3" width="17.33203125" bestFit="1" customWidth="1"/>
    <col min="4" max="4" width="6.6640625" bestFit="1" customWidth="1"/>
    <col min="5" max="6" width="7.33203125" bestFit="1" customWidth="1"/>
  </cols>
  <sheetData>
    <row r="3" spans="1:6" x14ac:dyDescent="0.2">
      <c r="A3" s="6" t="s">
        <v>6219</v>
      </c>
      <c r="C3" s="6" t="s">
        <v>6196</v>
      </c>
    </row>
    <row r="4" spans="1:6" x14ac:dyDescent="0.2">
      <c r="A4" s="6" t="s">
        <v>6214</v>
      </c>
      <c r="B4" s="6" t="s">
        <v>1</v>
      </c>
      <c r="C4" t="s">
        <v>6215</v>
      </c>
      <c r="D4" t="s">
        <v>6216</v>
      </c>
      <c r="E4" t="s">
        <v>6217</v>
      </c>
      <c r="F4" t="s">
        <v>6218</v>
      </c>
    </row>
    <row r="5" spans="1:6" x14ac:dyDescent="0.2">
      <c r="A5" t="s">
        <v>6198</v>
      </c>
      <c r="B5" s="7" t="s">
        <v>6199</v>
      </c>
      <c r="C5" s="8">
        <v>77.699999999999989</v>
      </c>
      <c r="D5" s="8">
        <v>124.74000000000001</v>
      </c>
      <c r="E5" s="8">
        <v>145.82</v>
      </c>
      <c r="F5" s="8">
        <v>21.509999999999998</v>
      </c>
    </row>
    <row r="6" spans="1:6" x14ac:dyDescent="0.2">
      <c r="B6" s="7" t="s">
        <v>6200</v>
      </c>
      <c r="C6" s="8">
        <v>156.69499999999999</v>
      </c>
      <c r="D6" s="8">
        <v>8.91</v>
      </c>
      <c r="E6" s="8">
        <v>23.774999999999999</v>
      </c>
      <c r="F6" s="8">
        <v>71.699999999999989</v>
      </c>
    </row>
    <row r="7" spans="1:6" x14ac:dyDescent="0.2">
      <c r="B7" s="7" t="s">
        <v>6201</v>
      </c>
      <c r="C7" s="8">
        <v>59.569999999999993</v>
      </c>
      <c r="D7" s="8">
        <v>35.64</v>
      </c>
      <c r="E7" s="8">
        <v>85.59</v>
      </c>
      <c r="F7" s="8">
        <v>92.014999999999986</v>
      </c>
    </row>
    <row r="8" spans="1:6" x14ac:dyDescent="0.2">
      <c r="B8" s="7" t="s">
        <v>6202</v>
      </c>
      <c r="C8" s="8">
        <v>111.36999999999999</v>
      </c>
      <c r="D8" s="8">
        <v>571.72499999999991</v>
      </c>
      <c r="E8" s="8">
        <v>274.20499999999998</v>
      </c>
      <c r="F8" s="8">
        <v>90.82</v>
      </c>
    </row>
    <row r="9" spans="1:6" x14ac:dyDescent="0.2">
      <c r="B9" s="7" t="s">
        <v>6203</v>
      </c>
      <c r="C9" s="8">
        <v>29.784999999999997</v>
      </c>
      <c r="D9" s="8">
        <v>75.734999999999999</v>
      </c>
      <c r="E9" s="8">
        <v>145.82</v>
      </c>
      <c r="F9" s="8"/>
    </row>
    <row r="10" spans="1:6" x14ac:dyDescent="0.2">
      <c r="B10" s="7" t="s">
        <v>6204</v>
      </c>
      <c r="C10" s="8">
        <v>7.77</v>
      </c>
      <c r="D10" s="8">
        <v>341.54999999999995</v>
      </c>
      <c r="E10" s="8">
        <v>38.04</v>
      </c>
      <c r="F10" s="8">
        <v>155.34999999999997</v>
      </c>
    </row>
    <row r="11" spans="1:6" x14ac:dyDescent="0.2">
      <c r="B11" s="7" t="s">
        <v>6205</v>
      </c>
      <c r="C11" s="8">
        <v>132.08999999999997</v>
      </c>
      <c r="D11" s="8">
        <v>204.92999999999995</v>
      </c>
      <c r="E11" s="8">
        <v>171.18</v>
      </c>
      <c r="F11" s="8"/>
    </row>
    <row r="12" spans="1:6" x14ac:dyDescent="0.2">
      <c r="B12" s="7" t="s">
        <v>6206</v>
      </c>
      <c r="C12" s="8">
        <v>221.44499999999999</v>
      </c>
      <c r="D12" s="8">
        <v>29.7</v>
      </c>
      <c r="E12" s="8">
        <v>15.85</v>
      </c>
      <c r="F12" s="8">
        <v>43.019999999999996</v>
      </c>
    </row>
    <row r="13" spans="1:6" x14ac:dyDescent="0.2">
      <c r="B13" s="7" t="s">
        <v>6207</v>
      </c>
      <c r="C13" s="8">
        <v>178.70999999999998</v>
      </c>
      <c r="D13" s="8">
        <v>89.1</v>
      </c>
      <c r="E13" s="8">
        <v>171.18</v>
      </c>
      <c r="F13" s="8">
        <v>54.969999999999992</v>
      </c>
    </row>
    <row r="14" spans="1:6" x14ac:dyDescent="0.2">
      <c r="B14" s="7" t="s">
        <v>6208</v>
      </c>
      <c r="C14" s="8">
        <v>103.6</v>
      </c>
      <c r="D14" s="8">
        <v>103.94999999999999</v>
      </c>
      <c r="E14" s="8">
        <v>109.36499999999999</v>
      </c>
      <c r="F14" s="8">
        <v>164.91</v>
      </c>
    </row>
    <row r="15" spans="1:6" x14ac:dyDescent="0.2">
      <c r="B15" s="7" t="s">
        <v>6209</v>
      </c>
      <c r="C15" s="8">
        <v>178.70999999999998</v>
      </c>
      <c r="D15" s="8"/>
      <c r="E15" s="8">
        <v>187.02999999999997</v>
      </c>
      <c r="F15" s="8">
        <v>7.169999999999999</v>
      </c>
    </row>
    <row r="16" spans="1:6" x14ac:dyDescent="0.2">
      <c r="B16" s="7" t="s">
        <v>6210</v>
      </c>
      <c r="C16" s="8">
        <v>3.8849999999999998</v>
      </c>
      <c r="D16" s="8">
        <v>518.26499999999987</v>
      </c>
      <c r="E16" s="8"/>
      <c r="F16" s="8">
        <v>190.00499999999997</v>
      </c>
    </row>
    <row r="17" spans="1:6" x14ac:dyDescent="0.2">
      <c r="A17" t="s">
        <v>6211</v>
      </c>
      <c r="B17" s="7" t="s">
        <v>6199</v>
      </c>
      <c r="C17" s="8"/>
      <c r="D17" s="8"/>
      <c r="E17" s="8">
        <v>104.61</v>
      </c>
      <c r="F17" s="8">
        <v>150.57</v>
      </c>
    </row>
    <row r="18" spans="1:6" x14ac:dyDescent="0.2">
      <c r="B18" s="7" t="s">
        <v>6200</v>
      </c>
      <c r="C18" s="8">
        <v>134.67999999999998</v>
      </c>
      <c r="D18" s="8">
        <v>108.405</v>
      </c>
      <c r="E18" s="8">
        <v>47.55</v>
      </c>
      <c r="F18" s="8">
        <v>371.64499999999992</v>
      </c>
    </row>
    <row r="19" spans="1:6" x14ac:dyDescent="0.2">
      <c r="B19" s="7" t="s">
        <v>6201</v>
      </c>
      <c r="C19" s="8">
        <v>46.62</v>
      </c>
      <c r="D19" s="8">
        <v>83.16</v>
      </c>
      <c r="E19" s="8">
        <v>63.4</v>
      </c>
      <c r="F19" s="8"/>
    </row>
    <row r="20" spans="1:6" x14ac:dyDescent="0.2">
      <c r="B20" s="7" t="s">
        <v>6202</v>
      </c>
      <c r="C20" s="8"/>
      <c r="D20" s="8">
        <v>53.46</v>
      </c>
      <c r="E20" s="8">
        <v>23.774999999999999</v>
      </c>
      <c r="F20" s="8"/>
    </row>
    <row r="21" spans="1:6" x14ac:dyDescent="0.2">
      <c r="B21" s="7" t="s">
        <v>6203</v>
      </c>
      <c r="C21" s="8">
        <v>67.34</v>
      </c>
      <c r="D21" s="8">
        <v>44.55</v>
      </c>
      <c r="E21" s="8">
        <v>23.774999999999999</v>
      </c>
      <c r="F21" s="8"/>
    </row>
    <row r="22" spans="1:6" x14ac:dyDescent="0.2">
      <c r="B22" s="7" t="s">
        <v>6204</v>
      </c>
      <c r="C22" s="8">
        <v>226.62499999999997</v>
      </c>
      <c r="D22" s="8">
        <v>175.22999999999996</v>
      </c>
      <c r="E22" s="8">
        <v>158.5</v>
      </c>
      <c r="F22" s="8">
        <v>109.93999999999998</v>
      </c>
    </row>
    <row r="23" spans="1:6" x14ac:dyDescent="0.2">
      <c r="B23" s="7" t="s">
        <v>6205</v>
      </c>
      <c r="C23" s="8">
        <v>321.15999999999997</v>
      </c>
      <c r="D23" s="8">
        <v>44.55</v>
      </c>
      <c r="E23" s="8">
        <v>131.55500000000001</v>
      </c>
      <c r="F23" s="8">
        <v>143.39999999999998</v>
      </c>
    </row>
    <row r="24" spans="1:6" x14ac:dyDescent="0.2">
      <c r="B24" s="7" t="s">
        <v>6206</v>
      </c>
      <c r="C24" s="8"/>
      <c r="D24" s="8">
        <v>35.64</v>
      </c>
      <c r="E24" s="8">
        <v>47.55</v>
      </c>
      <c r="F24" s="8">
        <v>35.849999999999994</v>
      </c>
    </row>
    <row r="25" spans="1:6" x14ac:dyDescent="0.2">
      <c r="B25" s="7" t="s">
        <v>6207</v>
      </c>
      <c r="C25" s="8"/>
      <c r="D25" s="8">
        <v>53.46</v>
      </c>
      <c r="E25" s="8">
        <v>9.51</v>
      </c>
      <c r="F25" s="8">
        <v>215.09999999999997</v>
      </c>
    </row>
    <row r="26" spans="1:6" x14ac:dyDescent="0.2">
      <c r="B26" s="7" t="s">
        <v>6208</v>
      </c>
      <c r="C26" s="8"/>
      <c r="D26" s="8">
        <v>247.99499999999998</v>
      </c>
      <c r="E26" s="8">
        <v>117.28999999999999</v>
      </c>
      <c r="F26" s="8">
        <v>174.46999999999997</v>
      </c>
    </row>
    <row r="27" spans="1:6" x14ac:dyDescent="0.2">
      <c r="B27" s="7" t="s">
        <v>6209</v>
      </c>
      <c r="C27" s="8">
        <v>187.77499999999998</v>
      </c>
      <c r="D27" s="8">
        <v>8.91</v>
      </c>
      <c r="E27" s="8">
        <v>188.61500000000001</v>
      </c>
      <c r="F27" s="8">
        <v>27.484999999999996</v>
      </c>
    </row>
    <row r="28" spans="1:6" x14ac:dyDescent="0.2">
      <c r="B28" s="7" t="s">
        <v>6210</v>
      </c>
      <c r="C28" s="8">
        <v>25.9</v>
      </c>
      <c r="D28" s="8">
        <v>213.83999999999997</v>
      </c>
      <c r="E28" s="8">
        <v>47.55</v>
      </c>
      <c r="F28" s="8"/>
    </row>
    <row r="29" spans="1:6" x14ac:dyDescent="0.2">
      <c r="A29" t="s">
        <v>6212</v>
      </c>
      <c r="B29" s="7" t="s">
        <v>6199</v>
      </c>
      <c r="C29" s="8">
        <v>23.31</v>
      </c>
      <c r="D29" s="8">
        <v>59.4</v>
      </c>
      <c r="E29" s="8">
        <v>128.38499999999999</v>
      </c>
      <c r="F29" s="8">
        <v>3.5849999999999995</v>
      </c>
    </row>
    <row r="30" spans="1:6" x14ac:dyDescent="0.2">
      <c r="B30" s="7" t="s">
        <v>6200</v>
      </c>
      <c r="C30" s="8">
        <v>85.47</v>
      </c>
      <c r="D30" s="8">
        <v>40.094999999999999</v>
      </c>
      <c r="E30" s="8">
        <v>101.44</v>
      </c>
      <c r="F30" s="8"/>
    </row>
    <row r="31" spans="1:6" x14ac:dyDescent="0.2">
      <c r="B31" s="7" t="s">
        <v>6201</v>
      </c>
      <c r="C31" s="8">
        <v>291.375</v>
      </c>
      <c r="D31" s="8">
        <v>157.40999999999997</v>
      </c>
      <c r="E31" s="8">
        <v>109.36499999999999</v>
      </c>
      <c r="F31" s="8">
        <v>82.454999999999984</v>
      </c>
    </row>
    <row r="32" spans="1:6" x14ac:dyDescent="0.2">
      <c r="B32" s="7" t="s">
        <v>6202</v>
      </c>
      <c r="C32" s="8">
        <v>15.54</v>
      </c>
      <c r="D32" s="8">
        <v>8.91</v>
      </c>
      <c r="E32" s="8">
        <v>467.57499999999999</v>
      </c>
      <c r="F32" s="8">
        <v>23.9</v>
      </c>
    </row>
    <row r="33" spans="1:6" x14ac:dyDescent="0.2">
      <c r="B33" s="7" t="s">
        <v>6203</v>
      </c>
      <c r="C33" s="8">
        <v>23.31</v>
      </c>
      <c r="D33" s="8">
        <v>53.46</v>
      </c>
      <c r="E33" s="8">
        <v>101.44</v>
      </c>
      <c r="F33" s="8">
        <v>221.07499999999996</v>
      </c>
    </row>
    <row r="34" spans="1:6" x14ac:dyDescent="0.2">
      <c r="B34" s="7" t="s">
        <v>6204</v>
      </c>
      <c r="C34" s="8">
        <v>113.96</v>
      </c>
      <c r="D34" s="8">
        <v>22.274999999999999</v>
      </c>
      <c r="E34" s="8"/>
      <c r="F34" s="8">
        <v>17.924999999999997</v>
      </c>
    </row>
    <row r="35" spans="1:6" x14ac:dyDescent="0.2">
      <c r="B35" s="7" t="s">
        <v>6205</v>
      </c>
      <c r="C35" s="8">
        <v>31.08</v>
      </c>
      <c r="D35" s="8">
        <v>49.005000000000003</v>
      </c>
      <c r="E35" s="8">
        <v>52.305</v>
      </c>
      <c r="F35" s="8">
        <v>145.78999999999996</v>
      </c>
    </row>
    <row r="36" spans="1:6" x14ac:dyDescent="0.2">
      <c r="B36" s="7" t="s">
        <v>6206</v>
      </c>
      <c r="C36" s="8">
        <v>89.35499999999999</v>
      </c>
      <c r="D36" s="8">
        <v>26.73</v>
      </c>
      <c r="E36" s="8">
        <v>28.53</v>
      </c>
      <c r="F36" s="8">
        <v>114.71999999999998</v>
      </c>
    </row>
    <row r="37" spans="1:6" x14ac:dyDescent="0.2">
      <c r="B37" s="7" t="s">
        <v>6207</v>
      </c>
      <c r="C37" s="8">
        <v>287.48999999999995</v>
      </c>
      <c r="D37" s="8">
        <v>163.35</v>
      </c>
      <c r="E37" s="8"/>
      <c r="F37" s="8">
        <v>181.63999999999996</v>
      </c>
    </row>
    <row r="38" spans="1:6" x14ac:dyDescent="0.2">
      <c r="B38" s="7" t="s">
        <v>6208</v>
      </c>
      <c r="C38" s="8">
        <v>3.8849999999999998</v>
      </c>
      <c r="D38" s="8">
        <v>68.309999999999988</v>
      </c>
      <c r="E38" s="8">
        <v>129.97</v>
      </c>
      <c r="F38" s="8">
        <v>88.429999999999993</v>
      </c>
    </row>
    <row r="39" spans="1:6" x14ac:dyDescent="0.2">
      <c r="B39" s="7" t="s">
        <v>6209</v>
      </c>
      <c r="C39" s="8">
        <v>89.35499999999999</v>
      </c>
      <c r="D39" s="8">
        <v>163.35</v>
      </c>
      <c r="E39" s="8">
        <v>88.76</v>
      </c>
      <c r="F39" s="8">
        <v>35.849999999999994</v>
      </c>
    </row>
    <row r="40" spans="1:6" x14ac:dyDescent="0.2">
      <c r="B40" s="7" t="s">
        <v>6210</v>
      </c>
      <c r="C40" s="8">
        <v>334.10999999999996</v>
      </c>
      <c r="D40" s="8"/>
      <c r="E40" s="8">
        <v>155.32999999999998</v>
      </c>
      <c r="F40" s="8">
        <v>185.22499999999997</v>
      </c>
    </row>
    <row r="41" spans="1:6" x14ac:dyDescent="0.2">
      <c r="A41" t="s">
        <v>6213</v>
      </c>
      <c r="B41" s="7" t="s">
        <v>6199</v>
      </c>
      <c r="C41" s="8">
        <v>27.195</v>
      </c>
      <c r="D41" s="8">
        <v>86.13</v>
      </c>
      <c r="E41" s="8">
        <v>320.17</v>
      </c>
      <c r="F41" s="8">
        <v>56.164999999999999</v>
      </c>
    </row>
    <row r="42" spans="1:6" x14ac:dyDescent="0.2">
      <c r="B42" s="7" t="s">
        <v>6200</v>
      </c>
      <c r="C42" s="8">
        <v>49.209999999999994</v>
      </c>
      <c r="D42" s="8"/>
      <c r="E42" s="8">
        <v>64.984999999999999</v>
      </c>
      <c r="F42" s="8">
        <v>35.849999999999994</v>
      </c>
    </row>
    <row r="43" spans="1:6" x14ac:dyDescent="0.2">
      <c r="B43" s="7" t="s">
        <v>6201</v>
      </c>
      <c r="C43" s="8">
        <v>211.08499999999998</v>
      </c>
      <c r="D43" s="8">
        <v>147.01499999999999</v>
      </c>
      <c r="E43" s="8">
        <v>139.47999999999999</v>
      </c>
      <c r="F43" s="8">
        <v>252.14499999999998</v>
      </c>
    </row>
    <row r="44" spans="1:6" x14ac:dyDescent="0.2">
      <c r="B44" s="7" t="s">
        <v>6202</v>
      </c>
      <c r="C44" s="8">
        <v>62.16</v>
      </c>
      <c r="D44" s="8">
        <v>207.89999999999998</v>
      </c>
      <c r="E44" s="8">
        <v>38.04</v>
      </c>
      <c r="F44" s="8">
        <v>28.679999999999996</v>
      </c>
    </row>
    <row r="45" spans="1:6" x14ac:dyDescent="0.2">
      <c r="B45" s="7" t="s">
        <v>6203</v>
      </c>
      <c r="C45" s="8">
        <v>46.62</v>
      </c>
      <c r="D45" s="8">
        <v>78.704999999999998</v>
      </c>
      <c r="E45" s="8">
        <v>84.004999999999995</v>
      </c>
      <c r="F45" s="8">
        <v>109.94</v>
      </c>
    </row>
    <row r="46" spans="1:6" x14ac:dyDescent="0.2">
      <c r="B46" s="7" t="s">
        <v>6204</v>
      </c>
      <c r="C46" s="8">
        <v>46.62</v>
      </c>
      <c r="D46" s="8">
        <v>231.65999999999994</v>
      </c>
      <c r="E46" s="8">
        <v>145.82</v>
      </c>
      <c r="F46" s="8">
        <v>7.169999999999999</v>
      </c>
    </row>
    <row r="47" spans="1:6" x14ac:dyDescent="0.2">
      <c r="B47" s="7" t="s">
        <v>6205</v>
      </c>
      <c r="C47" s="8">
        <v>60.864999999999995</v>
      </c>
      <c r="D47" s="8">
        <v>59.4</v>
      </c>
      <c r="E47" s="8">
        <v>79.25</v>
      </c>
      <c r="F47" s="8">
        <v>14.339999999999998</v>
      </c>
    </row>
    <row r="48" spans="1:6" x14ac:dyDescent="0.2">
      <c r="B48" s="7" t="s">
        <v>6206</v>
      </c>
      <c r="C48" s="8">
        <v>68.634999999999991</v>
      </c>
      <c r="D48" s="8"/>
      <c r="E48" s="8"/>
      <c r="F48" s="8">
        <v>34.655000000000001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0B095-F74A-844A-84B2-A493E9E0BA98}">
  <dimension ref="A3:B6"/>
  <sheetViews>
    <sheetView workbookViewId="0">
      <selection activeCell="Q29" sqref="Q29"/>
    </sheetView>
  </sheetViews>
  <sheetFormatPr baseColWidth="10" defaultRowHeight="15" x14ac:dyDescent="0.2"/>
  <cols>
    <col min="1" max="1" width="13.5" bestFit="1" customWidth="1"/>
    <col min="2" max="2" width="10.5" bestFit="1" customWidth="1"/>
    <col min="3" max="3" width="11.5" bestFit="1" customWidth="1"/>
    <col min="4" max="6" width="7.33203125" bestFit="1" customWidth="1"/>
  </cols>
  <sheetData>
    <row r="3" spans="1:2" x14ac:dyDescent="0.2">
      <c r="A3" s="6" t="s">
        <v>7</v>
      </c>
      <c r="B3" t="s">
        <v>6219</v>
      </c>
    </row>
    <row r="4" spans="1:2" x14ac:dyDescent="0.2">
      <c r="A4" t="s">
        <v>28</v>
      </c>
      <c r="B4" s="9">
        <v>943.39499999999975</v>
      </c>
    </row>
    <row r="5" spans="1:2" x14ac:dyDescent="0.2">
      <c r="A5" t="s">
        <v>318</v>
      </c>
      <c r="B5" s="9">
        <v>2605.3299999999995</v>
      </c>
    </row>
    <row r="6" spans="1:2" x14ac:dyDescent="0.2">
      <c r="A6" t="s">
        <v>19</v>
      </c>
      <c r="B6" s="9">
        <v>13805.739999999994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661B3-5EBE-B14B-972F-350E3C57B22D}">
  <dimension ref="A3:B12"/>
  <sheetViews>
    <sheetView workbookViewId="0">
      <selection activeCell="O10" sqref="O10"/>
    </sheetView>
  </sheetViews>
  <sheetFormatPr baseColWidth="10" defaultRowHeight="15" x14ac:dyDescent="0.2"/>
  <cols>
    <col min="1" max="1" width="16" bestFit="1" customWidth="1"/>
    <col min="2" max="2" width="10.5" bestFit="1" customWidth="1"/>
    <col min="3" max="3" width="11.5" bestFit="1" customWidth="1"/>
    <col min="4" max="6" width="7.33203125" bestFit="1" customWidth="1"/>
  </cols>
  <sheetData>
    <row r="3" spans="1:2" x14ac:dyDescent="0.2">
      <c r="A3" s="6" t="s">
        <v>4</v>
      </c>
      <c r="B3" t="s">
        <v>6219</v>
      </c>
    </row>
    <row r="4" spans="1:2" x14ac:dyDescent="0.2">
      <c r="A4" t="s">
        <v>1472</v>
      </c>
      <c r="B4" s="9">
        <v>204.92999999999995</v>
      </c>
    </row>
    <row r="5" spans="1:2" x14ac:dyDescent="0.2">
      <c r="A5" t="s">
        <v>2046</v>
      </c>
      <c r="B5" s="9">
        <v>204.92999999999995</v>
      </c>
    </row>
    <row r="6" spans="1:2" x14ac:dyDescent="0.2">
      <c r="A6" t="s">
        <v>2454</v>
      </c>
      <c r="B6" s="9">
        <v>204.92999999999995</v>
      </c>
    </row>
    <row r="7" spans="1:2" x14ac:dyDescent="0.2">
      <c r="A7" t="s">
        <v>2177</v>
      </c>
      <c r="B7" s="9">
        <v>204.92999999999995</v>
      </c>
    </row>
    <row r="8" spans="1:2" x14ac:dyDescent="0.2">
      <c r="A8" t="s">
        <v>3820</v>
      </c>
      <c r="B8" s="9">
        <v>204.92999999999995</v>
      </c>
    </row>
    <row r="9" spans="1:2" x14ac:dyDescent="0.2">
      <c r="A9" t="s">
        <v>2275</v>
      </c>
      <c r="B9" s="9">
        <v>204.92999999999995</v>
      </c>
    </row>
    <row r="10" spans="1:2" x14ac:dyDescent="0.2">
      <c r="A10" t="s">
        <v>5114</v>
      </c>
      <c r="B10" s="9">
        <v>216.67499999999998</v>
      </c>
    </row>
    <row r="11" spans="1:2" x14ac:dyDescent="0.2">
      <c r="A11" t="s">
        <v>1386</v>
      </c>
      <c r="B11" s="9">
        <v>218.73</v>
      </c>
    </row>
    <row r="12" spans="1:2" x14ac:dyDescent="0.2">
      <c r="A12" t="s">
        <v>5765</v>
      </c>
      <c r="B12" s="9">
        <v>252.24999999999994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 sales </vt:lpstr>
      <vt:lpstr>Country BarChart</vt:lpstr>
      <vt:lpstr>Top 5 Customer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Tariere Douglas-West</cp:lastModifiedBy>
  <cp:revision/>
  <dcterms:created xsi:type="dcterms:W3CDTF">2022-11-26T09:51:45Z</dcterms:created>
  <dcterms:modified xsi:type="dcterms:W3CDTF">2023-10-23T23:28:51Z</dcterms:modified>
  <cp:category/>
  <cp:contentStatus/>
</cp:coreProperties>
</file>