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20\Desktop\TarikPractice\"/>
    </mc:Choice>
  </mc:AlternateContent>
  <xr:revisionPtr revIDLastSave="0" documentId="8_{9A1E80C7-03AA-4B75-AC66-59B90EC3C1A9}" xr6:coauthVersionLast="47" xr6:coauthVersionMax="47" xr10:uidLastSave="{00000000-0000-0000-0000-000000000000}"/>
  <bookViews>
    <workbookView xWindow="-120" yWindow="-120" windowWidth="29040" windowHeight="15720" xr2:uid="{AF6F2BFD-4C24-4BA2-B2A1-4574527453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6" i="1"/>
  <c r="H7" i="1"/>
  <c r="H8" i="1"/>
  <c r="H9" i="1"/>
  <c r="H10" i="1"/>
  <c r="H6" i="1"/>
  <c r="G7" i="1"/>
  <c r="G8" i="1"/>
  <c r="G9" i="1"/>
  <c r="G10" i="1"/>
  <c r="G6" i="1"/>
  <c r="F7" i="1"/>
  <c r="F8" i="1"/>
  <c r="F9" i="1"/>
  <c r="F10" i="1"/>
  <c r="F6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<sst xmlns="http://schemas.openxmlformats.org/spreadsheetml/2006/main" count="19" uniqueCount="16">
  <si>
    <t>ID</t>
  </si>
  <si>
    <t>Name</t>
  </si>
  <si>
    <t>Designation</t>
  </si>
  <si>
    <t>Basic salary</t>
  </si>
  <si>
    <t>Medical</t>
  </si>
  <si>
    <t>House Rent</t>
  </si>
  <si>
    <t>Gross Salary</t>
  </si>
  <si>
    <t>Tax</t>
  </si>
  <si>
    <t>Net salary</t>
  </si>
  <si>
    <t>alok</t>
  </si>
  <si>
    <t>Mehedi</t>
  </si>
  <si>
    <t>Shanto</t>
  </si>
  <si>
    <t>Robiul</t>
  </si>
  <si>
    <t>Rakib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</si>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</sst>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Sheet1!$A$6:$C$6</c15:sqref>
                  </c15:fullRef>
                  <c15:levelRef>
                    <c15:sqref>Sheet1!$B$6</c15:sqref>
                  </c15:levelRef>
                </c:ext>
              </c:extLst>
              <c:f>Sheet1!$B$6</c:f>
              <c:strCache>
                <c:ptCount val="3"/>
                <c:pt idx="0">
                  <c:v>1285174</c:v>
                </c:pt>
                <c:pt idx="1">
                  <c:v>alok</c:v>
                </c:pt>
                <c:pt idx="2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Sheet1!$D$5:$I$5</c15:sqref>
                  </c15:fullRef>
                </c:ext>
              </c:extLst>
              <c:f>(Sheet1!$D$5,Sheet1!$G$5,Sheet1!$I$5)</c:f>
              <c:strCache>
                <c:ptCount val="3"/>
                <c:pt idx="0">
                  <c:v>Basic salary</c:v>
                </c:pt>
                <c:pt idx="1">
                  <c:v>Gross Salary</c:v>
                </c:pt>
                <c:pt idx="2">
                  <c:v>Net salary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Sheet1!$D$6:$I$6</c15:sqref>
                  </c15:fullRef>
                </c:ext>
              </c:extLst>
              <c:f>(Sheet1!$D$6,Sheet1!$G$6,Sheet1!$I$6)</c:f>
              <c:numCache>
                <c:formatCode>General</c:formatCode>
                <c:ptCount val="3"/>
                <c:pt idx="0">
                  <c:v>11000</c:v>
                </c:pt>
                <c:pt idx="1">
                  <c:v>16500</c:v>
                </c:pt>
                <c:pt idx="2">
                  <c:v>14520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0357-40C4-AD91-7BBDE9B18096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Sheet1!$A$7:$C$7</c15:sqref>
                  </c15:fullRef>
                  <c15:levelRef>
                    <c15:sqref>Sheet1!$B$7</c15:sqref>
                  </c15:levelRef>
                </c:ext>
              </c:extLst>
              <c:f>Sheet1!$B$7</c:f>
              <c:strCache>
                <c:ptCount val="3"/>
                <c:pt idx="0">
                  <c:v>1285371</c:v>
                </c:pt>
                <c:pt idx="1">
                  <c:v>Mehedi</c:v>
                </c:pt>
                <c:pt idx="2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Sheet1!$D$5:$I$5</c15:sqref>
                  </c15:fullRef>
                </c:ext>
              </c:extLst>
              <c:f>(Sheet1!$D$5,Sheet1!$G$5,Sheet1!$I$5)</c:f>
              <c:strCache>
                <c:ptCount val="3"/>
                <c:pt idx="0">
                  <c:v>Basic salary</c:v>
                </c:pt>
                <c:pt idx="1">
                  <c:v>Gross Salary</c:v>
                </c:pt>
                <c:pt idx="2">
                  <c:v>Net salary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Sheet1!$D$7:$I$7</c15:sqref>
                  </c15:fullRef>
                </c:ext>
              </c:extLst>
              <c:f>(Sheet1!$D$7,Sheet1!$G$7,Sheet1!$I$7)</c:f>
              <c:numCache>
                <c:formatCode>General</c:formatCode>
                <c:ptCount val="3"/>
                <c:pt idx="0">
                  <c:v>22000</c:v>
                </c:pt>
                <c:pt idx="1">
                  <c:v>33000</c:v>
                </c:pt>
                <c:pt idx="2">
                  <c:v>29040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0357-40C4-AD91-7BBDE9B18096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Sheet1!$A$8:$C$8</c15:sqref>
                  </c15:fullRef>
                  <c15:levelRef>
                    <c15:sqref>Sheet1!$B$8</c15:sqref>
                  </c15:levelRef>
                </c:ext>
              </c:extLst>
              <c:f>Sheet1!$B$8</c:f>
              <c:strCache>
                <c:ptCount val="3"/>
                <c:pt idx="0">
                  <c:v>1285568</c:v>
                </c:pt>
                <c:pt idx="1">
                  <c:v>Shanto</c:v>
                </c:pt>
                <c:pt idx="2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Sheet1!$D$5:$I$5</c15:sqref>
                  </c15:fullRef>
                </c:ext>
              </c:extLst>
              <c:f>(Sheet1!$D$5,Sheet1!$G$5,Sheet1!$I$5)</c:f>
              <c:strCache>
                <c:ptCount val="3"/>
                <c:pt idx="0">
                  <c:v>Basic salary</c:v>
                </c:pt>
                <c:pt idx="1">
                  <c:v>Gross Salary</c:v>
                </c:pt>
                <c:pt idx="2">
                  <c:v>Net salary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Sheet1!$D$8:$I$8</c15:sqref>
                  </c15:fullRef>
                </c:ext>
              </c:extLst>
              <c:f>(Sheet1!$D$8,Sheet1!$G$8,Sheet1!$I$8)</c:f>
              <c:numCache>
                <c:formatCode>General</c:formatCode>
                <c:ptCount val="3"/>
                <c:pt idx="0">
                  <c:v>21000</c:v>
                </c:pt>
                <c:pt idx="1">
                  <c:v>31500</c:v>
                </c:pt>
                <c:pt idx="2">
                  <c:v>27720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0357-40C4-AD91-7BBDE9B18096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Sheet1!$A$9:$C$9</c15:sqref>
                  </c15:fullRef>
                  <c15:levelRef>
                    <c15:sqref>Sheet1!$B$9</c15:sqref>
                  </c15:levelRef>
                </c:ext>
              </c:extLst>
              <c:f>Sheet1!$B$9</c:f>
              <c:strCache>
                <c:ptCount val="3"/>
                <c:pt idx="0">
                  <c:v>1285765</c:v>
                </c:pt>
                <c:pt idx="1">
                  <c:v>Robiul</c:v>
                </c:pt>
                <c:pt idx="2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Sheet1!$D$5:$I$5</c15:sqref>
                  </c15:fullRef>
                </c:ext>
              </c:extLst>
              <c:f>(Sheet1!$D$5,Sheet1!$G$5,Sheet1!$I$5)</c:f>
              <c:strCache>
                <c:ptCount val="3"/>
                <c:pt idx="0">
                  <c:v>Basic salary</c:v>
                </c:pt>
                <c:pt idx="1">
                  <c:v>Gross Salary</c:v>
                </c:pt>
                <c:pt idx="2">
                  <c:v>Net salary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Sheet1!$D$9:$I$9</c15:sqref>
                  </c15:fullRef>
                </c:ext>
              </c:extLst>
              <c:f>(Sheet1!$D$9,Sheet1!$G$9,Sheet1!$I$9)</c:f>
              <c:numCache>
                <c:formatCode>General</c:formatCode>
                <c:ptCount val="3"/>
                <c:pt idx="0">
                  <c:v>7000</c:v>
                </c:pt>
                <c:pt idx="1">
                  <c:v>10500</c:v>
                </c:pt>
                <c:pt idx="2">
                  <c:v>10500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0357-40C4-AD91-7BBDE9B18096}"/>
            </c:ext>
          </c:extLst>
        </c:ser>
        <c:ser>
          <c:idx val="4"/>
          <c:order val="4"/>
          <c:tx>
            <c:strRef>
              <c:extLst>
                <c:ext xmlns:c15="http://schemas.microsoft.com/office/drawing/2012/chart" uri="{02D57815-91ED-43cb-92C2-25804820EDAC}">
                  <c15:fullRef>
                    <c15:sqref>Sheet1!$A$10:$C$10</c15:sqref>
                  </c15:fullRef>
                  <c15:levelRef>
                    <c15:sqref>Sheet1!$B$10</c15:sqref>
                  </c15:levelRef>
                </c:ext>
              </c:extLst>
              <c:f>Sheet1!$B$10</c:f>
              <c:strCache>
                <c:ptCount val="3"/>
                <c:pt idx="0">
                  <c:v>1285962</c:v>
                </c:pt>
                <c:pt idx="1">
                  <c:v>Rakib</c:v>
                </c:pt>
                <c:pt idx="2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Sheet1!$D$5:$I$5</c15:sqref>
                  </c15:fullRef>
                </c:ext>
              </c:extLst>
              <c:f>(Sheet1!$D$5,Sheet1!$G$5,Sheet1!$I$5)</c:f>
              <c:strCache>
                <c:ptCount val="3"/>
                <c:pt idx="0">
                  <c:v>Basic salary</c:v>
                </c:pt>
                <c:pt idx="1">
                  <c:v>Gross Salary</c:v>
                </c:pt>
                <c:pt idx="2">
                  <c:v>Net salary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Sheet1!$D$10:$I$10</c15:sqref>
                  </c15:fullRef>
                </c:ext>
              </c:extLst>
              <c:f>(Sheet1!$D$10,Sheet1!$G$10,Sheet1!$I$10)</c:f>
              <c:numCache>
                <c:formatCode>General</c:formatCode>
                <c:ptCount val="3"/>
                <c:pt idx="0">
                  <c:v>15000</c:v>
                </c:pt>
                <c:pt idx="1">
                  <c:v>22500</c:v>
                </c:pt>
                <c:pt idx="2">
                  <c:v>19800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0357-40C4-AD91-7BBDE9B1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</xdr:row>
      <xdr:rowOff>147637</xdr:rowOff>
    </xdr:from>
    <xdr:to>
      <xdr:col>17</xdr:col>
      <xdr:colOff>333375</xdr:colOff>
      <xdr:row>17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68A98E-1D92-A715-40AE-DBD0305DA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6DBC-1C8A-45AB-A33E-C109CAE50C65}">
  <dimension ref="A5:I17"/>
  <sheetViews>
    <sheetView tabSelected="1" topLeftCell="A3" workbookViewId="0">
      <selection activeCell="H19" sqref="H19"/>
    </sheetView>
  </sheetViews>
  <sheetFormatPr defaultRowHeight="15" x14ac:dyDescent="0.25"/>
  <cols>
    <col min="3" max="3" width="11.5703125" bestFit="1" customWidth="1"/>
    <col min="4" max="4" width="11" bestFit="1" customWidth="1"/>
    <col min="6" max="6" width="11.140625" bestFit="1" customWidth="1"/>
    <col min="7" max="7" width="11.5703125" bestFit="1" customWidth="1"/>
  </cols>
  <sheetData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</row>
    <row r="6" spans="1:9" x14ac:dyDescent="0.25">
      <c r="A6">
        <v>1285174</v>
      </c>
      <c r="B6" t="s">
        <v>9</v>
      </c>
      <c r="C6" t="s">
        <v>14</v>
      </c>
      <c r="D6">
        <v>11000</v>
      </c>
      <c r="E6">
        <f>D6*5%</f>
        <v>550</v>
      </c>
      <c r="F6">
        <f>D6*45%</f>
        <v>4950</v>
      </c>
      <c r="G6">
        <f>D6+E6+F6</f>
        <v>16500</v>
      </c>
      <c r="H6">
        <f>IF(G6&gt;13000,G6*12%,0)</f>
        <v>1980</v>
      </c>
      <c r="I6">
        <f>G6-H6</f>
        <v>14520</v>
      </c>
    </row>
    <row r="7" spans="1:9" x14ac:dyDescent="0.25">
      <c r="A7">
        <v>1285371</v>
      </c>
      <c r="B7" t="s">
        <v>10</v>
      </c>
      <c r="C7" t="s">
        <v>15</v>
      </c>
      <c r="D7">
        <v>22000</v>
      </c>
      <c r="E7">
        <f t="shared" ref="E7:E10" si="0">D7*5%</f>
        <v>1100</v>
      </c>
      <c r="F7">
        <f t="shared" ref="F7:F10" si="1">D7*45%</f>
        <v>9900</v>
      </c>
      <c r="G7">
        <f t="shared" ref="G7:G10" si="2">D7+E7+F7</f>
        <v>33000</v>
      </c>
      <c r="H7">
        <f t="shared" ref="H7:H10" si="3">IF(G7&gt;13000,G7*12%,0)</f>
        <v>3960</v>
      </c>
      <c r="I7">
        <f t="shared" ref="I7:I10" si="4">G7-H7</f>
        <v>29040</v>
      </c>
    </row>
    <row r="8" spans="1:9" x14ac:dyDescent="0.25">
      <c r="A8">
        <v>1285568</v>
      </c>
      <c r="B8" t="s">
        <v>11</v>
      </c>
      <c r="C8" t="s">
        <v>14</v>
      </c>
      <c r="D8">
        <v>21000</v>
      </c>
      <c r="E8">
        <f t="shared" si="0"/>
        <v>1050</v>
      </c>
      <c r="F8">
        <f t="shared" si="1"/>
        <v>9450</v>
      </c>
      <c r="G8">
        <f t="shared" si="2"/>
        <v>31500</v>
      </c>
      <c r="H8">
        <f t="shared" si="3"/>
        <v>3780</v>
      </c>
      <c r="I8">
        <f t="shared" si="4"/>
        <v>27720</v>
      </c>
    </row>
    <row r="9" spans="1:9" x14ac:dyDescent="0.25">
      <c r="A9">
        <v>1285765</v>
      </c>
      <c r="B9" t="s">
        <v>12</v>
      </c>
      <c r="C9" t="s">
        <v>15</v>
      </c>
      <c r="D9">
        <v>7000</v>
      </c>
      <c r="E9">
        <f t="shared" si="0"/>
        <v>350</v>
      </c>
      <c r="F9">
        <f t="shared" si="1"/>
        <v>3150</v>
      </c>
      <c r="G9">
        <f t="shared" si="2"/>
        <v>10500</v>
      </c>
      <c r="H9">
        <f t="shared" si="3"/>
        <v>0</v>
      </c>
      <c r="I9">
        <f t="shared" si="4"/>
        <v>10500</v>
      </c>
    </row>
    <row r="10" spans="1:9" x14ac:dyDescent="0.25">
      <c r="A10">
        <v>1285962</v>
      </c>
      <c r="B10" t="s">
        <v>13</v>
      </c>
      <c r="C10" t="s">
        <v>14</v>
      </c>
      <c r="D10">
        <v>15000</v>
      </c>
      <c r="E10">
        <f t="shared" si="0"/>
        <v>750</v>
      </c>
      <c r="F10">
        <f t="shared" si="1"/>
        <v>6750</v>
      </c>
      <c r="G10">
        <f t="shared" si="2"/>
        <v>22500</v>
      </c>
      <c r="H10">
        <f t="shared" si="3"/>
        <v>2700</v>
      </c>
      <c r="I10">
        <f t="shared" si="4"/>
        <v>19800</v>
      </c>
    </row>
    <row r="17" spans="1:4" x14ac:dyDescent="0.25">
      <c r="A17" s="1"/>
      <c r="B17" s="1"/>
      <c r="D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B-20</dc:creator>
  <cp:lastModifiedBy>B-20</cp:lastModifiedBy>
  <dcterms:created xsi:type="dcterms:W3CDTF">2024-07-02T10:29:58Z</dcterms:created>
  <dcterms:modified xsi:type="dcterms:W3CDTF">2024-07-02T10:52:09Z</dcterms:modified>
</cp:coreProperties>
</file>