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formationJava\Dossier Git\git clone\ProxiBanqueV4\ProxiBanqueV4\Gestion de projet\"/>
    </mc:Choice>
  </mc:AlternateContent>
  <xr:revisionPtr revIDLastSave="0" documentId="10_ncr:8100000_{3FD70D65-4265-462D-BE28-E18139B7935B}" xr6:coauthVersionLast="32" xr6:coauthVersionMax="32" xr10:uidLastSave="{00000000-0000-0000-0000-000000000000}"/>
  <bookViews>
    <workbookView xWindow="0" yWindow="0" windowWidth="17925" windowHeight="7740" activeTab="1" xr2:uid="{00000000-000D-0000-FFFF-FFFF00000000}"/>
  </bookViews>
  <sheets>
    <sheet name="Story Mapping" sheetId="2" r:id="rId1"/>
    <sheet name="Product Backlog" sheetId="4" r:id="rId2"/>
    <sheet name="ProxiBanque-SprintBacklog" sheetId="3" r:id="rId3"/>
  </sheets>
  <calcPr calcId="162913"/>
</workbook>
</file>

<file path=xl/calcChain.xml><?xml version="1.0" encoding="utf-8"?>
<calcChain xmlns="http://schemas.openxmlformats.org/spreadsheetml/2006/main">
  <c r="O8" i="3" l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7" i="3"/>
  <c r="G4" i="4" l="1"/>
  <c r="F65" i="3"/>
  <c r="F62" i="3"/>
  <c r="G65" i="3" l="1"/>
  <c r="H65" i="3" s="1"/>
  <c r="I65" i="3" s="1"/>
  <c r="J65" i="3" s="1"/>
  <c r="K65" i="3" s="1"/>
  <c r="L65" i="3" s="1"/>
  <c r="M65" i="3" s="1"/>
  <c r="G62" i="3"/>
  <c r="H62" i="3" s="1"/>
  <c r="I62" i="3" s="1"/>
  <c r="J62" i="3" s="1"/>
  <c r="K62" i="3" s="1"/>
  <c r="L62" i="3" s="1"/>
  <c r="M62" i="3" s="1"/>
</calcChain>
</file>

<file path=xl/sharedStrings.xml><?xml version="1.0" encoding="utf-8"?>
<sst xmlns="http://schemas.openxmlformats.org/spreadsheetml/2006/main" count="146" uniqueCount="79">
  <si>
    <t>Authentification Conseiller</t>
  </si>
  <si>
    <t xml:space="preserve">Reste à faire </t>
  </si>
  <si>
    <t xml:space="preserve">Jour 1 </t>
  </si>
  <si>
    <t>Jour 2</t>
  </si>
  <si>
    <t>Priority</t>
  </si>
  <si>
    <t>User story description</t>
  </si>
  <si>
    <t>Estimation effort</t>
  </si>
  <si>
    <t xml:space="preserve">Tâche </t>
  </si>
  <si>
    <t>Repartition effort</t>
  </si>
  <si>
    <t>Matin</t>
  </si>
  <si>
    <t>Apreme</t>
  </si>
  <si>
    <t>Liste des clients</t>
  </si>
  <si>
    <t>Conception technique</t>
  </si>
  <si>
    <t>Developpement</t>
  </si>
  <si>
    <t>Intégration</t>
  </si>
  <si>
    <t>Test</t>
  </si>
  <si>
    <t>Documentation</t>
  </si>
  <si>
    <t>Page d'erreur</t>
  </si>
  <si>
    <t>Trajectoire</t>
  </si>
  <si>
    <t>J1aprème</t>
  </si>
  <si>
    <t>Trajectoire théorique</t>
  </si>
  <si>
    <t>Pente théorique</t>
  </si>
  <si>
    <t>Affichage des comptes d'un Client</t>
  </si>
  <si>
    <t>Virement CAC</t>
  </si>
  <si>
    <t>Creation Client</t>
  </si>
  <si>
    <t>Supprimer un Client</t>
  </si>
  <si>
    <t>Modifier un client</t>
  </si>
  <si>
    <t>Affichage liste des conseiller</t>
  </si>
  <si>
    <t>Alerte des decouvert</t>
  </si>
  <si>
    <t>Historique des transactions</t>
  </si>
  <si>
    <t>jour 3</t>
  </si>
  <si>
    <t>Jour 4</t>
  </si>
  <si>
    <t>J3Matin</t>
  </si>
  <si>
    <t>J3Aprem</t>
  </si>
  <si>
    <t>J4Matin</t>
  </si>
  <si>
    <t>J4Aprem</t>
  </si>
  <si>
    <t>J2Matin</t>
  </si>
  <si>
    <t>J2Aprem</t>
  </si>
  <si>
    <t xml:space="preserve"> </t>
  </si>
  <si>
    <t>Product Backlog de Proxibanque V4</t>
  </si>
  <si>
    <t>Vision : “Une plateforme de formation innovante et interactive sur laquelle on apprend en s’amusant tout en étendant son réseau de relations”</t>
  </si>
  <si>
    <t>&lt;- Estimée par l'équipe de développement</t>
  </si>
  <si>
    <t>Nom</t>
  </si>
  <si>
    <t>Imp.</t>
  </si>
  <si>
    <t>Difficulté</t>
  </si>
  <si>
    <t>Afficher la liste des clients</t>
  </si>
  <si>
    <t>Afficher les comptes d'un client</t>
  </si>
  <si>
    <t>Authentification</t>
  </si>
  <si>
    <t>Création client</t>
  </si>
  <si>
    <t>Supprimmer un client</t>
  </si>
  <si>
    <t>Afficher liste des conseillers</t>
  </si>
  <si>
    <t>Alerte des découverts</t>
  </si>
  <si>
    <t>Pages d'erreur</t>
  </si>
  <si>
    <t>Fonctionnalités communes</t>
  </si>
  <si>
    <t>Fonctionnalités Conseiller</t>
  </si>
  <si>
    <t>Fonctionnalités Gérant</t>
  </si>
  <si>
    <t>Gestion Clients</t>
  </si>
  <si>
    <t>Gestion Comptes</t>
  </si>
  <si>
    <t>Transactions</t>
  </si>
  <si>
    <t>Gestion conseiller</t>
  </si>
  <si>
    <t>Supervision</t>
  </si>
  <si>
    <t>Release 1</t>
  </si>
  <si>
    <t>Afficher comptes d'un client</t>
  </si>
  <si>
    <t>Effectuer un virement</t>
  </si>
  <si>
    <t>Afficher la liste des conseillers</t>
  </si>
  <si>
    <t>Créer un compte</t>
  </si>
  <si>
    <t>Supprimer un client</t>
  </si>
  <si>
    <t>Supprimer compte</t>
  </si>
  <si>
    <t>Modifier client</t>
  </si>
  <si>
    <t>Modifier compte</t>
  </si>
  <si>
    <t>Effort</t>
  </si>
  <si>
    <t> 40</t>
  </si>
  <si>
    <t> 20</t>
  </si>
  <si>
    <t> 100</t>
  </si>
  <si>
    <t> 13</t>
  </si>
  <si>
    <t>Afficher historique des transactions</t>
  </si>
  <si>
    <t>alerte comptes découvert</t>
  </si>
  <si>
    <t>Connexion /  sécurité</t>
  </si>
  <si>
    <t>Priorité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</si>
</sst>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Permanent Marker"/>
    </font>
    <font>
      <sz val="10"/>
      <name val="Roboto"/>
    </font>
    <font>
      <sz val="10"/>
      <color rgb="FFFFFFFF"/>
      <name val="Roboto"/>
    </font>
    <font>
      <b/>
      <sz val="10"/>
      <name val="Roboto"/>
    </font>
    <font>
      <b/>
      <sz val="10"/>
      <color rgb="FFFFFFFF"/>
      <name val="Roboto"/>
    </font>
    <font>
      <sz val="10"/>
      <name val="Arial"/>
    </font>
    <font>
      <b/>
      <sz val="14"/>
      <name val="Arial"/>
    </font>
    <font>
      <i/>
      <sz val="10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/>
    <xf numFmtId="0" fontId="4" fillId="0" borderId="7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7" fillId="2" borderId="0" xfId="0" applyFont="1" applyFill="1" applyAlignment="1">
      <alignment wrapText="1"/>
    </xf>
    <xf numFmtId="0" fontId="6" fillId="0" borderId="0" xfId="0" applyFont="1" applyAlignment="1"/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/>
    <xf numFmtId="0" fontId="0" fillId="5" borderId="0" xfId="0" applyFont="1" applyFill="1" applyAlignment="1"/>
    <xf numFmtId="0" fontId="2" fillId="0" borderId="0" xfId="0" applyFont="1" applyAlignment="1">
      <alignment vertical="center"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13" fillId="8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wrapText="1"/>
    </xf>
    <xf numFmtId="0" fontId="12" fillId="11" borderId="13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13" borderId="17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Burndown chart </a:t>
            </a:r>
          </a:p>
        </c:rich>
      </c:tx>
      <c:layout>
        <c:manualLayout>
          <c:xMode val="edge"/>
          <c:yMode val="edge"/>
          <c:x val="0.34562546086454321"/>
          <c:y val="3.82165605095541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4757462782771"/>
          <c:y val="0.13718708728287946"/>
          <c:w val="0.51355207318142204"/>
          <c:h val="0.66639383452864576"/>
        </c:manualLayout>
      </c:layout>
      <c:lineChart>
        <c:grouping val="standard"/>
        <c:varyColors val="1"/>
        <c:ser>
          <c:idx val="0"/>
          <c:order val="0"/>
          <c:tx>
            <c:strRef>
              <c:f>'ProxiBanque-SprintBacklog'!$E$65</c:f>
              <c:strCache>
                <c:ptCount val="1"/>
                <c:pt idx="0">
                  <c:v>Trajectoire théorique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'ProxiBanque-SprintBacklog'!$F$64:$M$64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'ProxiBanque-SprintBacklog'!$F$65:$M$65</c:f>
              <c:numCache>
                <c:formatCode>General</c:formatCode>
                <c:ptCount val="8"/>
                <c:pt idx="0">
                  <c:v>316</c:v>
                </c:pt>
                <c:pt idx="1">
                  <c:v>277</c:v>
                </c:pt>
                <c:pt idx="2">
                  <c:v>238</c:v>
                </c:pt>
                <c:pt idx="3">
                  <c:v>199</c:v>
                </c:pt>
                <c:pt idx="4">
                  <c:v>160</c:v>
                </c:pt>
                <c:pt idx="5">
                  <c:v>121</c:v>
                </c:pt>
                <c:pt idx="6">
                  <c:v>82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476C-AE50-0782C45621F7}"/>
            </c:ext>
          </c:extLst>
        </c:ser>
        <c:ser>
          <c:idx val="2"/>
          <c:order val="1"/>
          <c:tx>
            <c:strRef>
              <c:f>'ProxiBanque-SprintBacklog'!$E$62</c:f>
              <c:strCache>
                <c:ptCount val="1"/>
                <c:pt idx="0">
                  <c:v>Trajectoire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'ProxiBanque-SprintBacklog'!$F$64:$M$64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'ProxiBanque-SprintBacklog'!$F$62:$M$62</c:f>
              <c:numCache>
                <c:formatCode>General</c:formatCode>
                <c:ptCount val="8"/>
                <c:pt idx="0">
                  <c:v>316</c:v>
                </c:pt>
                <c:pt idx="1">
                  <c:v>297</c:v>
                </c:pt>
                <c:pt idx="2">
                  <c:v>265</c:v>
                </c:pt>
                <c:pt idx="3">
                  <c:v>200</c:v>
                </c:pt>
                <c:pt idx="4">
                  <c:v>152</c:v>
                </c:pt>
                <c:pt idx="5">
                  <c:v>118</c:v>
                </c:pt>
                <c:pt idx="6">
                  <c:v>108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476C-AE50-0782C45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0679088"/>
        <c:axId val="-340690512"/>
      </c:lineChart>
      <c:catAx>
        <c:axId val="-3406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Temps du Sprint (demi-journées)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-340690512"/>
        <c:crosses val="autoZero"/>
        <c:auto val="1"/>
        <c:lblAlgn val="ctr"/>
        <c:lblOffset val="100"/>
        <c:noMultiLvlLbl val="1"/>
      </c:catAx>
      <c:valAx>
        <c:axId val="-34069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Estimation travail cumulé (points d'effort)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-3406790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3114709-6B65-4B35-AFFB-836139DCD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653498</xdr:colOff>
      <xdr:row>23</xdr:row>
      <xdr:rowOff>149087</xdr:rowOff>
    </xdr:from>
    <xdr:ext cx="8048625" cy="55435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O44"/>
  <sheetViews>
    <sheetView topLeftCell="A2" zoomScale="175" zoomScaleNormal="175" workbookViewId="0">
      <selection activeCell="D5" sqref="D5"/>
    </sheetView>
  </sheetViews>
  <sheetFormatPr baseColWidth="10" defaultColWidth="14.42578125" defaultRowHeight="15.75" customHeight="1"/>
  <cols>
    <col min="2" max="2" width="13.140625" customWidth="1"/>
    <col min="3" max="3" width="2.7109375" customWidth="1"/>
    <col min="5" max="5" width="2.140625" customWidth="1"/>
    <col min="7" max="7" width="2.140625" customWidth="1"/>
    <col min="9" max="9" width="1.85546875" customWidth="1"/>
    <col min="11" max="11" width="2.140625" customWidth="1"/>
    <col min="13" max="13" width="2.140625" customWidth="1"/>
  </cols>
  <sheetData>
    <row r="4" spans="2:15" ht="15.75" customHeight="1">
      <c r="B4" s="43"/>
      <c r="C4" s="43"/>
      <c r="D4" s="43"/>
      <c r="E4" s="44"/>
      <c r="F4" s="43"/>
      <c r="G4" s="44"/>
      <c r="H4" s="43"/>
      <c r="I4" s="44"/>
      <c r="J4" s="43"/>
      <c r="K4" s="43"/>
      <c r="L4" s="43"/>
      <c r="M4" s="43"/>
      <c r="N4" s="43"/>
      <c r="O4" s="43"/>
    </row>
    <row r="5" spans="2:15" ht="25.5">
      <c r="B5" s="45"/>
      <c r="C5" s="45"/>
      <c r="D5" s="46" t="s">
        <v>53</v>
      </c>
      <c r="E5" s="65"/>
      <c r="F5" s="67" t="s">
        <v>54</v>
      </c>
      <c r="G5" s="67"/>
      <c r="H5" s="67"/>
      <c r="I5" s="67"/>
      <c r="J5" s="68"/>
      <c r="K5" s="43"/>
      <c r="L5" s="69" t="s">
        <v>55</v>
      </c>
      <c r="M5" s="70"/>
      <c r="N5" s="70"/>
      <c r="O5" s="43"/>
    </row>
    <row r="6" spans="2:15" ht="5.45" customHeight="1">
      <c r="B6" s="47"/>
      <c r="C6" s="47"/>
      <c r="D6" s="48"/>
      <c r="E6" s="48"/>
      <c r="F6" s="48"/>
      <c r="G6" s="48"/>
      <c r="H6" s="48"/>
      <c r="I6" s="48"/>
      <c r="J6" s="48"/>
      <c r="K6" s="44"/>
      <c r="L6" s="44"/>
      <c r="M6" s="44"/>
      <c r="N6" s="44"/>
      <c r="O6" s="44"/>
    </row>
    <row r="7" spans="2:15" ht="25.5">
      <c r="B7" s="45"/>
      <c r="C7" s="45"/>
      <c r="D7" s="49" t="s">
        <v>77</v>
      </c>
      <c r="E7" s="48"/>
      <c r="F7" s="49" t="s">
        <v>56</v>
      </c>
      <c r="G7" s="48"/>
      <c r="H7" s="49" t="s">
        <v>57</v>
      </c>
      <c r="I7" s="48"/>
      <c r="J7" s="49" t="s">
        <v>58</v>
      </c>
      <c r="K7" s="43"/>
      <c r="L7" s="49" t="s">
        <v>59</v>
      </c>
      <c r="M7" s="43"/>
      <c r="N7" s="49" t="s">
        <v>60</v>
      </c>
      <c r="O7" s="43"/>
    </row>
    <row r="8" spans="2:15" ht="4.1500000000000004" customHeight="1">
      <c r="B8" s="47"/>
      <c r="C8" s="47"/>
      <c r="D8" s="48"/>
      <c r="E8" s="48"/>
      <c r="F8" s="48"/>
      <c r="G8" s="48"/>
      <c r="H8" s="48"/>
      <c r="I8" s="48"/>
      <c r="J8" s="48"/>
      <c r="K8" s="44"/>
      <c r="L8" s="44"/>
      <c r="M8" s="44"/>
      <c r="N8" s="44"/>
      <c r="O8" s="44"/>
    </row>
    <row r="9" spans="2:15" ht="38.25">
      <c r="B9" s="71" t="s">
        <v>61</v>
      </c>
      <c r="C9" s="45"/>
      <c r="D9" s="50" t="s">
        <v>47</v>
      </c>
      <c r="E9" s="51"/>
      <c r="F9" s="50" t="s">
        <v>45</v>
      </c>
      <c r="G9" s="51"/>
      <c r="H9" s="52" t="s">
        <v>62</v>
      </c>
      <c r="I9" s="51"/>
      <c r="J9" s="50" t="s">
        <v>63</v>
      </c>
      <c r="K9" s="53"/>
      <c r="L9" s="50" t="s">
        <v>64</v>
      </c>
      <c r="M9" s="53"/>
      <c r="N9" s="54" t="s">
        <v>76</v>
      </c>
      <c r="O9" s="43"/>
    </row>
    <row r="10" spans="2:15" ht="6" customHeight="1">
      <c r="B10" s="72"/>
      <c r="C10" s="47"/>
      <c r="D10" s="51"/>
      <c r="E10" s="51"/>
      <c r="F10" s="51"/>
      <c r="G10" s="51"/>
      <c r="H10" s="51"/>
      <c r="I10" s="51"/>
      <c r="J10" s="51"/>
      <c r="K10" s="53"/>
      <c r="L10" s="53"/>
      <c r="M10" s="53"/>
      <c r="N10" s="53"/>
      <c r="O10" s="44"/>
    </row>
    <row r="11" spans="2:15" ht="38.25">
      <c r="B11" s="72"/>
      <c r="C11" s="45"/>
      <c r="D11" s="55"/>
      <c r="E11" s="55"/>
      <c r="F11" s="50" t="s">
        <v>48</v>
      </c>
      <c r="G11" s="51"/>
      <c r="H11" s="50" t="s">
        <v>65</v>
      </c>
      <c r="I11" s="55"/>
      <c r="J11" s="51"/>
      <c r="K11" s="53"/>
      <c r="L11" s="53"/>
      <c r="M11" s="53"/>
      <c r="N11" s="50" t="s">
        <v>75</v>
      </c>
      <c r="O11" s="43"/>
    </row>
    <row r="12" spans="2:15" ht="4.9000000000000004" customHeight="1">
      <c r="B12" s="72"/>
      <c r="C12" s="47"/>
      <c r="D12" s="51"/>
      <c r="E12" s="51"/>
      <c r="F12" s="51"/>
      <c r="G12" s="51"/>
      <c r="H12" s="53"/>
      <c r="I12" s="51"/>
      <c r="J12" s="51"/>
      <c r="K12" s="53"/>
      <c r="L12" s="53"/>
      <c r="M12" s="53"/>
      <c r="N12" s="53"/>
      <c r="O12" s="44"/>
    </row>
    <row r="13" spans="2:15" ht="25.5">
      <c r="B13" s="72"/>
      <c r="C13" s="45"/>
      <c r="D13" s="55"/>
      <c r="E13" s="55"/>
      <c r="F13" s="54" t="s">
        <v>66</v>
      </c>
      <c r="G13" s="56"/>
      <c r="H13" s="52" t="s">
        <v>67</v>
      </c>
      <c r="I13" s="55"/>
      <c r="J13" s="55"/>
      <c r="K13" s="53"/>
      <c r="L13" s="53"/>
      <c r="M13" s="53"/>
      <c r="N13" s="53"/>
      <c r="O13" s="43"/>
    </row>
    <row r="14" spans="2:15" ht="6" customHeight="1">
      <c r="B14" s="72"/>
      <c r="C14" s="45"/>
      <c r="D14" s="57"/>
      <c r="E14" s="57"/>
      <c r="F14" s="57"/>
      <c r="G14" s="57"/>
      <c r="H14" s="57"/>
      <c r="I14" s="57"/>
      <c r="J14" s="57"/>
      <c r="K14" s="53"/>
      <c r="L14" s="53"/>
      <c r="M14" s="53"/>
      <c r="N14" s="53"/>
      <c r="O14" s="43"/>
    </row>
    <row r="15" spans="2:15" ht="15.75" customHeight="1">
      <c r="B15" s="72"/>
      <c r="C15" s="45"/>
      <c r="D15" s="57"/>
      <c r="E15" s="57"/>
      <c r="F15" s="52" t="s">
        <v>68</v>
      </c>
      <c r="G15" s="55"/>
      <c r="H15" s="52" t="s">
        <v>69</v>
      </c>
      <c r="I15" s="55"/>
      <c r="J15" s="58"/>
      <c r="K15" s="59"/>
      <c r="L15" s="53"/>
      <c r="M15" s="53"/>
      <c r="N15" s="53"/>
      <c r="O15" s="43"/>
    </row>
    <row r="16" spans="2:15" ht="15.75" customHeight="1">
      <c r="B16" s="73"/>
      <c r="C16" s="44"/>
      <c r="D16" s="44"/>
      <c r="E16" s="44"/>
      <c r="F16" s="60"/>
      <c r="G16" s="60"/>
      <c r="H16" s="60"/>
      <c r="I16" s="60"/>
      <c r="J16" s="60"/>
      <c r="K16" s="60"/>
      <c r="L16" s="60"/>
      <c r="M16" s="44"/>
      <c r="N16" s="44"/>
      <c r="O16" s="44"/>
    </row>
    <row r="17" spans="1:15" ht="15.75" customHeight="1">
      <c r="B17" s="43"/>
      <c r="C17" s="43"/>
      <c r="D17" s="43"/>
      <c r="E17" s="44"/>
      <c r="F17" s="43"/>
      <c r="G17" s="44"/>
      <c r="H17" s="43"/>
      <c r="I17" s="44"/>
      <c r="J17" s="43"/>
      <c r="K17" s="43"/>
      <c r="L17" s="43"/>
      <c r="M17" s="43"/>
      <c r="N17" s="43"/>
      <c r="O17" s="43"/>
    </row>
    <row r="18" spans="1:15" ht="15.75" customHeight="1">
      <c r="A18" s="1"/>
      <c r="B18" s="43"/>
      <c r="C18" s="43"/>
      <c r="D18" s="43"/>
      <c r="E18" s="44"/>
      <c r="F18" s="43"/>
      <c r="G18" s="44"/>
      <c r="H18" s="43"/>
      <c r="I18" s="44"/>
      <c r="J18" s="43"/>
      <c r="K18" s="43"/>
      <c r="L18" s="43"/>
      <c r="M18" s="43"/>
      <c r="N18" s="43"/>
      <c r="O18" s="43"/>
    </row>
    <row r="19" spans="1:15" ht="15.75" customHeight="1">
      <c r="A19" s="1"/>
      <c r="B19" s="43"/>
      <c r="C19" s="43"/>
      <c r="D19" s="43"/>
      <c r="E19" s="44"/>
      <c r="F19" s="43"/>
      <c r="G19" s="44"/>
      <c r="H19" s="43"/>
      <c r="I19" s="44"/>
      <c r="J19" s="43"/>
      <c r="K19" s="43"/>
      <c r="L19" s="43"/>
      <c r="M19" s="43"/>
      <c r="N19" s="43"/>
      <c r="O19" s="43"/>
    </row>
    <row r="20" spans="1:15" ht="15.75" customHeight="1">
      <c r="A20" s="1"/>
      <c r="B20" s="2"/>
      <c r="C20" s="2"/>
    </row>
    <row r="21" spans="1:15" ht="15.75" customHeight="1">
      <c r="A21" s="1"/>
      <c r="B21" s="2"/>
      <c r="C21" s="2"/>
    </row>
    <row r="22" spans="1:15" ht="15.75" customHeight="1">
      <c r="A22" s="1"/>
      <c r="B22" s="2"/>
      <c r="C22" s="2"/>
    </row>
    <row r="23" spans="1:15" ht="15.75" customHeight="1">
      <c r="A23" s="1"/>
      <c r="B23" s="2"/>
      <c r="C23" s="2"/>
    </row>
    <row r="25" spans="1:15" ht="12.75"/>
    <row r="26" spans="1:15" ht="12.75"/>
    <row r="27" spans="1:15" ht="12.75"/>
    <row r="29" spans="1:15" ht="12.75"/>
    <row r="30" spans="1:15" ht="12.75"/>
    <row r="31" spans="1:15" ht="12.75"/>
    <row r="32" spans="1:15" ht="12.75"/>
    <row r="34" ht="12.75"/>
    <row r="35" ht="12.75"/>
    <row r="36" ht="12.75"/>
    <row r="37" ht="12.75"/>
    <row r="39" ht="12.75"/>
    <row r="40" ht="12.75"/>
    <row r="41" ht="12.75"/>
    <row r="42" ht="12.75"/>
    <row r="44" ht="12.75"/>
  </sheetData>
  <mergeCells count="3">
    <mergeCell ref="F5:J5"/>
    <mergeCell ref="L5:N5"/>
    <mergeCell ref="B9:B16"/>
  </mergeCells>
  <conditionalFormatting sqref="B17">
    <cfRule type="colorScale" priority="1">
      <colorScale>
        <cfvo type="formula" val="20"/>
        <cfvo type="max"/>
        <color rgb="FFFFFFFF"/>
        <color rgb="FF57BB8A"/>
      </colorScale>
    </cfRule>
  </conditionalFormatting>
  <conditionalFormatting sqref="B19:B23 B17">
    <cfRule type="colorScale" priority="2">
      <colorScale>
        <cfvo type="min"/>
        <cfvo type="max"/>
        <color rgb="FFFFFFFF"/>
        <color rgb="FFE67C73"/>
      </colorScale>
    </cfRule>
  </conditionalFormatting>
  <conditionalFormatting sqref="B6:B11 B17 B19:B23">
    <cfRule type="colorScale" priority="3">
      <colorScale>
        <cfvo type="min"/>
        <cfvo type="max"/>
        <color rgb="FFFFFFFF"/>
        <color rgb="FFE67C73"/>
      </colorScale>
    </cfRule>
  </conditionalFormatting>
  <conditionalFormatting sqref="C18:C23">
    <cfRule type="colorScale" priority="4">
      <colorScale>
        <cfvo type="min"/>
        <cfvo type="max"/>
        <color rgb="FF6FA8DC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tabSelected="1" topLeftCell="A9" zoomScale="175" zoomScaleNormal="175" workbookViewId="0">
      <selection activeCell="D6" sqref="D6:D16"/>
    </sheetView>
  </sheetViews>
  <sheetFormatPr baseColWidth="10" defaultRowHeight="12.75"/>
  <cols>
    <col min="4" max="4" width="13.28515625" customWidth="1"/>
    <col min="5" max="5" width="18.85546875" customWidth="1"/>
    <col min="6" max="6" width="8.140625" bestFit="1" customWidth="1"/>
  </cols>
  <sheetData>
    <row r="2" spans="2:8">
      <c r="B2" s="30"/>
      <c r="C2" s="30"/>
      <c r="D2" s="30"/>
      <c r="E2" s="30"/>
      <c r="F2" s="30"/>
      <c r="G2" s="30"/>
      <c r="H2" s="30"/>
    </row>
    <row r="3" spans="2:8">
      <c r="B3" s="30"/>
      <c r="C3" s="74" t="s">
        <v>39</v>
      </c>
      <c r="D3" s="75"/>
      <c r="E3" s="75"/>
      <c r="F3" s="75"/>
      <c r="G3" s="30"/>
      <c r="H3" s="30"/>
    </row>
    <row r="4" spans="2:8" ht="63.75">
      <c r="B4" s="30"/>
      <c r="C4" s="31" t="s">
        <v>40</v>
      </c>
      <c r="D4" s="32"/>
      <c r="E4" s="32"/>
      <c r="F4" s="32"/>
      <c r="G4" s="33">
        <f>SUM(F6:F16)</f>
        <v>24</v>
      </c>
      <c r="H4" s="30" t="s">
        <v>41</v>
      </c>
    </row>
    <row r="5" spans="2:8" ht="13.5" thickBot="1">
      <c r="B5" s="34"/>
      <c r="C5" s="35" t="s">
        <v>78</v>
      </c>
      <c r="D5" s="35" t="s">
        <v>42</v>
      </c>
      <c r="E5" s="35" t="s">
        <v>43</v>
      </c>
      <c r="F5" s="36" t="s">
        <v>44</v>
      </c>
      <c r="G5" s="61" t="s">
        <v>70</v>
      </c>
      <c r="H5" s="30"/>
    </row>
    <row r="6" spans="2:8" ht="39.6" customHeight="1" thickBot="1">
      <c r="B6" s="34"/>
      <c r="C6" s="37">
        <v>1</v>
      </c>
      <c r="D6" s="38" t="s">
        <v>45</v>
      </c>
      <c r="E6" s="37">
        <v>100</v>
      </c>
      <c r="F6" s="37">
        <v>2</v>
      </c>
      <c r="G6" s="62" t="s">
        <v>71</v>
      </c>
      <c r="H6" s="30"/>
    </row>
    <row r="7" spans="2:8" ht="39" thickBot="1">
      <c r="B7" s="34"/>
      <c r="C7" s="37">
        <v>2</v>
      </c>
      <c r="D7" s="39" t="s">
        <v>46</v>
      </c>
      <c r="E7" s="37">
        <v>100</v>
      </c>
      <c r="F7" s="37">
        <v>2</v>
      </c>
      <c r="G7" s="62" t="s">
        <v>72</v>
      </c>
      <c r="H7" s="30"/>
    </row>
    <row r="8" spans="2:8" ht="26.25" thickBot="1">
      <c r="B8" s="34"/>
      <c r="C8" s="37">
        <v>3</v>
      </c>
      <c r="D8" s="39" t="s">
        <v>47</v>
      </c>
      <c r="E8" s="37">
        <v>100</v>
      </c>
      <c r="F8" s="37">
        <v>4</v>
      </c>
      <c r="G8" s="62" t="s">
        <v>73</v>
      </c>
      <c r="H8" s="30"/>
    </row>
    <row r="9" spans="2:8" ht="26.45" customHeight="1" thickBot="1">
      <c r="B9" s="34"/>
      <c r="C9" s="37">
        <v>4</v>
      </c>
      <c r="D9" s="39" t="s">
        <v>23</v>
      </c>
      <c r="E9" s="37">
        <v>100</v>
      </c>
      <c r="F9" s="37">
        <v>3</v>
      </c>
      <c r="G9" s="62" t="s">
        <v>71</v>
      </c>
      <c r="H9" s="30"/>
    </row>
    <row r="10" spans="2:8" ht="26.45" customHeight="1" thickBot="1">
      <c r="B10" s="34"/>
      <c r="C10" s="37">
        <v>5</v>
      </c>
      <c r="D10" s="38" t="s">
        <v>48</v>
      </c>
      <c r="E10" s="37">
        <v>40</v>
      </c>
      <c r="F10" s="37">
        <v>1</v>
      </c>
      <c r="G10" s="62" t="s">
        <v>74</v>
      </c>
      <c r="H10" s="30"/>
    </row>
    <row r="11" spans="2:8" ht="26.25" thickBot="1">
      <c r="B11" s="34"/>
      <c r="C11" s="37">
        <v>6</v>
      </c>
      <c r="D11" s="40" t="s">
        <v>49</v>
      </c>
      <c r="E11" s="37">
        <v>40</v>
      </c>
      <c r="F11" s="37">
        <v>1</v>
      </c>
      <c r="G11" s="62" t="s">
        <v>74</v>
      </c>
      <c r="H11" s="30"/>
    </row>
    <row r="12" spans="2:8" ht="26.25" thickBot="1">
      <c r="B12" s="34"/>
      <c r="C12" s="37">
        <v>7</v>
      </c>
      <c r="D12" s="39" t="s">
        <v>26</v>
      </c>
      <c r="E12" s="37">
        <v>40</v>
      </c>
      <c r="F12" s="37">
        <v>2</v>
      </c>
      <c r="G12" s="62" t="s">
        <v>72</v>
      </c>
      <c r="H12" s="30"/>
    </row>
    <row r="13" spans="2:8" ht="39.6" customHeight="1" thickBot="1">
      <c r="B13" s="34"/>
      <c r="C13" s="37">
        <v>8</v>
      </c>
      <c r="D13" s="39" t="s">
        <v>50</v>
      </c>
      <c r="E13" s="37">
        <v>40</v>
      </c>
      <c r="F13" s="37">
        <v>2</v>
      </c>
      <c r="G13" s="62" t="s">
        <v>71</v>
      </c>
      <c r="H13" s="30"/>
    </row>
    <row r="14" spans="2:8" ht="26.25" thickBot="1">
      <c r="B14" s="34"/>
      <c r="C14" s="37">
        <v>9</v>
      </c>
      <c r="D14" s="39" t="s">
        <v>51</v>
      </c>
      <c r="E14" s="37">
        <v>20</v>
      </c>
      <c r="F14" s="37">
        <v>2</v>
      </c>
      <c r="G14" s="62" t="s">
        <v>72</v>
      </c>
      <c r="H14" s="30"/>
    </row>
    <row r="15" spans="2:8" ht="39.6" customHeight="1" thickBot="1">
      <c r="B15" s="34"/>
      <c r="C15" s="37">
        <v>10</v>
      </c>
      <c r="D15" s="39" t="s">
        <v>29</v>
      </c>
      <c r="E15" s="37">
        <v>20</v>
      </c>
      <c r="F15" s="37">
        <v>4</v>
      </c>
      <c r="G15" s="63" t="s">
        <v>73</v>
      </c>
      <c r="H15" s="30"/>
    </row>
    <row r="16" spans="2:8" ht="26.45" customHeight="1" thickBot="1">
      <c r="B16" s="41"/>
      <c r="C16" s="37">
        <v>11</v>
      </c>
      <c r="D16" s="39" t="s">
        <v>52</v>
      </c>
      <c r="E16" s="37">
        <v>20</v>
      </c>
      <c r="F16" s="37">
        <v>1</v>
      </c>
      <c r="G16" s="64">
        <v>20</v>
      </c>
      <c r="H16" s="30"/>
    </row>
    <row r="17" spans="2:8">
      <c r="B17" s="30"/>
      <c r="C17" s="30"/>
      <c r="D17" s="30"/>
      <c r="E17" s="42"/>
      <c r="F17" s="30"/>
      <c r="G17" s="30"/>
      <c r="H17" s="30"/>
    </row>
    <row r="18" spans="2:8">
      <c r="B18" s="30"/>
      <c r="C18" s="30"/>
      <c r="D18" s="30"/>
      <c r="E18" s="42"/>
      <c r="F18" s="30"/>
      <c r="G18" s="30"/>
      <c r="H18" s="30"/>
    </row>
    <row r="19" spans="2:8">
      <c r="B19" s="30"/>
      <c r="C19" s="30"/>
      <c r="D19" s="30"/>
      <c r="E19" s="42"/>
      <c r="F19" s="30"/>
      <c r="G19" s="30"/>
      <c r="H19" s="30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O70"/>
  <sheetViews>
    <sheetView topLeftCell="L25" zoomScale="115" zoomScaleNormal="115" workbookViewId="0">
      <selection activeCell="U60" sqref="U60"/>
    </sheetView>
  </sheetViews>
  <sheetFormatPr baseColWidth="10" defaultColWidth="14.42578125" defaultRowHeight="15.75" customHeight="1"/>
  <cols>
    <col min="1" max="1" width="10.85546875" customWidth="1"/>
    <col min="2" max="2" width="10.42578125" customWidth="1"/>
    <col min="3" max="3" width="30.85546875" bestFit="1" customWidth="1"/>
    <col min="4" max="4" width="15.140625" customWidth="1"/>
    <col min="5" max="5" width="32.140625" customWidth="1"/>
    <col min="6" max="6" width="16.42578125" customWidth="1"/>
  </cols>
  <sheetData>
    <row r="4" spans="2:15" ht="15.75" customHeight="1">
      <c r="C4" s="3"/>
      <c r="D4" s="3"/>
      <c r="E4" s="3"/>
      <c r="F4" s="3"/>
      <c r="G4" s="4" t="s">
        <v>1</v>
      </c>
      <c r="H4" s="4"/>
      <c r="I4" s="4"/>
      <c r="J4" s="28"/>
      <c r="K4" s="29"/>
      <c r="L4" s="29"/>
      <c r="M4" s="29"/>
    </row>
    <row r="5" spans="2:15" ht="15.75" customHeight="1">
      <c r="C5" s="3"/>
      <c r="D5" s="3"/>
      <c r="E5" s="3"/>
      <c r="F5" s="3"/>
      <c r="G5" s="5" t="s">
        <v>2</v>
      </c>
      <c r="H5" s="7" t="s">
        <v>3</v>
      </c>
      <c r="I5" s="4"/>
      <c r="J5" s="7" t="s">
        <v>30</v>
      </c>
      <c r="K5" s="7"/>
      <c r="L5" s="7" t="s">
        <v>31</v>
      </c>
      <c r="M5" s="29"/>
    </row>
    <row r="6" spans="2:15" ht="15.75" customHeight="1"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7" t="s">
        <v>10</v>
      </c>
    </row>
    <row r="7" spans="2:15" ht="15.75" customHeight="1">
      <c r="B7" s="8">
        <v>1</v>
      </c>
      <c r="C7" s="9" t="s">
        <v>11</v>
      </c>
      <c r="D7" s="10">
        <v>40</v>
      </c>
      <c r="E7" s="10" t="s">
        <v>12</v>
      </c>
      <c r="F7" s="10">
        <v>2</v>
      </c>
      <c r="G7" s="10">
        <v>2</v>
      </c>
      <c r="H7" s="10">
        <v>2</v>
      </c>
      <c r="I7" s="10">
        <v>0</v>
      </c>
      <c r="J7" s="11">
        <v>0</v>
      </c>
      <c r="K7" s="10">
        <v>0</v>
      </c>
      <c r="L7" s="10">
        <v>0</v>
      </c>
      <c r="M7" s="10">
        <v>0</v>
      </c>
      <c r="N7" s="10">
        <v>2</v>
      </c>
      <c r="O7">
        <f>M7+L7+K7+J7+I7+H7+G7</f>
        <v>4</v>
      </c>
    </row>
    <row r="8" spans="2:15" ht="15.75" customHeight="1">
      <c r="B8" s="12"/>
      <c r="C8" s="9"/>
      <c r="D8" s="10"/>
      <c r="E8" s="10" t="s">
        <v>13</v>
      </c>
      <c r="F8" s="10">
        <v>20</v>
      </c>
      <c r="G8" s="10">
        <v>10</v>
      </c>
      <c r="H8" s="10">
        <v>5</v>
      </c>
      <c r="I8" s="10">
        <v>5</v>
      </c>
      <c r="J8" s="11">
        <v>0</v>
      </c>
      <c r="K8" s="10">
        <v>0</v>
      </c>
      <c r="L8" s="10">
        <v>0</v>
      </c>
      <c r="M8" s="10">
        <v>0</v>
      </c>
      <c r="N8" s="10">
        <v>20</v>
      </c>
      <c r="O8">
        <f t="shared" ref="O8:O61" si="0">M8+L8+K8+J8+I8+H8+G8</f>
        <v>20</v>
      </c>
    </row>
    <row r="9" spans="2:15" ht="15.75" customHeight="1">
      <c r="B9" s="12"/>
      <c r="C9" s="9"/>
      <c r="D9" s="10"/>
      <c r="E9" s="10" t="s">
        <v>14</v>
      </c>
      <c r="F9" s="10">
        <v>15</v>
      </c>
      <c r="G9" s="10">
        <v>0</v>
      </c>
      <c r="H9" s="10">
        <v>0</v>
      </c>
      <c r="I9" s="10">
        <v>5</v>
      </c>
      <c r="J9" s="11">
        <v>5</v>
      </c>
      <c r="K9" s="10">
        <v>5</v>
      </c>
      <c r="L9" s="10">
        <v>0</v>
      </c>
      <c r="M9" s="10">
        <v>0</v>
      </c>
      <c r="N9" s="10">
        <v>15</v>
      </c>
      <c r="O9">
        <f t="shared" si="0"/>
        <v>15</v>
      </c>
    </row>
    <row r="10" spans="2:15" ht="15.75" customHeight="1">
      <c r="B10" s="12"/>
      <c r="C10" s="9"/>
      <c r="D10" s="10"/>
      <c r="E10" s="10" t="s">
        <v>15</v>
      </c>
      <c r="F10" s="10">
        <v>2</v>
      </c>
      <c r="G10" s="10">
        <v>0</v>
      </c>
      <c r="H10" s="10">
        <v>0</v>
      </c>
      <c r="I10" s="10">
        <v>0</v>
      </c>
      <c r="J10" s="11">
        <v>0</v>
      </c>
      <c r="K10" s="10">
        <v>2</v>
      </c>
      <c r="L10" s="10">
        <v>0</v>
      </c>
      <c r="M10" s="10">
        <v>0</v>
      </c>
      <c r="N10" s="10">
        <v>2</v>
      </c>
      <c r="O10">
        <f t="shared" si="0"/>
        <v>2</v>
      </c>
    </row>
    <row r="11" spans="2:15" ht="15.75" customHeight="1">
      <c r="B11" s="13"/>
      <c r="C11" s="14"/>
      <c r="D11" s="15"/>
      <c r="E11" s="15" t="s">
        <v>16</v>
      </c>
      <c r="F11" s="10">
        <v>1</v>
      </c>
      <c r="G11" s="10">
        <v>0</v>
      </c>
      <c r="H11" s="10">
        <v>0</v>
      </c>
      <c r="I11" s="10">
        <v>0</v>
      </c>
      <c r="J11" s="11">
        <v>0</v>
      </c>
      <c r="K11" s="10">
        <v>1</v>
      </c>
      <c r="L11" s="10">
        <v>0</v>
      </c>
      <c r="M11" s="10">
        <v>0</v>
      </c>
      <c r="N11" s="10">
        <v>1</v>
      </c>
      <c r="O11">
        <f t="shared" si="0"/>
        <v>1</v>
      </c>
    </row>
    <row r="12" spans="2:15" ht="15.75" customHeight="1">
      <c r="B12" s="16">
        <v>2</v>
      </c>
      <c r="C12" s="27" t="s">
        <v>22</v>
      </c>
      <c r="D12" s="17">
        <v>40</v>
      </c>
      <c r="E12" s="17" t="s">
        <v>12</v>
      </c>
      <c r="F12" s="17">
        <v>5</v>
      </c>
      <c r="G12" s="18">
        <v>0</v>
      </c>
      <c r="H12" s="17">
        <v>0</v>
      </c>
      <c r="I12" s="17">
        <v>5</v>
      </c>
      <c r="J12" s="18">
        <v>0</v>
      </c>
      <c r="K12" s="18">
        <v>0</v>
      </c>
      <c r="L12" s="17">
        <v>0</v>
      </c>
      <c r="M12" s="17">
        <v>0</v>
      </c>
      <c r="N12" s="17">
        <v>5</v>
      </c>
      <c r="O12">
        <f t="shared" si="0"/>
        <v>5</v>
      </c>
    </row>
    <row r="13" spans="2:15" ht="15.75" customHeight="1">
      <c r="B13" s="12"/>
      <c r="C13" s="9"/>
      <c r="D13" s="10"/>
      <c r="E13" s="10" t="s">
        <v>13</v>
      </c>
      <c r="F13" s="10">
        <v>10</v>
      </c>
      <c r="G13" s="10">
        <v>0</v>
      </c>
      <c r="H13" s="10">
        <v>0</v>
      </c>
      <c r="I13" s="10">
        <v>10</v>
      </c>
      <c r="J13" s="11">
        <v>0</v>
      </c>
      <c r="K13" s="10">
        <v>0</v>
      </c>
      <c r="L13" s="10">
        <v>0</v>
      </c>
      <c r="M13" s="10">
        <v>0</v>
      </c>
      <c r="N13" s="10">
        <v>10</v>
      </c>
      <c r="O13">
        <f t="shared" si="0"/>
        <v>10</v>
      </c>
    </row>
    <row r="14" spans="2:15" ht="15.75" customHeight="1">
      <c r="B14" s="12"/>
      <c r="C14" s="9"/>
      <c r="D14" s="10"/>
      <c r="E14" s="10" t="s">
        <v>14</v>
      </c>
      <c r="F14" s="10">
        <v>10</v>
      </c>
      <c r="G14" s="10">
        <v>0</v>
      </c>
      <c r="H14" s="10">
        <v>0</v>
      </c>
      <c r="I14" s="10">
        <v>0</v>
      </c>
      <c r="J14" s="11">
        <v>10</v>
      </c>
      <c r="K14" s="10">
        <v>0</v>
      </c>
      <c r="L14" s="10">
        <v>0</v>
      </c>
      <c r="M14" s="10">
        <v>0</v>
      </c>
      <c r="N14" s="10">
        <v>10</v>
      </c>
      <c r="O14">
        <f t="shared" si="0"/>
        <v>10</v>
      </c>
    </row>
    <row r="15" spans="2:15" ht="15.75" customHeight="1">
      <c r="B15" s="12"/>
      <c r="C15" s="9"/>
      <c r="D15" s="10"/>
      <c r="E15" s="10" t="s">
        <v>15</v>
      </c>
      <c r="F15" s="10">
        <v>10</v>
      </c>
      <c r="G15" s="10">
        <v>0</v>
      </c>
      <c r="H15" s="10">
        <v>0</v>
      </c>
      <c r="I15" s="10">
        <v>0</v>
      </c>
      <c r="J15" s="11">
        <v>10</v>
      </c>
      <c r="K15" s="10">
        <v>0</v>
      </c>
      <c r="L15" s="10">
        <v>0</v>
      </c>
      <c r="M15" s="10">
        <v>0</v>
      </c>
      <c r="N15" s="10">
        <v>10</v>
      </c>
      <c r="O15">
        <f t="shared" si="0"/>
        <v>10</v>
      </c>
    </row>
    <row r="16" spans="2:15" ht="15.75" customHeight="1">
      <c r="B16" s="12"/>
      <c r="C16" s="14"/>
      <c r="D16" s="15"/>
      <c r="E16" s="15" t="s">
        <v>16</v>
      </c>
      <c r="F16" s="10">
        <v>5</v>
      </c>
      <c r="G16" s="10">
        <v>0</v>
      </c>
      <c r="H16" s="10">
        <v>0</v>
      </c>
      <c r="I16" s="10">
        <v>0</v>
      </c>
      <c r="J16" s="11">
        <v>5</v>
      </c>
      <c r="K16" s="10">
        <v>0</v>
      </c>
      <c r="L16" s="10">
        <v>0</v>
      </c>
      <c r="M16" s="10">
        <v>0</v>
      </c>
      <c r="N16" s="10">
        <v>5</v>
      </c>
      <c r="O16">
        <f t="shared" si="0"/>
        <v>5</v>
      </c>
    </row>
    <row r="17" spans="2:15" ht="15.75" customHeight="1">
      <c r="B17" s="16">
        <v>3</v>
      </c>
      <c r="C17" s="9" t="s">
        <v>0</v>
      </c>
      <c r="D17" s="17">
        <v>40</v>
      </c>
      <c r="E17" s="17" t="s">
        <v>12</v>
      </c>
      <c r="F17" s="17">
        <v>5</v>
      </c>
      <c r="G17" s="18">
        <v>0</v>
      </c>
      <c r="H17" s="17">
        <v>0</v>
      </c>
      <c r="I17" s="17">
        <v>0</v>
      </c>
      <c r="J17" s="18">
        <v>0</v>
      </c>
      <c r="K17" s="18">
        <v>0</v>
      </c>
      <c r="L17" s="17">
        <v>0</v>
      </c>
      <c r="M17" s="17">
        <v>5</v>
      </c>
      <c r="N17" s="17">
        <v>5</v>
      </c>
      <c r="O17">
        <f t="shared" si="0"/>
        <v>5</v>
      </c>
    </row>
    <row r="18" spans="2:15" ht="15.75" customHeight="1">
      <c r="B18" s="12"/>
      <c r="C18" s="9"/>
      <c r="D18" s="10"/>
      <c r="E18" s="10" t="s">
        <v>13</v>
      </c>
      <c r="F18" s="10">
        <v>20</v>
      </c>
      <c r="G18" s="10">
        <v>0</v>
      </c>
      <c r="H18" s="10">
        <v>0</v>
      </c>
      <c r="I18" s="10">
        <v>0</v>
      </c>
      <c r="J18" s="11">
        <v>0</v>
      </c>
      <c r="K18" s="10">
        <v>0</v>
      </c>
      <c r="L18" s="10">
        <v>0</v>
      </c>
      <c r="M18" s="10">
        <v>20</v>
      </c>
      <c r="N18" s="10">
        <v>20</v>
      </c>
      <c r="O18">
        <f t="shared" si="0"/>
        <v>20</v>
      </c>
    </row>
    <row r="19" spans="2:15" ht="15.75" customHeight="1">
      <c r="B19" s="12"/>
      <c r="C19" s="9"/>
      <c r="D19" s="10"/>
      <c r="E19" s="10" t="s">
        <v>14</v>
      </c>
      <c r="F19" s="10">
        <v>5</v>
      </c>
      <c r="G19" s="10">
        <v>0</v>
      </c>
      <c r="H19" s="10">
        <v>0</v>
      </c>
      <c r="I19" s="10">
        <v>0</v>
      </c>
      <c r="J19" s="11">
        <v>0</v>
      </c>
      <c r="K19" s="10">
        <v>0</v>
      </c>
      <c r="L19" s="10">
        <v>0</v>
      </c>
      <c r="M19" s="10">
        <v>5</v>
      </c>
      <c r="N19" s="10">
        <v>5</v>
      </c>
      <c r="O19">
        <f t="shared" si="0"/>
        <v>5</v>
      </c>
    </row>
    <row r="20" spans="2:15" ht="15.75" customHeight="1">
      <c r="B20" s="12"/>
      <c r="C20" s="9"/>
      <c r="D20" s="10"/>
      <c r="E20" s="10" t="s">
        <v>15</v>
      </c>
      <c r="F20" s="10">
        <v>5</v>
      </c>
      <c r="G20" s="10">
        <v>0</v>
      </c>
      <c r="H20" s="10">
        <v>0</v>
      </c>
      <c r="I20" s="10">
        <v>0</v>
      </c>
      <c r="J20" s="11">
        <v>0</v>
      </c>
      <c r="K20" s="10">
        <v>0</v>
      </c>
      <c r="L20" s="10">
        <v>0</v>
      </c>
      <c r="M20" s="10">
        <v>5</v>
      </c>
      <c r="N20" s="10">
        <v>5</v>
      </c>
      <c r="O20">
        <f t="shared" si="0"/>
        <v>5</v>
      </c>
    </row>
    <row r="21" spans="2:15" ht="15.75" customHeight="1">
      <c r="B21" s="12"/>
      <c r="C21" s="14"/>
      <c r="D21" s="15"/>
      <c r="E21" s="15" t="s">
        <v>16</v>
      </c>
      <c r="F21" s="10">
        <v>5</v>
      </c>
      <c r="G21" s="10">
        <v>0</v>
      </c>
      <c r="H21" s="10">
        <v>0</v>
      </c>
      <c r="I21" s="10">
        <v>0</v>
      </c>
      <c r="J21" s="11">
        <v>0</v>
      </c>
      <c r="K21" s="10">
        <v>0</v>
      </c>
      <c r="L21" s="10">
        <v>0</v>
      </c>
      <c r="M21" s="10">
        <v>5</v>
      </c>
      <c r="N21" s="10">
        <v>5</v>
      </c>
      <c r="O21">
        <f t="shared" si="0"/>
        <v>5</v>
      </c>
    </row>
    <row r="22" spans="2:15" ht="15.75" customHeight="1">
      <c r="B22" s="16">
        <v>4</v>
      </c>
      <c r="C22" s="19" t="s">
        <v>23</v>
      </c>
      <c r="D22" s="10">
        <v>40</v>
      </c>
      <c r="E22" s="17" t="s">
        <v>12</v>
      </c>
      <c r="F22" s="17">
        <v>5</v>
      </c>
      <c r="G22" s="17">
        <v>0</v>
      </c>
      <c r="H22" s="17">
        <v>0</v>
      </c>
      <c r="I22" s="17">
        <v>5</v>
      </c>
      <c r="J22" s="18">
        <v>0</v>
      </c>
      <c r="K22" s="17">
        <v>0</v>
      </c>
      <c r="L22" s="17">
        <v>0</v>
      </c>
      <c r="M22" s="17">
        <v>0</v>
      </c>
      <c r="N22" s="17">
        <v>5</v>
      </c>
      <c r="O22">
        <f t="shared" si="0"/>
        <v>5</v>
      </c>
    </row>
    <row r="23" spans="2:15" ht="15.75" customHeight="1">
      <c r="B23" s="12"/>
      <c r="C23" s="9"/>
      <c r="D23" s="10"/>
      <c r="E23" s="10" t="s">
        <v>13</v>
      </c>
      <c r="F23" s="10">
        <v>20</v>
      </c>
      <c r="G23" s="10">
        <v>0</v>
      </c>
      <c r="H23" s="10">
        <v>0</v>
      </c>
      <c r="I23" s="10">
        <v>10</v>
      </c>
      <c r="J23" s="11">
        <v>0</v>
      </c>
      <c r="K23" s="10">
        <v>0</v>
      </c>
      <c r="L23" s="10">
        <v>10</v>
      </c>
      <c r="M23" s="10">
        <v>0</v>
      </c>
      <c r="N23" s="10">
        <v>20</v>
      </c>
      <c r="O23">
        <f t="shared" si="0"/>
        <v>20</v>
      </c>
    </row>
    <row r="24" spans="2:15" ht="15.75" customHeight="1">
      <c r="B24" s="12"/>
      <c r="C24" s="9"/>
      <c r="D24" s="10"/>
      <c r="E24" s="10" t="s">
        <v>14</v>
      </c>
      <c r="F24" s="10">
        <v>5</v>
      </c>
      <c r="G24" s="10">
        <v>0</v>
      </c>
      <c r="H24" s="10">
        <v>0</v>
      </c>
      <c r="I24" s="10">
        <v>0</v>
      </c>
      <c r="J24" s="11">
        <v>0</v>
      </c>
      <c r="K24" s="10">
        <v>0</v>
      </c>
      <c r="L24" s="10">
        <v>0</v>
      </c>
      <c r="M24" s="10">
        <v>5</v>
      </c>
      <c r="N24" s="10">
        <v>5</v>
      </c>
      <c r="O24">
        <f t="shared" si="0"/>
        <v>5</v>
      </c>
    </row>
    <row r="25" spans="2:15" ht="15.75" customHeight="1">
      <c r="B25" s="12"/>
      <c r="C25" s="9"/>
      <c r="D25" s="10"/>
      <c r="E25" s="10" t="s">
        <v>15</v>
      </c>
      <c r="F25" s="10">
        <v>5</v>
      </c>
      <c r="G25" s="10">
        <v>0</v>
      </c>
      <c r="H25" s="10">
        <v>0</v>
      </c>
      <c r="I25" s="10">
        <v>0</v>
      </c>
      <c r="J25" s="11">
        <v>0</v>
      </c>
      <c r="K25" s="10">
        <v>0</v>
      </c>
      <c r="L25" s="10">
        <v>0</v>
      </c>
      <c r="M25" s="10">
        <v>5</v>
      </c>
      <c r="N25" s="10">
        <v>5</v>
      </c>
      <c r="O25">
        <f t="shared" si="0"/>
        <v>5</v>
      </c>
    </row>
    <row r="26" spans="2:15" ht="15.75" customHeight="1">
      <c r="B26" s="12"/>
      <c r="C26" s="14"/>
      <c r="D26" s="15"/>
      <c r="E26" s="10" t="s">
        <v>16</v>
      </c>
      <c r="F26" s="10">
        <v>5</v>
      </c>
      <c r="G26" s="10">
        <v>0</v>
      </c>
      <c r="H26" s="10">
        <v>0</v>
      </c>
      <c r="I26" s="10">
        <v>0</v>
      </c>
      <c r="J26" s="11">
        <v>0</v>
      </c>
      <c r="K26" s="10">
        <v>0</v>
      </c>
      <c r="L26" s="10">
        <v>0</v>
      </c>
      <c r="M26" s="10">
        <v>5</v>
      </c>
      <c r="N26" s="10">
        <v>5</v>
      </c>
      <c r="O26">
        <f t="shared" si="0"/>
        <v>5</v>
      </c>
    </row>
    <row r="27" spans="2:15" ht="15.75" customHeight="1">
      <c r="B27" s="16">
        <v>5</v>
      </c>
      <c r="C27" s="19" t="s">
        <v>24</v>
      </c>
      <c r="D27" s="10">
        <v>13</v>
      </c>
      <c r="E27" s="17" t="s">
        <v>12</v>
      </c>
      <c r="F27" s="17">
        <v>2</v>
      </c>
      <c r="G27" s="17">
        <v>2</v>
      </c>
      <c r="H27" s="17">
        <v>0</v>
      </c>
      <c r="I27" s="17">
        <v>0</v>
      </c>
      <c r="J27" s="18">
        <v>0</v>
      </c>
      <c r="K27" s="17">
        <v>0</v>
      </c>
      <c r="L27" s="17">
        <v>0</v>
      </c>
      <c r="M27" s="17">
        <v>0</v>
      </c>
      <c r="N27" s="17">
        <v>2</v>
      </c>
      <c r="O27">
        <f t="shared" si="0"/>
        <v>2</v>
      </c>
    </row>
    <row r="28" spans="2:15" ht="15.75" customHeight="1">
      <c r="B28" s="12"/>
      <c r="C28" s="9"/>
      <c r="D28" s="10"/>
      <c r="E28" s="10" t="s">
        <v>13</v>
      </c>
      <c r="F28" s="10">
        <v>5</v>
      </c>
      <c r="G28" s="10">
        <v>0</v>
      </c>
      <c r="H28" s="10">
        <v>0</v>
      </c>
      <c r="I28" s="10">
        <v>0</v>
      </c>
      <c r="J28" s="11">
        <v>5</v>
      </c>
      <c r="K28" s="10">
        <v>0</v>
      </c>
      <c r="L28" s="10">
        <v>0</v>
      </c>
      <c r="M28" s="10">
        <v>0</v>
      </c>
      <c r="N28" s="10">
        <v>5</v>
      </c>
      <c r="O28">
        <f t="shared" si="0"/>
        <v>5</v>
      </c>
    </row>
    <row r="29" spans="2:15" ht="12.75">
      <c r="B29" s="12"/>
      <c r="C29" s="9"/>
      <c r="D29" s="10"/>
      <c r="E29" s="10" t="s">
        <v>14</v>
      </c>
      <c r="F29" s="10">
        <v>2</v>
      </c>
      <c r="G29" s="10">
        <v>0</v>
      </c>
      <c r="H29" s="10">
        <v>0</v>
      </c>
      <c r="I29" s="10">
        <v>0</v>
      </c>
      <c r="J29" s="11">
        <v>0</v>
      </c>
      <c r="K29" s="10">
        <v>2</v>
      </c>
      <c r="L29" s="10">
        <v>0</v>
      </c>
      <c r="M29" s="10">
        <v>0</v>
      </c>
      <c r="N29" s="10">
        <v>2</v>
      </c>
      <c r="O29">
        <f t="shared" si="0"/>
        <v>2</v>
      </c>
    </row>
    <row r="30" spans="2:15" ht="12.75">
      <c r="B30" s="12"/>
      <c r="C30" s="9"/>
      <c r="D30" s="10"/>
      <c r="E30" s="10" t="s">
        <v>15</v>
      </c>
      <c r="F30" s="10">
        <v>2</v>
      </c>
      <c r="G30" s="10">
        <v>0</v>
      </c>
      <c r="H30" s="10">
        <v>0</v>
      </c>
      <c r="I30" s="10">
        <v>0</v>
      </c>
      <c r="J30" s="11">
        <v>0</v>
      </c>
      <c r="K30" s="10">
        <v>2</v>
      </c>
      <c r="L30" s="10">
        <v>0</v>
      </c>
      <c r="M30" s="10">
        <v>0</v>
      </c>
      <c r="N30" s="10">
        <v>2</v>
      </c>
      <c r="O30">
        <f t="shared" si="0"/>
        <v>2</v>
      </c>
    </row>
    <row r="31" spans="2:15" ht="12.75">
      <c r="B31" s="12"/>
      <c r="C31" s="14"/>
      <c r="D31" s="15"/>
      <c r="E31" s="15" t="s">
        <v>16</v>
      </c>
      <c r="F31" s="10">
        <v>2</v>
      </c>
      <c r="G31" s="10">
        <v>0</v>
      </c>
      <c r="H31" s="10">
        <v>0</v>
      </c>
      <c r="I31" s="10">
        <v>0</v>
      </c>
      <c r="J31" s="11">
        <v>0</v>
      </c>
      <c r="K31" s="10">
        <v>2</v>
      </c>
      <c r="L31" s="10">
        <v>0</v>
      </c>
      <c r="M31" s="10">
        <v>0</v>
      </c>
      <c r="N31" s="10">
        <v>2</v>
      </c>
      <c r="O31">
        <f t="shared" si="0"/>
        <v>2</v>
      </c>
    </row>
    <row r="32" spans="2:15" ht="12.75">
      <c r="B32" s="16">
        <v>6</v>
      </c>
      <c r="C32" s="19" t="s">
        <v>25</v>
      </c>
      <c r="D32" s="10">
        <v>13</v>
      </c>
      <c r="E32" s="17" t="s">
        <v>12</v>
      </c>
      <c r="F32" s="17">
        <v>2</v>
      </c>
      <c r="G32" s="17">
        <v>0</v>
      </c>
      <c r="H32" s="17">
        <v>0</v>
      </c>
      <c r="I32" s="17">
        <v>2</v>
      </c>
      <c r="J32" s="18">
        <v>0</v>
      </c>
      <c r="K32" s="17">
        <v>0</v>
      </c>
      <c r="L32" s="17">
        <v>0</v>
      </c>
      <c r="M32" s="17">
        <v>0</v>
      </c>
      <c r="N32" s="17">
        <v>2</v>
      </c>
      <c r="O32">
        <f t="shared" si="0"/>
        <v>2</v>
      </c>
    </row>
    <row r="33" spans="2:15" ht="12.75">
      <c r="B33" s="12"/>
      <c r="C33" s="9"/>
      <c r="D33" s="10"/>
      <c r="E33" s="10" t="s">
        <v>13</v>
      </c>
      <c r="F33" s="10">
        <v>5</v>
      </c>
      <c r="G33" s="10">
        <v>0</v>
      </c>
      <c r="H33" s="10">
        <v>0</v>
      </c>
      <c r="I33" s="10">
        <v>5</v>
      </c>
      <c r="J33" s="11">
        <v>0</v>
      </c>
      <c r="K33" s="10">
        <v>0</v>
      </c>
      <c r="L33" s="10">
        <v>0</v>
      </c>
      <c r="M33" s="10">
        <v>0</v>
      </c>
      <c r="N33" s="10">
        <v>5</v>
      </c>
      <c r="O33">
        <f t="shared" si="0"/>
        <v>5</v>
      </c>
    </row>
    <row r="34" spans="2:15" ht="12.75">
      <c r="B34" s="12"/>
      <c r="C34" s="9"/>
      <c r="D34" s="10"/>
      <c r="E34" s="10" t="s">
        <v>14</v>
      </c>
      <c r="F34" s="10">
        <v>2</v>
      </c>
      <c r="G34" s="10">
        <v>0</v>
      </c>
      <c r="H34" s="10">
        <v>0</v>
      </c>
      <c r="I34" s="10">
        <v>2</v>
      </c>
      <c r="J34" s="11">
        <v>0</v>
      </c>
      <c r="K34" s="10">
        <v>0</v>
      </c>
      <c r="L34" s="10">
        <v>0</v>
      </c>
      <c r="M34" s="10">
        <v>0</v>
      </c>
      <c r="N34" s="10">
        <v>2</v>
      </c>
      <c r="O34">
        <f t="shared" si="0"/>
        <v>2</v>
      </c>
    </row>
    <row r="35" spans="2:15" ht="12.75">
      <c r="B35" s="12"/>
      <c r="C35" s="9"/>
      <c r="D35" s="10"/>
      <c r="E35" s="10" t="s">
        <v>15</v>
      </c>
      <c r="F35" s="10">
        <v>2</v>
      </c>
      <c r="G35" s="10">
        <v>0</v>
      </c>
      <c r="H35" s="10">
        <v>0</v>
      </c>
      <c r="I35" s="10">
        <v>2</v>
      </c>
      <c r="J35" s="11">
        <v>0</v>
      </c>
      <c r="K35" s="10">
        <v>0</v>
      </c>
      <c r="L35" s="10">
        <v>0</v>
      </c>
      <c r="M35" s="10">
        <v>0</v>
      </c>
      <c r="N35" s="10">
        <v>2</v>
      </c>
      <c r="O35">
        <f t="shared" si="0"/>
        <v>2</v>
      </c>
    </row>
    <row r="36" spans="2:15" ht="12.75">
      <c r="B36" s="12"/>
      <c r="C36" s="14"/>
      <c r="D36" s="15"/>
      <c r="E36" s="15" t="s">
        <v>16</v>
      </c>
      <c r="F36" s="10">
        <v>2</v>
      </c>
      <c r="G36" s="10">
        <v>0</v>
      </c>
      <c r="H36" s="10">
        <v>0</v>
      </c>
      <c r="I36" s="10">
        <v>2</v>
      </c>
      <c r="J36" s="11">
        <v>0</v>
      </c>
      <c r="K36" s="10">
        <v>0</v>
      </c>
      <c r="L36" s="10">
        <v>0</v>
      </c>
      <c r="M36" s="10">
        <v>0</v>
      </c>
      <c r="N36" s="10">
        <v>2</v>
      </c>
      <c r="O36">
        <f t="shared" si="0"/>
        <v>2</v>
      </c>
    </row>
    <row r="37" spans="2:15" ht="12.75">
      <c r="B37" s="16">
        <v>7</v>
      </c>
      <c r="C37" s="19" t="s">
        <v>26</v>
      </c>
      <c r="D37" s="10">
        <v>20</v>
      </c>
      <c r="E37" s="17" t="s">
        <v>12</v>
      </c>
      <c r="F37" s="17">
        <v>2</v>
      </c>
      <c r="G37" s="17">
        <v>0</v>
      </c>
      <c r="H37" s="17">
        <v>0</v>
      </c>
      <c r="I37" s="17">
        <v>2</v>
      </c>
      <c r="J37" s="18">
        <v>0</v>
      </c>
      <c r="K37" s="17">
        <v>0</v>
      </c>
      <c r="L37" s="17">
        <v>0</v>
      </c>
      <c r="M37" s="17">
        <v>0</v>
      </c>
      <c r="N37" s="17">
        <v>2</v>
      </c>
      <c r="O37">
        <f t="shared" si="0"/>
        <v>2</v>
      </c>
    </row>
    <row r="38" spans="2:15" ht="12.75">
      <c r="B38" s="12"/>
      <c r="C38" s="9"/>
      <c r="D38" s="10"/>
      <c r="E38" s="10" t="s">
        <v>13</v>
      </c>
      <c r="F38" s="10">
        <v>10</v>
      </c>
      <c r="G38" s="10">
        <v>0</v>
      </c>
      <c r="H38" s="10">
        <v>0</v>
      </c>
      <c r="I38" s="10">
        <v>5</v>
      </c>
      <c r="J38" s="11">
        <v>5</v>
      </c>
      <c r="K38" s="10">
        <v>0</v>
      </c>
      <c r="L38" s="10">
        <v>0</v>
      </c>
      <c r="M38" s="10">
        <v>0</v>
      </c>
      <c r="N38" s="10">
        <v>10</v>
      </c>
      <c r="O38">
        <f t="shared" si="0"/>
        <v>10</v>
      </c>
    </row>
    <row r="39" spans="2:15" ht="12.75">
      <c r="B39" s="12"/>
      <c r="C39" s="9"/>
      <c r="D39" s="10"/>
      <c r="E39" s="10" t="s">
        <v>14</v>
      </c>
      <c r="F39" s="10">
        <v>5</v>
      </c>
      <c r="G39" s="10">
        <v>0</v>
      </c>
      <c r="H39" s="10">
        <v>0</v>
      </c>
      <c r="I39" s="10">
        <v>0</v>
      </c>
      <c r="J39" s="11">
        <v>5</v>
      </c>
      <c r="K39" s="10">
        <v>0</v>
      </c>
      <c r="L39" s="10">
        <v>0</v>
      </c>
      <c r="M39" s="10">
        <v>0</v>
      </c>
      <c r="N39" s="10">
        <v>5</v>
      </c>
      <c r="O39">
        <f t="shared" si="0"/>
        <v>5</v>
      </c>
    </row>
    <row r="40" spans="2:15" ht="12.75">
      <c r="B40" s="12"/>
      <c r="C40" s="9"/>
      <c r="D40" s="10"/>
      <c r="E40" s="10" t="s">
        <v>15</v>
      </c>
      <c r="F40" s="10">
        <v>2</v>
      </c>
      <c r="G40" s="10">
        <v>0</v>
      </c>
      <c r="H40" s="10">
        <v>0</v>
      </c>
      <c r="I40" s="10">
        <v>0</v>
      </c>
      <c r="J40" s="11">
        <v>2</v>
      </c>
      <c r="K40" s="10">
        <v>0</v>
      </c>
      <c r="L40" s="10">
        <v>0</v>
      </c>
      <c r="M40" s="10">
        <v>0</v>
      </c>
      <c r="N40" s="10">
        <v>2</v>
      </c>
      <c r="O40">
        <f t="shared" si="0"/>
        <v>2</v>
      </c>
    </row>
    <row r="41" spans="2:15" ht="12.75">
      <c r="B41" s="12"/>
      <c r="C41" s="14"/>
      <c r="D41" s="15"/>
      <c r="E41" s="15" t="s">
        <v>16</v>
      </c>
      <c r="F41" s="10">
        <v>1</v>
      </c>
      <c r="G41" s="10">
        <v>0</v>
      </c>
      <c r="H41" s="10">
        <v>0</v>
      </c>
      <c r="I41" s="10">
        <v>0</v>
      </c>
      <c r="J41" s="11">
        <v>1</v>
      </c>
      <c r="K41" s="10">
        <v>0</v>
      </c>
      <c r="L41" s="10">
        <v>0</v>
      </c>
      <c r="M41" s="10">
        <v>0</v>
      </c>
      <c r="N41" s="10">
        <v>1</v>
      </c>
      <c r="O41">
        <f t="shared" si="0"/>
        <v>1</v>
      </c>
    </row>
    <row r="42" spans="2:15" ht="12.75">
      <c r="B42" s="16">
        <v>8</v>
      </c>
      <c r="C42" s="19" t="s">
        <v>27</v>
      </c>
      <c r="D42" s="10">
        <v>40</v>
      </c>
      <c r="E42" s="17" t="s">
        <v>12</v>
      </c>
      <c r="F42" s="17">
        <v>5</v>
      </c>
      <c r="G42" s="17">
        <v>5</v>
      </c>
      <c r="H42" s="17">
        <v>5</v>
      </c>
      <c r="I42" s="17">
        <v>0</v>
      </c>
      <c r="J42" s="18">
        <v>0</v>
      </c>
      <c r="K42" s="17">
        <v>0</v>
      </c>
      <c r="L42" s="17">
        <v>0</v>
      </c>
      <c r="M42" s="17">
        <v>0</v>
      </c>
      <c r="N42" s="17">
        <v>5</v>
      </c>
      <c r="O42">
        <f t="shared" si="0"/>
        <v>10</v>
      </c>
    </row>
    <row r="43" spans="2:15" ht="12.75">
      <c r="B43" s="12"/>
      <c r="C43" s="9"/>
      <c r="D43" s="10"/>
      <c r="E43" s="10" t="s">
        <v>13</v>
      </c>
      <c r="F43" s="10">
        <v>20</v>
      </c>
      <c r="G43" s="10">
        <v>0</v>
      </c>
      <c r="H43" s="10">
        <v>20</v>
      </c>
      <c r="I43" s="10">
        <v>0</v>
      </c>
      <c r="J43" s="11">
        <v>0</v>
      </c>
      <c r="K43" s="10">
        <v>0</v>
      </c>
      <c r="L43" s="10">
        <v>0</v>
      </c>
      <c r="M43" s="10">
        <v>0</v>
      </c>
      <c r="N43" s="10">
        <v>20</v>
      </c>
      <c r="O43">
        <f t="shared" si="0"/>
        <v>20</v>
      </c>
    </row>
    <row r="44" spans="2:15" ht="12.75">
      <c r="B44" s="12"/>
      <c r="C44" s="9"/>
      <c r="D44" s="10"/>
      <c r="E44" s="10" t="s">
        <v>14</v>
      </c>
      <c r="F44" s="10">
        <v>5</v>
      </c>
      <c r="G44" s="10">
        <v>0</v>
      </c>
      <c r="H44" s="10">
        <v>0</v>
      </c>
      <c r="I44" s="10">
        <v>0</v>
      </c>
      <c r="J44" s="11">
        <v>0</v>
      </c>
      <c r="K44" s="10">
        <v>0</v>
      </c>
      <c r="L44" s="10">
        <v>0</v>
      </c>
      <c r="M44" s="10">
        <v>0</v>
      </c>
      <c r="N44" s="10">
        <v>5</v>
      </c>
      <c r="O44">
        <f t="shared" si="0"/>
        <v>0</v>
      </c>
    </row>
    <row r="45" spans="2:15" ht="12.75">
      <c r="B45" s="12"/>
      <c r="C45" s="9"/>
      <c r="D45" s="10"/>
      <c r="E45" s="10" t="s">
        <v>15</v>
      </c>
      <c r="F45" s="10">
        <v>5</v>
      </c>
      <c r="G45" s="10">
        <v>0</v>
      </c>
      <c r="H45" s="10">
        <v>0</v>
      </c>
      <c r="I45" s="10">
        <v>0</v>
      </c>
      <c r="J45" s="11">
        <v>0</v>
      </c>
      <c r="K45" s="10">
        <v>0</v>
      </c>
      <c r="L45" s="10">
        <v>0</v>
      </c>
      <c r="M45" s="10">
        <v>0</v>
      </c>
      <c r="N45" s="10">
        <v>5</v>
      </c>
      <c r="O45">
        <f t="shared" si="0"/>
        <v>0</v>
      </c>
    </row>
    <row r="46" spans="2:15" ht="12.75">
      <c r="B46" s="12"/>
      <c r="C46" s="14"/>
      <c r="D46" s="15"/>
      <c r="E46" s="15" t="s">
        <v>16</v>
      </c>
      <c r="F46" s="10">
        <v>5</v>
      </c>
      <c r="G46" s="10">
        <v>0</v>
      </c>
      <c r="H46" s="10">
        <v>0</v>
      </c>
      <c r="I46" s="10">
        <v>0</v>
      </c>
      <c r="J46" s="11">
        <v>0</v>
      </c>
      <c r="K46" s="10">
        <v>0</v>
      </c>
      <c r="L46" s="10">
        <v>0</v>
      </c>
      <c r="M46" s="10">
        <v>0</v>
      </c>
      <c r="N46" s="10">
        <v>5</v>
      </c>
      <c r="O46">
        <f t="shared" si="0"/>
        <v>0</v>
      </c>
    </row>
    <row r="47" spans="2:15" ht="12.75">
      <c r="B47" s="16">
        <v>9</v>
      </c>
      <c r="C47" s="19" t="s">
        <v>28</v>
      </c>
      <c r="D47" s="10">
        <v>20</v>
      </c>
      <c r="E47" s="17" t="s">
        <v>12</v>
      </c>
      <c r="F47" s="17">
        <v>2</v>
      </c>
      <c r="G47" s="17">
        <v>0</v>
      </c>
      <c r="H47" s="17">
        <v>0</v>
      </c>
      <c r="I47" s="17">
        <v>5</v>
      </c>
      <c r="J47" s="18">
        <v>0</v>
      </c>
      <c r="K47" s="17">
        <v>0</v>
      </c>
      <c r="L47" s="17">
        <v>0</v>
      </c>
      <c r="M47" s="17">
        <v>0</v>
      </c>
      <c r="N47" s="17">
        <v>2</v>
      </c>
      <c r="O47">
        <f t="shared" si="0"/>
        <v>5</v>
      </c>
    </row>
    <row r="48" spans="2:15" ht="12.75">
      <c r="B48" s="12"/>
      <c r="C48" s="20"/>
      <c r="D48" s="10"/>
      <c r="E48" s="10" t="s">
        <v>13</v>
      </c>
      <c r="F48" s="10">
        <v>10</v>
      </c>
      <c r="G48" s="10">
        <v>0</v>
      </c>
      <c r="H48" s="10">
        <v>0</v>
      </c>
      <c r="I48" s="10">
        <v>0</v>
      </c>
      <c r="J48" s="11">
        <v>0</v>
      </c>
      <c r="K48" s="10">
        <v>0</v>
      </c>
      <c r="L48" s="10">
        <v>0</v>
      </c>
      <c r="M48" s="10">
        <v>0</v>
      </c>
      <c r="N48" s="10">
        <v>10</v>
      </c>
      <c r="O48">
        <f t="shared" si="0"/>
        <v>0</v>
      </c>
    </row>
    <row r="49" spans="2:15" ht="12.75">
      <c r="B49" s="12"/>
      <c r="C49" s="20"/>
      <c r="D49" s="10"/>
      <c r="E49" s="10" t="s">
        <v>14</v>
      </c>
      <c r="F49" s="10">
        <v>5</v>
      </c>
      <c r="G49" s="10">
        <v>0</v>
      </c>
      <c r="H49" s="10">
        <v>0</v>
      </c>
      <c r="I49" s="10">
        <v>0</v>
      </c>
      <c r="J49" s="11">
        <v>0</v>
      </c>
      <c r="K49" s="10">
        <v>0</v>
      </c>
      <c r="L49" s="10">
        <v>0</v>
      </c>
      <c r="M49" s="10">
        <v>0</v>
      </c>
      <c r="N49" s="10">
        <v>5</v>
      </c>
      <c r="O49">
        <f t="shared" si="0"/>
        <v>0</v>
      </c>
    </row>
    <row r="50" spans="2:15" ht="12.75">
      <c r="B50" s="12"/>
      <c r="C50" s="20"/>
      <c r="D50" s="10"/>
      <c r="E50" s="10" t="s">
        <v>15</v>
      </c>
      <c r="F50" s="10">
        <v>2</v>
      </c>
      <c r="G50" s="10">
        <v>0</v>
      </c>
      <c r="H50" s="10">
        <v>0</v>
      </c>
      <c r="I50" s="10">
        <v>0</v>
      </c>
      <c r="J50" s="11">
        <v>0</v>
      </c>
      <c r="K50" s="10">
        <v>0</v>
      </c>
      <c r="L50" s="10">
        <v>0</v>
      </c>
      <c r="M50" s="10">
        <v>0</v>
      </c>
      <c r="N50" s="10">
        <v>2</v>
      </c>
      <c r="O50">
        <f t="shared" si="0"/>
        <v>0</v>
      </c>
    </row>
    <row r="51" spans="2:15" ht="15.75" customHeight="1">
      <c r="B51" s="13"/>
      <c r="C51" s="21"/>
      <c r="D51" s="15"/>
      <c r="E51" s="15" t="s">
        <v>16</v>
      </c>
      <c r="F51" s="15">
        <v>1</v>
      </c>
      <c r="G51" s="15">
        <v>0</v>
      </c>
      <c r="H51" s="15">
        <v>0</v>
      </c>
      <c r="I51" s="15">
        <v>0</v>
      </c>
      <c r="J51" s="22">
        <v>0</v>
      </c>
      <c r="K51" s="15">
        <v>0</v>
      </c>
      <c r="L51" s="15">
        <v>0</v>
      </c>
      <c r="M51" s="15">
        <v>0</v>
      </c>
      <c r="N51" s="15">
        <v>1</v>
      </c>
      <c r="O51">
        <f t="shared" si="0"/>
        <v>0</v>
      </c>
    </row>
    <row r="52" spans="2:15" ht="15.75" customHeight="1">
      <c r="B52" s="16">
        <v>10</v>
      </c>
      <c r="C52" s="19" t="s">
        <v>29</v>
      </c>
      <c r="D52" s="10">
        <v>40</v>
      </c>
      <c r="E52" s="17" t="s">
        <v>12</v>
      </c>
      <c r="F52" s="17">
        <v>10</v>
      </c>
      <c r="G52" s="17">
        <v>0</v>
      </c>
      <c r="H52" s="17">
        <v>0</v>
      </c>
      <c r="I52" s="17">
        <v>0</v>
      </c>
      <c r="J52" s="18">
        <v>0</v>
      </c>
      <c r="K52" s="17">
        <v>10</v>
      </c>
      <c r="L52" s="17">
        <v>0</v>
      </c>
      <c r="M52" s="17">
        <v>0</v>
      </c>
      <c r="N52" s="17">
        <v>10</v>
      </c>
      <c r="O52">
        <f t="shared" si="0"/>
        <v>10</v>
      </c>
    </row>
    <row r="53" spans="2:15" ht="15.75" customHeight="1">
      <c r="B53" s="12"/>
      <c r="C53" s="20"/>
      <c r="D53" s="10"/>
      <c r="E53" s="10" t="s">
        <v>13</v>
      </c>
      <c r="F53" s="10">
        <v>15</v>
      </c>
      <c r="G53" s="10">
        <v>0</v>
      </c>
      <c r="H53" s="10">
        <v>0</v>
      </c>
      <c r="I53" s="10">
        <v>0</v>
      </c>
      <c r="J53" s="11">
        <v>0</v>
      </c>
      <c r="K53" s="10">
        <v>10</v>
      </c>
      <c r="L53" s="10">
        <v>0</v>
      </c>
      <c r="M53" s="10">
        <v>0</v>
      </c>
      <c r="N53" s="10">
        <v>15</v>
      </c>
      <c r="O53">
        <f t="shared" si="0"/>
        <v>10</v>
      </c>
    </row>
    <row r="54" spans="2:15" ht="15.75" customHeight="1">
      <c r="B54" s="12"/>
      <c r="C54" s="20"/>
      <c r="D54" s="10"/>
      <c r="E54" s="10" t="s">
        <v>14</v>
      </c>
      <c r="F54" s="10">
        <v>5</v>
      </c>
      <c r="G54" s="10">
        <v>0</v>
      </c>
      <c r="H54" s="10">
        <v>0</v>
      </c>
      <c r="I54" s="10">
        <v>0</v>
      </c>
      <c r="J54" s="11">
        <v>0</v>
      </c>
      <c r="K54" s="10">
        <v>0</v>
      </c>
      <c r="L54" s="10">
        <v>0</v>
      </c>
      <c r="M54" s="10">
        <v>0</v>
      </c>
      <c r="N54" s="10">
        <v>5</v>
      </c>
      <c r="O54">
        <f t="shared" si="0"/>
        <v>0</v>
      </c>
    </row>
    <row r="55" spans="2:15" ht="15.75" customHeight="1">
      <c r="B55" s="12"/>
      <c r="C55" s="20"/>
      <c r="D55" s="10"/>
      <c r="E55" s="10" t="s">
        <v>15</v>
      </c>
      <c r="F55" s="10">
        <v>5</v>
      </c>
      <c r="G55" s="10">
        <v>0</v>
      </c>
      <c r="H55" s="10">
        <v>0</v>
      </c>
      <c r="I55" s="10">
        <v>0</v>
      </c>
      <c r="J55" s="11">
        <v>0</v>
      </c>
      <c r="K55" s="10">
        <v>0</v>
      </c>
      <c r="L55" s="10">
        <v>0</v>
      </c>
      <c r="M55" s="10">
        <v>0</v>
      </c>
      <c r="N55" s="10">
        <v>5</v>
      </c>
      <c r="O55">
        <f t="shared" si="0"/>
        <v>0</v>
      </c>
    </row>
    <row r="56" spans="2:15" ht="15.75" customHeight="1">
      <c r="B56" s="13"/>
      <c r="C56" s="21"/>
      <c r="D56" s="15"/>
      <c r="E56" s="15" t="s">
        <v>16</v>
      </c>
      <c r="F56" s="15">
        <v>5</v>
      </c>
      <c r="G56" s="15">
        <v>0</v>
      </c>
      <c r="H56" s="15">
        <v>0</v>
      </c>
      <c r="I56" s="15">
        <v>0</v>
      </c>
      <c r="J56" s="22">
        <v>0</v>
      </c>
      <c r="K56" s="15">
        <v>0</v>
      </c>
      <c r="L56" s="15">
        <v>0</v>
      </c>
      <c r="M56" s="15">
        <v>0</v>
      </c>
      <c r="N56" s="15">
        <v>5</v>
      </c>
      <c r="O56">
        <f t="shared" si="0"/>
        <v>0</v>
      </c>
    </row>
    <row r="57" spans="2:15" ht="15.75" customHeight="1">
      <c r="B57" s="16">
        <v>11</v>
      </c>
      <c r="C57" s="19" t="s">
        <v>17</v>
      </c>
      <c r="D57" s="10">
        <v>10</v>
      </c>
      <c r="E57" s="17" t="s">
        <v>12</v>
      </c>
      <c r="F57" s="17">
        <v>2</v>
      </c>
      <c r="G57" s="17">
        <v>0</v>
      </c>
      <c r="H57" s="17">
        <v>0</v>
      </c>
      <c r="I57" s="17">
        <v>0</v>
      </c>
      <c r="J57" s="18">
        <v>0</v>
      </c>
      <c r="K57" s="17">
        <v>0</v>
      </c>
      <c r="L57" s="17">
        <v>0</v>
      </c>
      <c r="M57" s="17">
        <v>0</v>
      </c>
      <c r="N57" s="17">
        <v>2</v>
      </c>
      <c r="O57">
        <f t="shared" si="0"/>
        <v>0</v>
      </c>
    </row>
    <row r="58" spans="2:15" ht="15.75" customHeight="1">
      <c r="B58" s="12"/>
      <c r="C58" s="20"/>
      <c r="D58" s="10"/>
      <c r="E58" s="10" t="s">
        <v>13</v>
      </c>
      <c r="F58" s="10">
        <v>5</v>
      </c>
      <c r="G58" s="10">
        <v>0</v>
      </c>
      <c r="H58" s="10">
        <v>0</v>
      </c>
      <c r="I58" s="10">
        <v>0</v>
      </c>
      <c r="J58" s="11">
        <v>0</v>
      </c>
      <c r="K58" s="10">
        <v>0</v>
      </c>
      <c r="L58" s="10">
        <v>0</v>
      </c>
      <c r="M58" s="10">
        <v>0</v>
      </c>
      <c r="N58" s="10">
        <v>5</v>
      </c>
      <c r="O58">
        <f t="shared" si="0"/>
        <v>0</v>
      </c>
    </row>
    <row r="59" spans="2:15" ht="15.75" customHeight="1">
      <c r="B59" s="12"/>
      <c r="C59" s="20"/>
      <c r="D59" s="10"/>
      <c r="E59" s="10" t="s">
        <v>14</v>
      </c>
      <c r="F59" s="10">
        <v>1</v>
      </c>
      <c r="G59" s="10">
        <v>0</v>
      </c>
      <c r="H59" s="10">
        <v>0</v>
      </c>
      <c r="I59" s="10">
        <v>0</v>
      </c>
      <c r="J59" s="11">
        <v>0</v>
      </c>
      <c r="K59" s="10">
        <v>0</v>
      </c>
      <c r="L59" s="10">
        <v>0</v>
      </c>
      <c r="M59" s="10">
        <v>0</v>
      </c>
      <c r="N59" s="10">
        <v>1</v>
      </c>
      <c r="O59">
        <f t="shared" si="0"/>
        <v>0</v>
      </c>
    </row>
    <row r="60" spans="2:15" ht="15.75" customHeight="1">
      <c r="B60" s="12"/>
      <c r="C60" s="20"/>
      <c r="D60" s="10"/>
      <c r="E60" s="10" t="s">
        <v>15</v>
      </c>
      <c r="F60" s="10">
        <v>1</v>
      </c>
      <c r="G60" s="10">
        <v>0</v>
      </c>
      <c r="H60" s="10">
        <v>0</v>
      </c>
      <c r="I60" s="10">
        <v>0</v>
      </c>
      <c r="J60" s="11">
        <v>0</v>
      </c>
      <c r="K60" s="10">
        <v>0</v>
      </c>
      <c r="L60" s="10">
        <v>0</v>
      </c>
      <c r="M60" s="10">
        <v>0</v>
      </c>
      <c r="N60" s="10">
        <v>1</v>
      </c>
      <c r="O60">
        <f t="shared" si="0"/>
        <v>0</v>
      </c>
    </row>
    <row r="61" spans="2:15" ht="15.75" customHeight="1">
      <c r="B61" s="13"/>
      <c r="C61" s="21"/>
      <c r="D61" s="15"/>
      <c r="E61" s="15" t="s">
        <v>16</v>
      </c>
      <c r="F61" s="15">
        <v>1</v>
      </c>
      <c r="G61" s="15">
        <v>0</v>
      </c>
      <c r="H61" s="15">
        <v>0</v>
      </c>
      <c r="I61" s="15">
        <v>0</v>
      </c>
      <c r="J61" s="22">
        <v>0</v>
      </c>
      <c r="K61" s="15">
        <v>0</v>
      </c>
      <c r="L61" s="15">
        <v>0</v>
      </c>
      <c r="M61" s="15">
        <v>0</v>
      </c>
      <c r="N61" s="15">
        <v>1</v>
      </c>
      <c r="O61">
        <f t="shared" si="0"/>
        <v>0</v>
      </c>
    </row>
    <row r="62" spans="2:15" ht="15.75" customHeight="1">
      <c r="C62" s="20"/>
      <c r="D62" s="3"/>
      <c r="E62" s="23" t="s">
        <v>18</v>
      </c>
      <c r="F62" s="24">
        <f t="shared" ref="F62" si="1">SUM(F7:F61)</f>
        <v>316</v>
      </c>
      <c r="G62" s="24">
        <f>F65-SUM(G7:G61)</f>
        <v>297</v>
      </c>
      <c r="H62" s="24">
        <f>G62-SUM(H7:H61)</f>
        <v>265</v>
      </c>
      <c r="I62" s="24">
        <f t="shared" ref="I62:M62" si="2">H62-SUM(I7:I61)</f>
        <v>200</v>
      </c>
      <c r="J62" s="24">
        <f t="shared" si="2"/>
        <v>152</v>
      </c>
      <c r="K62" s="24">
        <f t="shared" si="2"/>
        <v>118</v>
      </c>
      <c r="L62" s="24">
        <f t="shared" si="2"/>
        <v>108</v>
      </c>
      <c r="M62" s="24">
        <f t="shared" si="2"/>
        <v>53</v>
      </c>
    </row>
    <row r="63" spans="2:15" ht="15.75" customHeight="1">
      <c r="C63" s="20"/>
      <c r="D63" s="3"/>
      <c r="E63" s="3"/>
      <c r="F63" s="10" t="s">
        <v>38</v>
      </c>
      <c r="G63" s="10" t="s">
        <v>19</v>
      </c>
      <c r="H63" s="3" t="s">
        <v>36</v>
      </c>
      <c r="I63" s="3" t="s">
        <v>37</v>
      </c>
      <c r="J63" s="10" t="s">
        <v>32</v>
      </c>
      <c r="K63" s="3" t="s">
        <v>33</v>
      </c>
      <c r="L63" s="3" t="s">
        <v>34</v>
      </c>
      <c r="M63" s="3" t="s">
        <v>35</v>
      </c>
    </row>
    <row r="64" spans="2:15" ht="15.75" customHeight="1">
      <c r="C64" s="20"/>
      <c r="D64" s="3"/>
      <c r="E64" s="3"/>
      <c r="F64" s="10">
        <v>0</v>
      </c>
      <c r="G64" s="10">
        <v>1</v>
      </c>
      <c r="H64" s="10">
        <v>2</v>
      </c>
      <c r="I64" s="10">
        <v>3</v>
      </c>
      <c r="J64" s="10">
        <v>4</v>
      </c>
      <c r="K64" s="10">
        <v>5</v>
      </c>
      <c r="L64" s="10">
        <v>6</v>
      </c>
      <c r="M64" s="66">
        <v>7</v>
      </c>
      <c r="N64" s="66"/>
    </row>
    <row r="65" spans="2:13" ht="15.75" customHeight="1">
      <c r="B65" s="25"/>
      <c r="C65" s="26"/>
      <c r="D65" s="26"/>
      <c r="E65" s="5" t="s">
        <v>20</v>
      </c>
      <c r="F65" s="10">
        <f>SUM(D7:D61)</f>
        <v>316</v>
      </c>
      <c r="G65" s="10">
        <f t="shared" ref="G65:J65" si="3">F65-$F66</f>
        <v>277</v>
      </c>
      <c r="H65" s="10">
        <f>G65-$F66</f>
        <v>238</v>
      </c>
      <c r="I65" s="10">
        <f t="shared" si="3"/>
        <v>199</v>
      </c>
      <c r="J65" s="10">
        <f t="shared" si="3"/>
        <v>160</v>
      </c>
      <c r="K65" s="10">
        <f t="shared" ref="K65" si="4">J65-$F66</f>
        <v>121</v>
      </c>
      <c r="L65" s="10">
        <f t="shared" ref="L65" si="5">K65-$F66</f>
        <v>82</v>
      </c>
      <c r="M65" s="10">
        <f t="shared" ref="M65" si="6">L65-$F66</f>
        <v>43</v>
      </c>
    </row>
    <row r="66" spans="2:13" ht="15.75" customHeight="1">
      <c r="B66" s="25"/>
      <c r="C66" s="26"/>
      <c r="D66" s="26"/>
      <c r="E66" s="5" t="s">
        <v>21</v>
      </c>
      <c r="F66" s="10">
        <v>39</v>
      </c>
      <c r="G66" s="10"/>
      <c r="H66" s="10"/>
      <c r="I66" s="10"/>
      <c r="J66" s="10"/>
      <c r="K66" s="10"/>
      <c r="L66" s="10"/>
      <c r="M66" s="10"/>
    </row>
    <row r="67" spans="2:13" ht="15.75" customHeight="1">
      <c r="B67" s="25"/>
      <c r="C67" s="25"/>
      <c r="D67" s="25"/>
      <c r="E67" s="25"/>
    </row>
    <row r="68" spans="2:13" ht="15.75" customHeight="1">
      <c r="B68" s="25"/>
      <c r="C68" s="25"/>
      <c r="D68" s="25"/>
      <c r="E68" s="25"/>
    </row>
    <row r="69" spans="2:13" ht="15.75" customHeight="1">
      <c r="B69" s="25"/>
      <c r="C69" s="25"/>
      <c r="D69" s="25"/>
      <c r="E69" s="25"/>
    </row>
    <row r="70" spans="2:13" ht="15.75" customHeight="1">
      <c r="B70" s="25"/>
      <c r="C70" s="25"/>
      <c r="D70" s="25"/>
      <c r="E70" s="25"/>
    </row>
  </sheetData>
  <conditionalFormatting sqref="C62:C64">
    <cfRule type="colorScale" priority="20">
      <colorScale>
        <cfvo type="formula" val="20"/>
        <cfvo type="max"/>
        <color rgb="FFFFFFFF"/>
        <color rgb="FF57BB8A"/>
      </colorScale>
    </cfRule>
  </conditionalFormatting>
  <conditionalFormatting sqref="F65:J66 D7:D11 F7:J11 E17 F17:J26 D17:D26 D37:D46 F57:J62 D57:D61 F37:J46">
    <cfRule type="colorScale" priority="2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12:J16 E12 D12:D16">
    <cfRule type="colorScale" priority="1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D27:D36 F27:J36">
    <cfRule type="colorScale" priority="1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47:J51 D47:D51">
    <cfRule type="colorScale" priority="1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52:J56 D52:D56">
    <cfRule type="colorScale" priority="1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7:N11 N17:N26 N57:N61 N37:N46 N64">
    <cfRule type="colorScale" priority="5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12:N16">
    <cfRule type="colorScale" priority="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27:N36">
    <cfRule type="colorScale" priority="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47:N51">
    <cfRule type="colorScale" priority="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N52:N56">
    <cfRule type="colorScale" priority="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65:M66 K7:M11 K17:M26 K37:M46 K57:M62 M64">
    <cfRule type="colorScale" priority="2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12:M16">
    <cfRule type="colorScale" priority="2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27:M36">
    <cfRule type="colorScale" priority="2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47:M51">
    <cfRule type="colorScale" priority="2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52:M56">
    <cfRule type="colorScale" priority="30">
      <colorScale>
        <cfvo type="min"/>
        <cfvo type="percentile" val="20"/>
        <cfvo type="max"/>
        <color rgb="FFFFFFFF"/>
        <color rgb="FFFFEBB3"/>
        <color rgb="FFBF9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Story Mapping</vt:lpstr>
      <vt:lpstr>Product Backlog</vt:lpstr>
      <vt:lpstr>ProxiBanque-SprintBacklog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</cp:lastModifiedBy>
  <dcterms:modified xsi:type="dcterms:W3CDTF">2018-05-25T15:03:55Z</dcterms:modified>
</cp:coreProperties>
</file>