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tariq\Desktop\Data Analytics\Portfolio Projects\Bike Share Excel Project\"/>
    </mc:Choice>
  </mc:AlternateContent>
  <xr:revisionPtr revIDLastSave="0" documentId="13_ncr:1_{DA0265AF-BB25-481D-A4BE-A2B360C9499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<sst xmlns="http://schemas.openxmlformats.org/spreadsheetml/2006/main" count="8046" uniqueCount="47">
  <si>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</si>
  <si>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</si>
  <si>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</si>
  <si>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</si>
  <si>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</si>
  <si>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</si>
  <si>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</si>
  <si>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</si>
  <si>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</si>
  <si>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</si>
  <si>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</si>
  <si>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</si>
  <si>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</si>
  <si>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</si>
  <si>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</si>
  <si>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</si>
  <si>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</si>
  <si>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</si>
  <si>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</si>
  <si>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</si>
  <si>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</si>
  <si>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</si>
  <si>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</si>
  <si>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</si>
  <si>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</si>
  <si>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</si>
  <si>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</si>
  <si>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</si>
  <si>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</si>
  <si>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</si>
  <si>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</si>
  <si>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</si>
  <si>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</si>
  <si>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</si>
  <si>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</si>
  <si>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</si>
  <si>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</si>
  <si>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</si>
  <si>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</si>
  <si>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</si>
  <si>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</si>
  <si>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t>
  </si>
  <si>
    <t>Age Range</t>
  </si>
  <si>
    <t>Middle Age</t>
  </si>
  <si>
    <t>Old</t>
  </si>
  <si>
    <t>Adolescent</t>
  </si>
  <si>
    <t>Bike Share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</si>
</sst>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409]* #,##0.0_ ;_-[$$-409]* \-#,##0.0\ ;_-[$$-409]* &quot;-&quot;??_ ;_-@_ "/>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28928.571428571428</c:v>
                </c:pt>
                <c:pt idx="1">
                  <c:v>32500</c:v>
                </c:pt>
              </c:numCache>
            </c:numRef>
          </c:val>
          <c:extLst>
            <c:ext xmlns:c16="http://schemas.microsoft.com/office/drawing/2014/chart" uri="{C3380CC4-5D6E-409C-BE32-E72D297353CC}">
              <c16:uniqueId val="{00000000-4327-4595-B24F-0CFDC0B055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32000</c:v>
                </c:pt>
                <c:pt idx="1">
                  <c:v>58000</c:v>
                </c:pt>
              </c:numCache>
            </c:numRef>
          </c:val>
          <c:extLst>
            <c:ext xmlns:c16="http://schemas.microsoft.com/office/drawing/2014/chart" uri="{C3380CC4-5D6E-409C-BE32-E72D297353CC}">
              <c16:uniqueId val="{00000001-4327-4595-B24F-0CFDC0B055E4}"/>
            </c:ext>
          </c:extLst>
        </c:ser>
        <c:dLbls>
          <c:showLegendKey val="0"/>
          <c:showVal val="0"/>
          <c:showCatName val="0"/>
          <c:showSerName val="0"/>
          <c:showPercent val="0"/>
          <c:showBubbleSize val="0"/>
        </c:dLbls>
        <c:gapWidth val="219"/>
        <c:overlap val="-27"/>
        <c:axId val="488440751"/>
        <c:axId val="488431151"/>
      </c:barChart>
      <c:catAx>
        <c:axId val="48844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31151"/>
        <c:crosses val="autoZero"/>
        <c:auto val="1"/>
        <c:lblAlgn val="ctr"/>
        <c:lblOffset val="100"/>
        <c:noMultiLvlLbl val="0"/>
      </c:catAx>
      <c:valAx>
        <c:axId val="48843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table'!$B$28:$B$33</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5C2A-4362-8CBD-B62D178FDEA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table'!$C$28:$C$33</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5C2A-4362-8CBD-B62D178FDEAD}"/>
            </c:ext>
          </c:extLst>
        </c:ser>
        <c:dLbls>
          <c:showLegendKey val="0"/>
          <c:showVal val="0"/>
          <c:showCatName val="0"/>
          <c:showSerName val="0"/>
          <c:showPercent val="0"/>
          <c:showBubbleSize val="0"/>
        </c:dLbls>
        <c:smooth val="0"/>
        <c:axId val="954693167"/>
        <c:axId val="954686447"/>
      </c:lineChart>
      <c:catAx>
        <c:axId val="95469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686447"/>
        <c:crosses val="autoZero"/>
        <c:auto val="1"/>
        <c:lblAlgn val="ctr"/>
        <c:lblOffset val="100"/>
        <c:noMultiLvlLbl val="0"/>
      </c:catAx>
      <c:valAx>
        <c:axId val="95468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6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12</c:v>
                </c:pt>
                <c:pt idx="1">
                  <c:v>38</c:v>
                </c:pt>
                <c:pt idx="2">
                  <c:v>6</c:v>
                </c:pt>
              </c:numCache>
            </c:numRef>
          </c:val>
          <c:smooth val="0"/>
          <c:extLst>
            <c:ext xmlns:c16="http://schemas.microsoft.com/office/drawing/2014/chart" uri="{C3380CC4-5D6E-409C-BE32-E72D297353CC}">
              <c16:uniqueId val="{00000000-00C9-44F0-BD2C-09044D44327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17</c:v>
                </c:pt>
                <c:pt idx="2">
                  <c:v>2</c:v>
                </c:pt>
              </c:numCache>
            </c:numRef>
          </c:val>
          <c:smooth val="0"/>
          <c:extLst>
            <c:ext xmlns:c16="http://schemas.microsoft.com/office/drawing/2014/chart" uri="{C3380CC4-5D6E-409C-BE32-E72D297353CC}">
              <c16:uniqueId val="{00000001-00C9-44F0-BD2C-09044D443274}"/>
            </c:ext>
          </c:extLst>
        </c:ser>
        <c:dLbls>
          <c:showLegendKey val="0"/>
          <c:showVal val="0"/>
          <c:showCatName val="0"/>
          <c:showSerName val="0"/>
          <c:showPercent val="0"/>
          <c:showBubbleSize val="0"/>
        </c:dLbls>
        <c:marker val="1"/>
        <c:smooth val="0"/>
        <c:axId val="958697119"/>
        <c:axId val="958708159"/>
      </c:lineChart>
      <c:catAx>
        <c:axId val="9586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08159"/>
        <c:crosses val="autoZero"/>
        <c:auto val="1"/>
        <c:lblAlgn val="ctr"/>
        <c:lblOffset val="100"/>
        <c:noMultiLvlLbl val="0"/>
      </c:catAx>
      <c:valAx>
        <c:axId val="9587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28928.571428571428</c:v>
                </c:pt>
                <c:pt idx="1">
                  <c:v>32500</c:v>
                </c:pt>
              </c:numCache>
            </c:numRef>
          </c:val>
          <c:extLst>
            <c:ext xmlns:c16="http://schemas.microsoft.com/office/drawing/2014/chart" uri="{C3380CC4-5D6E-409C-BE32-E72D297353CC}">
              <c16:uniqueId val="{00000000-C291-423D-B641-B81F88C829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32000</c:v>
                </c:pt>
                <c:pt idx="1">
                  <c:v>58000</c:v>
                </c:pt>
              </c:numCache>
            </c:numRef>
          </c:val>
          <c:extLst>
            <c:ext xmlns:c16="http://schemas.microsoft.com/office/drawing/2014/chart" uri="{C3380CC4-5D6E-409C-BE32-E72D297353CC}">
              <c16:uniqueId val="{00000001-C291-423D-B641-B81F88C829F3}"/>
            </c:ext>
          </c:extLst>
        </c:ser>
        <c:dLbls>
          <c:showLegendKey val="0"/>
          <c:showVal val="0"/>
          <c:showCatName val="0"/>
          <c:showSerName val="0"/>
          <c:showPercent val="0"/>
          <c:showBubbleSize val="0"/>
        </c:dLbls>
        <c:gapWidth val="219"/>
        <c:overlap val="-27"/>
        <c:axId val="488440751"/>
        <c:axId val="488431151"/>
      </c:barChart>
      <c:catAx>
        <c:axId val="48844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31151"/>
        <c:crosses val="autoZero"/>
        <c:auto val="1"/>
        <c:lblAlgn val="ctr"/>
        <c:lblOffset val="100"/>
        <c:noMultiLvlLbl val="0"/>
      </c:catAx>
      <c:valAx>
        <c:axId val="48843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table'!$B$28:$B$33</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1B31-479B-A3AD-FA455D2D44A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table'!$C$28:$C$33</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1B31-479B-A3AD-FA455D2D44AA}"/>
            </c:ext>
          </c:extLst>
        </c:ser>
        <c:dLbls>
          <c:showLegendKey val="0"/>
          <c:showVal val="0"/>
          <c:showCatName val="0"/>
          <c:showSerName val="0"/>
          <c:showPercent val="0"/>
          <c:showBubbleSize val="0"/>
        </c:dLbls>
        <c:smooth val="0"/>
        <c:axId val="954693167"/>
        <c:axId val="954686447"/>
      </c:lineChart>
      <c:catAx>
        <c:axId val="95469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686447"/>
        <c:crosses val="autoZero"/>
        <c:auto val="1"/>
        <c:lblAlgn val="ctr"/>
        <c:lblOffset val="100"/>
        <c:noMultiLvlLbl val="0"/>
      </c:catAx>
      <c:valAx>
        <c:axId val="95468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6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12</c:v>
                </c:pt>
                <c:pt idx="1">
                  <c:v>38</c:v>
                </c:pt>
                <c:pt idx="2">
                  <c:v>6</c:v>
                </c:pt>
              </c:numCache>
            </c:numRef>
          </c:val>
          <c:smooth val="0"/>
          <c:extLst>
            <c:ext xmlns:c16="http://schemas.microsoft.com/office/drawing/2014/chart" uri="{C3380CC4-5D6E-409C-BE32-E72D297353CC}">
              <c16:uniqueId val="{00000000-925A-4B78-B0DB-482CB94D3D2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17</c:v>
                </c:pt>
                <c:pt idx="2">
                  <c:v>2</c:v>
                </c:pt>
              </c:numCache>
            </c:numRef>
          </c:val>
          <c:smooth val="0"/>
          <c:extLst>
            <c:ext xmlns:c16="http://schemas.microsoft.com/office/drawing/2014/chart" uri="{C3380CC4-5D6E-409C-BE32-E72D297353CC}">
              <c16:uniqueId val="{00000001-925A-4B78-B0DB-482CB94D3D27}"/>
            </c:ext>
          </c:extLst>
        </c:ser>
        <c:dLbls>
          <c:showLegendKey val="0"/>
          <c:showVal val="0"/>
          <c:showCatName val="0"/>
          <c:showSerName val="0"/>
          <c:showPercent val="0"/>
          <c:showBubbleSize val="0"/>
        </c:dLbls>
        <c:marker val="1"/>
        <c:smooth val="0"/>
        <c:axId val="958697119"/>
        <c:axId val="958708159"/>
      </c:lineChart>
      <c:catAx>
        <c:axId val="9586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08159"/>
        <c:crosses val="autoZero"/>
        <c:auto val="1"/>
        <c:lblAlgn val="ctr"/>
        <c:lblOffset val="100"/>
        <c:noMultiLvlLbl val="0"/>
      </c:catAx>
      <c:valAx>
        <c:axId val="9587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CFAE3525-8248-7BB2-CC24-2D0C5A5C7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20</xdr:row>
      <xdr:rowOff>3810</xdr:rowOff>
    </xdr:from>
    <xdr:to>
      <xdr:col>11</xdr:col>
      <xdr:colOff>601980</xdr:colOff>
      <xdr:row>35</xdr:row>
      <xdr:rowOff>3810</xdr:rowOff>
    </xdr:to>
    <xdr:graphicFrame macro="">
      <xdr:nvGraphicFramePr>
        <xdr:cNvPr id="3" name="Chart 2">
          <a:extLst>
            <a:ext uri="{FF2B5EF4-FFF2-40B4-BE49-F238E27FC236}">
              <a16:creationId xmlns:a16="http://schemas.microsoft.com/office/drawing/2014/main" id="{2A6E79F6-3760-7A2B-478B-0DEC7063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42</xdr:row>
      <xdr:rowOff>102870</xdr:rowOff>
    </xdr:from>
    <xdr:to>
      <xdr:col>11</xdr:col>
      <xdr:colOff>571500</xdr:colOff>
      <xdr:row>57</xdr:row>
      <xdr:rowOff>102870</xdr:rowOff>
    </xdr:to>
    <xdr:graphicFrame macro="">
      <xdr:nvGraphicFramePr>
        <xdr:cNvPr id="6" name="Chart 5">
          <a:extLst>
            <a:ext uri="{FF2B5EF4-FFF2-40B4-BE49-F238E27FC236}">
              <a16:creationId xmlns:a16="http://schemas.microsoft.com/office/drawing/2014/main" id="{F1FCE1FB-9AA3-1658-83CB-73ED9CAF9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17145</xdr:rowOff>
    </xdr:from>
    <xdr:to>
      <xdr:col>15</xdr:col>
      <xdr:colOff>1904</xdr:colOff>
      <xdr:row>20</xdr:row>
      <xdr:rowOff>1905</xdr:rowOff>
    </xdr:to>
    <xdr:graphicFrame macro="">
      <xdr:nvGraphicFramePr>
        <xdr:cNvPr id="2" name="Chart 1">
          <a:extLst>
            <a:ext uri="{FF2B5EF4-FFF2-40B4-BE49-F238E27FC236}">
              <a16:creationId xmlns:a16="http://schemas.microsoft.com/office/drawing/2014/main" id="{21952D5B-BA5D-419A-BCE0-8C45874C7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28575</xdr:rowOff>
    </xdr:from>
    <xdr:to>
      <xdr:col>15</xdr:col>
      <xdr:colOff>0</xdr:colOff>
      <xdr:row>33</xdr:row>
      <xdr:rowOff>3810</xdr:rowOff>
    </xdr:to>
    <xdr:graphicFrame macro="">
      <xdr:nvGraphicFramePr>
        <xdr:cNvPr id="3" name="Chart 2">
          <a:extLst>
            <a:ext uri="{FF2B5EF4-FFF2-40B4-BE49-F238E27FC236}">
              <a16:creationId xmlns:a16="http://schemas.microsoft.com/office/drawing/2014/main" id="{AA947485-2D5B-4624-BF28-0E1165079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6</xdr:row>
      <xdr:rowOff>19050</xdr:rowOff>
    </xdr:from>
    <xdr:to>
      <xdr:col>8</xdr:col>
      <xdr:colOff>600075</xdr:colOff>
      <xdr:row>20</xdr:row>
      <xdr:rowOff>0</xdr:rowOff>
    </xdr:to>
    <xdr:graphicFrame macro="">
      <xdr:nvGraphicFramePr>
        <xdr:cNvPr id="4" name="Chart 3">
          <a:extLst>
            <a:ext uri="{FF2B5EF4-FFF2-40B4-BE49-F238E27FC236}">
              <a16:creationId xmlns:a16="http://schemas.microsoft.com/office/drawing/2014/main" id="{4E30161F-67D3-4AA4-BE27-9D114C83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20956</xdr:rowOff>
    </xdr:from>
    <xdr:to>
      <xdr:col>3</xdr:col>
      <xdr:colOff>0</xdr:colOff>
      <xdr:row>12</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702EE07-2BFC-0F1C-10A5-65F9094FAB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6806"/>
              <a:ext cx="1828800" cy="1141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120015</xdr:rowOff>
    </xdr:from>
    <xdr:to>
      <xdr:col>3</xdr:col>
      <xdr:colOff>0</xdr:colOff>
      <xdr:row>32</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8755CC0-C67C-B9D5-3AC6-4EF7FB1BAA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20490"/>
              <a:ext cx="1828800" cy="1956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95250</xdr:rowOff>
    </xdr:from>
    <xdr:to>
      <xdr:col>3</xdr:col>
      <xdr:colOff>0</xdr:colOff>
      <xdr:row>21</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B86842-A6A2-CFE4-986F-BC17365A2F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66950"/>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q Hashim" refreshedDate="45640.379935416669" createdVersion="8" refreshedVersion="8" minRefreshableVersion="3" recordCount="1000" xr:uid="{7596D7D4-E80E-43B9-8068-9228CC03B799}">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0990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8DA63-5374-4881-B36C-EB0AB078B54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687AE-3ED4-48C3-A002-54D9B8AEC18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25A41-6449-40C1-BBF2-00639F0F875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9">
      <pivotArea collapsedLevelsAreSubtotals="1"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D94479-57DC-45F2-9455-F4017C439D27}" sourceName="Marital Status">
  <pivotTables>
    <pivotTable tabId="2" name="PivotTable4"/>
    <pivotTable tabId="2" name="PivotTable2"/>
    <pivotTable tabId="2" name="PivotTable3"/>
  </pivotTables>
  <data>
    <tabular pivotCacheId="1110990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5555F4-9D0A-4137-B9B6-4523B1F61C3D}" sourceName="Education">
  <pivotTables>
    <pivotTable tabId="2" name="PivotTable4"/>
    <pivotTable tabId="2" name="PivotTable2"/>
    <pivotTable tabId="2" name="PivotTable3"/>
  </pivotTables>
  <data>
    <tabular pivotCacheId="111099066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B2F243-F98C-4E16-B94D-C0475CA75F00}" sourceName="Region">
  <pivotTables>
    <pivotTable tabId="2" name="PivotTable4"/>
    <pivotTable tabId="2" name="PivotTable2"/>
    <pivotTable tabId="2" name="PivotTable3"/>
  </pivotTables>
  <data>
    <tabular pivotCacheId="11109906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8B174D-D9E7-4E7E-8871-509EC3C43DF2}" cache="Slicer_Marital_Status" caption="Marital Status" rowHeight="234950"/>
  <slicer name="Education" xr10:uid="{E8E6E034-8B15-40F9-A1E8-1A488AE78939}" cache="Slicer_Education" caption="Education" rowHeight="234950"/>
  <slicer name="Region" xr10:uid="{E3D78E0D-1234-480C-8AB0-EE5474F241D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FD3F81-AE4E-415B-9CCE-9406927FF1AD}" name="Table2" displayName="Table2" ref="A1:N1001" totalsRowShown="0">
  <autoFilter ref="A1:N1001" xr:uid="{00000000-0001-0000-0000-000000000000}"/>
  <tableColumns count="14">
    <tableColumn id="1" xr3:uid="{45BC6973-86A0-4166-B1AA-98CE4E99F6CF}" name="ID"/>
    <tableColumn id="2" xr3:uid="{D797316A-C2AE-4DF1-ABBA-D001CB885DE6}" name="Marital Status"/>
    <tableColumn id="3" xr3:uid="{E1BB57DA-605C-467A-92BF-139FF3D0A5CA}" name="Gender"/>
    <tableColumn id="4" xr3:uid="{EC7F5F16-5884-4E76-A015-951A11AB9115}" name="Income" dataDxfId="10"/>
    <tableColumn id="5" xr3:uid="{7D23BCF7-E32C-4033-8EEA-1DF29E241698}" name="Children"/>
    <tableColumn id="6" xr3:uid="{F65280D9-CC6F-4028-92FC-13A00C4A6881}" name="Education"/>
    <tableColumn id="7" xr3:uid="{64C043DE-D7DE-4A97-B268-BC7C2EE38011}" name="Occupation"/>
    <tableColumn id="8" xr3:uid="{05AD7845-5D66-4D9F-9064-FBA012B15B14}" name="Home Owner"/>
    <tableColumn id="9" xr3:uid="{D89DA0FF-F968-4FFA-AF85-678D80C89A9F}" name="Cars"/>
    <tableColumn id="10" xr3:uid="{D7E2EE7B-1A68-426E-9D32-ACAB27F897CC}" name="Commute Distance"/>
    <tableColumn id="11" xr3:uid="{FD4821FE-40D2-42C8-B02B-B5837FC01D07}" name="Region"/>
    <tableColumn id="12" xr3:uid="{EAA8421E-3AFD-4C2D-9313-9EB8743BC6EF}" name="Age"/>
    <tableColumn id="13" xr3:uid="{D9CBC5D4-2AFB-4F93-AD37-B6671502725F}" name="Age Range">
      <calculatedColumnFormula>IF(L2&gt;55,"Old",IF(L2&gt;=31,"Middle Age",IF(L2&lt;31,"young","invalid")))</calculatedColumnFormula>
    </tableColumn>
    <tableColumn id="14" xr3:uid="{ED1FCDA5-6BF9-465F-B46C-64B946EDB0F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Q8" sqref="Q8"/>
    </sheetView>
  </sheetViews>
  <sheetFormatPr defaultColWidth="11.88671875" defaultRowHeight="14.4" x14ac:dyDescent="0.3"/>
  <cols>
    <col min="1" max="1" width="6" customWidth="1"/>
    <col min="2" max="2" width="14.5546875" customWidth="1"/>
    <col min="3" max="3" width="9" customWidth="1"/>
    <col min="4" max="4" width="10.33203125" style="2" customWidth="1"/>
    <col min="5" max="5" width="9.88671875" customWidth="1"/>
    <col min="6" max="6" width="16.21875" customWidth="1"/>
    <col min="7" max="7" width="12.6640625" customWidth="1"/>
    <col min="8" max="8" width="13.88671875" customWidth="1"/>
    <col min="9" max="9" width="6.44140625" customWidth="1"/>
    <col min="10" max="10" width="18.77734375" customWidth="1"/>
    <col min="11" max="11" width="12.88671875" customWidth="1"/>
    <col min="12" max="12" width="6.109375" customWidth="1"/>
    <col min="13" max="13" width="10.4414062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42</v>
      </c>
      <c r="N1" t="s">
        <v>12</v>
      </c>
    </row>
    <row r="2" spans="1:14" x14ac:dyDescent="0.3">
      <c r="A2">
        <v>12496</v>
      </c>
      <c r="B2" t="s">
        <v>32</v>
      </c>
      <c r="C2" t="s">
        <v>35</v>
      </c>
      <c r="D2" s="2">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si="0"/>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si="1"/>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41</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41</v>
      </c>
      <c r="K194" t="s">
        <v>17</v>
      </c>
      <c r="L194">
        <v>62</v>
      </c>
      <c r="M194" t="str">
        <f t="shared" ref="M194:M257" si="3">IF(L194&gt;55,"Old",IF(L194&gt;=31,"Middle Age",IF(L194&lt;31,"Adolescent","invalid")))</f>
        <v>Old</v>
      </c>
      <c r="N194" t="s">
        <v>18</v>
      </c>
    </row>
    <row r="195" spans="1:14" x14ac:dyDescent="0.3">
      <c r="A195">
        <v>26032</v>
      </c>
      <c r="B195" t="s">
        <v>32</v>
      </c>
      <c r="C195" t="s">
        <v>35</v>
      </c>
      <c r="D195" s="2">
        <v>70000</v>
      </c>
      <c r="E195">
        <v>5</v>
      </c>
      <c r="F195" t="s">
        <v>13</v>
      </c>
      <c r="G195" t="s">
        <v>21</v>
      </c>
      <c r="H195" t="s">
        <v>15</v>
      </c>
      <c r="I195">
        <v>4</v>
      </c>
      <c r="J195" t="s">
        <v>41</v>
      </c>
      <c r="K195" t="s">
        <v>24</v>
      </c>
      <c r="L195">
        <v>41</v>
      </c>
      <c r="M195" t="str">
        <f t="shared" si="3"/>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ref="M258:M321" si="4">IF(L258&gt;55,"Old",IF(L258&gt;=31,"Middle Age",IF(L258&lt;31,"Adolescent","invalid")))</f>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ref="M322:M385" si="5">IF(L322&gt;55,"Old",IF(L322&gt;=31,"Middle Age",IF(L322&lt;31,"Adolescent","invalid")))</f>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ref="M450:M513" si="7">IF(L450&gt;55,"Old",IF(L450&gt;=31,"Middle Age",IF(L450&lt;31,"Adolescent","invalid")))</f>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ref="M514:M577" si="8">IF(L514&gt;55,"Old",IF(L514&gt;=31,"Middle Age",IF(L514&lt;31,"Adolescent","invalid")))</f>
        <v>Middle Age</v>
      </c>
      <c r="N514" t="s">
        <v>15</v>
      </c>
    </row>
    <row r="515" spans="1:14" x14ac:dyDescent="0.3">
      <c r="A515">
        <v>13353</v>
      </c>
      <c r="B515" t="s">
        <v>33</v>
      </c>
      <c r="C515" t="s">
        <v>35</v>
      </c>
      <c r="D515" s="2">
        <v>60000</v>
      </c>
      <c r="E515">
        <v>4</v>
      </c>
      <c r="F515" t="s">
        <v>30</v>
      </c>
      <c r="G515" t="s">
        <v>28</v>
      </c>
      <c r="H515" t="s">
        <v>15</v>
      </c>
      <c r="I515">
        <v>2</v>
      </c>
      <c r="J515" t="s">
        <v>41</v>
      </c>
      <c r="K515" t="s">
        <v>31</v>
      </c>
      <c r="L515">
        <v>61</v>
      </c>
      <c r="M515" t="str">
        <f t="shared" si="8"/>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ref="M578:M641" si="9">IF(L578&gt;55,"Old",IF(L578&gt;=31,"Middle Age",IF(L578&lt;31,"Adolescent","invalid")))</f>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ref="M642:M705" si="10">IF(L642&gt;55,"Old",IF(L642&gt;=31,"Middle Age",IF(L642&lt;31,"Adolescent","invalid")))</f>
        <v>Old</v>
      </c>
      <c r="N642" t="s">
        <v>15</v>
      </c>
    </row>
    <row r="643" spans="1:14" x14ac:dyDescent="0.3">
      <c r="A643">
        <v>21441</v>
      </c>
      <c r="B643" t="s">
        <v>32</v>
      </c>
      <c r="C643" t="s">
        <v>34</v>
      </c>
      <c r="D643" s="2">
        <v>50000</v>
      </c>
      <c r="E643">
        <v>4</v>
      </c>
      <c r="F643" t="s">
        <v>13</v>
      </c>
      <c r="G643" t="s">
        <v>28</v>
      </c>
      <c r="H643" t="s">
        <v>15</v>
      </c>
      <c r="I643">
        <v>2</v>
      </c>
      <c r="J643" t="s">
        <v>41</v>
      </c>
      <c r="K643" t="s">
        <v>31</v>
      </c>
      <c r="L643">
        <v>64</v>
      </c>
      <c r="M643" t="str">
        <f t="shared" si="10"/>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ref="M706:M769" si="11">IF(L706&gt;55,"Old",IF(L706&gt;=31,"Middle Age",IF(L706&lt;31,"Adolescent","invalid")))</f>
        <v>Middle Age</v>
      </c>
      <c r="N706" t="s">
        <v>15</v>
      </c>
    </row>
    <row r="707" spans="1:14" x14ac:dyDescent="0.3">
      <c r="A707">
        <v>11199</v>
      </c>
      <c r="B707" t="s">
        <v>32</v>
      </c>
      <c r="C707" t="s">
        <v>35</v>
      </c>
      <c r="D707" s="2">
        <v>70000</v>
      </c>
      <c r="E707">
        <v>4</v>
      </c>
      <c r="F707" t="s">
        <v>13</v>
      </c>
      <c r="G707" t="s">
        <v>28</v>
      </c>
      <c r="H707" t="s">
        <v>15</v>
      </c>
      <c r="I707">
        <v>1</v>
      </c>
      <c r="J707" t="s">
        <v>41</v>
      </c>
      <c r="K707" t="s">
        <v>31</v>
      </c>
      <c r="L707">
        <v>59</v>
      </c>
      <c r="M707" t="str">
        <f t="shared" si="11"/>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41</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ref="M770:M833" si="12">IF(L770&gt;55,"Old",IF(L770&gt;=31,"Middle Age",IF(L770&lt;31,"Adolescent","invalid")))</f>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41</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ref="M834:M897" si="13">IF(L834&gt;55,"Old",IF(L834&gt;=31,"Middle Age",IF(L834&lt;31,"Adolescent","invalid")))</f>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41</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41</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ref="M898:M961" si="14">IF(L898&gt;55,"Old",IF(L898&gt;=31,"Middle Age",IF(L898&lt;31,"Adolescent","invalid")))</f>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ref="M962:M1001" si="15">IF(L962&gt;55,"Old",IF(L962&gt;=31,"Middle Age",IF(L962&lt;31,"Adolescent","invalid")))</f>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34</v>
      </c>
      <c r="D964" s="2">
        <v>60000</v>
      </c>
      <c r="E964">
        <v>2</v>
      </c>
      <c r="F964" t="s">
        <v>19</v>
      </c>
      <c r="G964" t="s">
        <v>21</v>
      </c>
      <c r="H964" t="s">
        <v>15</v>
      </c>
      <c r="I964">
        <v>2</v>
      </c>
      <c r="J964" t="s">
        <v>41</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F2C8C-8424-45C0-925F-D434AE8F5C79}">
  <dimension ref="A3:D50"/>
  <sheetViews>
    <sheetView topLeftCell="A28" workbookViewId="0">
      <selection activeCell="L39" sqref="L39"/>
    </sheetView>
  </sheetViews>
  <sheetFormatPr defaultRowHeight="14.4" x14ac:dyDescent="0.3"/>
  <cols>
    <col min="1" max="1" width="16.109375" bestFit="1" customWidth="1"/>
    <col min="2" max="2" width="15.5546875" customWidth="1"/>
    <col min="3" max="3" width="10.109375" bestFit="1" customWidth="1"/>
    <col min="4" max="4" width="10.5546875" bestFit="1" customWidth="1"/>
  </cols>
  <sheetData>
    <row r="3" spans="1:4" x14ac:dyDescent="0.3">
      <c r="A3" s="3" t="s">
        <v>38</v>
      </c>
      <c r="B3" s="3" t="s">
        <v>39</v>
      </c>
    </row>
    <row r="4" spans="1:4" x14ac:dyDescent="0.3">
      <c r="A4" s="3" t="s">
        <v>36</v>
      </c>
      <c r="B4" t="s">
        <v>18</v>
      </c>
      <c r="C4" t="s">
        <v>15</v>
      </c>
      <c r="D4" t="s">
        <v>37</v>
      </c>
    </row>
    <row r="5" spans="1:4" x14ac:dyDescent="0.3">
      <c r="A5" s="4" t="s">
        <v>35</v>
      </c>
      <c r="B5" s="5">
        <v>28928.571428571428</v>
      </c>
      <c r="C5" s="5">
        <v>32000</v>
      </c>
      <c r="D5" s="5">
        <v>29736.842105263157</v>
      </c>
    </row>
    <row r="6" spans="1:4" x14ac:dyDescent="0.3">
      <c r="A6" s="4" t="s">
        <v>34</v>
      </c>
      <c r="B6" s="2">
        <v>32500</v>
      </c>
      <c r="C6" s="2">
        <v>58000</v>
      </c>
      <c r="D6" s="2">
        <v>39210.526315789473</v>
      </c>
    </row>
    <row r="7" spans="1:4" x14ac:dyDescent="0.3">
      <c r="A7" s="4" t="s">
        <v>37</v>
      </c>
      <c r="B7" s="2">
        <v>30714.285714285714</v>
      </c>
      <c r="C7" s="2">
        <v>45000</v>
      </c>
      <c r="D7" s="2">
        <v>34473.684210526313</v>
      </c>
    </row>
    <row r="26" spans="1:4" x14ac:dyDescent="0.3">
      <c r="A26" s="3" t="s">
        <v>40</v>
      </c>
      <c r="B26" s="3" t="s">
        <v>39</v>
      </c>
    </row>
    <row r="27" spans="1:4" x14ac:dyDescent="0.3">
      <c r="A27" s="3" t="s">
        <v>36</v>
      </c>
      <c r="B27" t="s">
        <v>18</v>
      </c>
      <c r="C27" t="s">
        <v>15</v>
      </c>
      <c r="D27" t="s">
        <v>37</v>
      </c>
    </row>
    <row r="28" spans="1:4" x14ac:dyDescent="0.3">
      <c r="A28" s="4" t="s">
        <v>16</v>
      </c>
      <c r="B28" s="8">
        <v>23</v>
      </c>
      <c r="C28" s="8">
        <v>5</v>
      </c>
      <c r="D28" s="8">
        <v>28</v>
      </c>
    </row>
    <row r="29" spans="1:4" x14ac:dyDescent="0.3">
      <c r="A29" s="4" t="s">
        <v>26</v>
      </c>
      <c r="B29" s="8">
        <v>15</v>
      </c>
      <c r="C29" s="8">
        <v>4</v>
      </c>
      <c r="D29" s="8">
        <v>19</v>
      </c>
    </row>
    <row r="30" spans="1:4" x14ac:dyDescent="0.3">
      <c r="A30" s="4" t="s">
        <v>22</v>
      </c>
      <c r="B30" s="8">
        <v>1</v>
      </c>
      <c r="C30" s="8">
        <v>1</v>
      </c>
      <c r="D30" s="8">
        <v>2</v>
      </c>
    </row>
    <row r="31" spans="1:4" x14ac:dyDescent="0.3">
      <c r="A31" s="4" t="s">
        <v>23</v>
      </c>
      <c r="B31" s="8">
        <v>13</v>
      </c>
      <c r="C31" s="8">
        <v>5</v>
      </c>
      <c r="D31" s="8">
        <v>18</v>
      </c>
    </row>
    <row r="32" spans="1:4" x14ac:dyDescent="0.3">
      <c r="A32" s="4" t="s">
        <v>41</v>
      </c>
      <c r="B32" s="8">
        <v>4</v>
      </c>
      <c r="C32" s="8">
        <v>5</v>
      </c>
      <c r="D32" s="8">
        <v>9</v>
      </c>
    </row>
    <row r="33" spans="1:4" x14ac:dyDescent="0.3">
      <c r="A33" s="4" t="s">
        <v>37</v>
      </c>
      <c r="B33" s="8">
        <v>56</v>
      </c>
      <c r="C33" s="8">
        <v>20</v>
      </c>
      <c r="D33" s="8">
        <v>76</v>
      </c>
    </row>
    <row r="45" spans="1:4" x14ac:dyDescent="0.3">
      <c r="A45" s="3" t="s">
        <v>40</v>
      </c>
      <c r="B45" s="3" t="s">
        <v>39</v>
      </c>
    </row>
    <row r="46" spans="1:4" x14ac:dyDescent="0.3">
      <c r="A46" s="3" t="s">
        <v>36</v>
      </c>
      <c r="B46" t="s">
        <v>18</v>
      </c>
      <c r="C46" t="s">
        <v>15</v>
      </c>
      <c r="D46" t="s">
        <v>37</v>
      </c>
    </row>
    <row r="47" spans="1:4" x14ac:dyDescent="0.3">
      <c r="A47" s="4" t="s">
        <v>45</v>
      </c>
      <c r="B47" s="8">
        <v>12</v>
      </c>
      <c r="C47" s="8">
        <v>1</v>
      </c>
      <c r="D47" s="8">
        <v>13</v>
      </c>
    </row>
    <row r="48" spans="1:4" x14ac:dyDescent="0.3">
      <c r="A48" s="4" t="s">
        <v>43</v>
      </c>
      <c r="B48" s="8">
        <v>38</v>
      </c>
      <c r="C48" s="8">
        <v>17</v>
      </c>
      <c r="D48" s="8">
        <v>55</v>
      </c>
    </row>
    <row r="49" spans="1:4" x14ac:dyDescent="0.3">
      <c r="A49" s="4" t="s">
        <v>44</v>
      </c>
      <c r="B49" s="8">
        <v>6</v>
      </c>
      <c r="C49" s="8">
        <v>2</v>
      </c>
      <c r="D49" s="8">
        <v>8</v>
      </c>
    </row>
    <row r="50" spans="1:4" x14ac:dyDescent="0.3">
      <c r="A50" s="4" t="s">
        <v>37</v>
      </c>
      <c r="B50" s="8">
        <v>56</v>
      </c>
      <c r="C50" s="8">
        <v>20</v>
      </c>
      <c r="D50" s="8">
        <v>76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B791-72C0-482F-A783-2B5DDD0487AA}">
  <dimension ref="A1:O6"/>
  <sheetViews>
    <sheetView showGridLines="0" tabSelected="1" zoomScale="80" zoomScaleNormal="80" workbookViewId="0">
      <selection activeCell="R4" sqref="R4"/>
    </sheetView>
  </sheetViews>
  <sheetFormatPr defaultRowHeight="14.4" x14ac:dyDescent="0.3"/>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Tariq Hashim</dc:creator>
  <cp:lastModifiedBy>Tariq Hashim</cp:lastModifiedBy>
  <dcterms:created xsi:type="dcterms:W3CDTF">2022-03-18T02:50:57Z</dcterms:created>
  <dcterms:modified xsi:type="dcterms:W3CDTF">2024-12-14T05:07:33Z</dcterms:modified>
</cp:coreProperties>
</file>