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-TAUV-Regulate" sheetId="1" r:id="rId4"/>
  </sheets>
  <definedNames/>
  <calcPr/>
</workbook>
</file>

<file path=xl/sharedStrings.xml><?xml version="1.0" encoding="utf-8"?>
<sst xmlns="http://schemas.openxmlformats.org/spreadsheetml/2006/main" count="393" uniqueCount="307">
  <si>
    <t>Comment</t>
  </si>
  <si>
    <t>Description</t>
  </si>
  <si>
    <t>Designator</t>
  </si>
  <si>
    <t>Footprint</t>
  </si>
  <si>
    <t>LibRef</t>
  </si>
  <si>
    <t>Quantity</t>
  </si>
  <si>
    <t>Link</t>
  </si>
  <si>
    <t>MPN</t>
  </si>
  <si>
    <t>Price per</t>
  </si>
  <si>
    <t>Total</t>
  </si>
  <si>
    <t>DNP?</t>
  </si>
  <si>
    <t>Allow Substitute?</t>
  </si>
  <si>
    <t>100nF</t>
  </si>
  <si>
    <t>CAP 100nF 100V ±10% 0603 (1608 Metric) Thickness 1mm SMD</t>
  </si>
  <si>
    <t>C1, C8, C9,C23, C61</t>
  </si>
  <si>
    <t>CAPC0603(1608)100_L</t>
  </si>
  <si>
    <t>CMP-1035-02595-1</t>
  </si>
  <si>
    <t>https://www.digikey.com/en/products/detail/samsung-electro-mechanics/CL10B104KC8NNNC/5961291</t>
  </si>
  <si>
    <t>CL10B104KC8NNNC</t>
  </si>
  <si>
    <t>Yes</t>
  </si>
  <si>
    <t>4.7uF</t>
  </si>
  <si>
    <t>CAP 4.7uF 35V ±10% 1206 (3216 Metric) Thickness 1.9mm SMD</t>
  </si>
  <si>
    <t>C2, C3, C5, C10, C11, C12, C13, C16, C17</t>
  </si>
  <si>
    <t>CAPC1206(3216)190_L</t>
  </si>
  <si>
    <t>CMP-1037-04922-1</t>
  </si>
  <si>
    <t>https://www.digikey.com/en/products/detail/samsung-electro-mechanics/CL31B475KBHNFNE/3888837</t>
  </si>
  <si>
    <t>CL31B475KBHNFNE</t>
  </si>
  <si>
    <t>75pF</t>
  </si>
  <si>
    <t>CAP 75pF 25V ±1% 0603 (1608 Metric) Thickness 1mm SMD</t>
  </si>
  <si>
    <t>C4</t>
  </si>
  <si>
    <t>CMP-1035-01189-1</t>
  </si>
  <si>
    <t>https://www.digikey.com/en/products/detail/yageo/CC0603FRNPO9BN750/5883517</t>
  </si>
  <si>
    <t>CC0603FRNPO9BN750</t>
  </si>
  <si>
    <t>47uF</t>
  </si>
  <si>
    <t>CAP 47uF 16V ±20% 1206 (3216 Metric) Thickness 1.9mm SMD</t>
  </si>
  <si>
    <t>C6, C18, C19</t>
  </si>
  <si>
    <t>CMP-1037-05003-1</t>
  </si>
  <si>
    <t>https://www.digikey.com/en/products/detail/taiyo-yuden/EMK316BBJ476ML-T/7067010</t>
  </si>
  <si>
    <t>EMK316BBJ476ML-T</t>
  </si>
  <si>
    <t>1uF 25V</t>
  </si>
  <si>
    <t>CAP 1uF 25V ±10% 0603 (1608 Metric) Thickness 1mm SMD</t>
  </si>
  <si>
    <t>C7, C20, C21</t>
  </si>
  <si>
    <t>CMP-1035-02740-1</t>
  </si>
  <si>
    <t>https://www.digikey.com/en/products/detail/samsung-electro-mechanics/CL10B105KA8NNNC/3886842</t>
  </si>
  <si>
    <t>CL10B105KA8NNNC</t>
  </si>
  <si>
    <t>30pF</t>
  </si>
  <si>
    <t>CAP 30pF 50V ±10% 0603 (1608 Metric) Thickness 1mm SMD</t>
  </si>
  <si>
    <t>C14, C15</t>
  </si>
  <si>
    <t>CMP-1035-00915-1</t>
  </si>
  <si>
    <t>https://www.digikey.com/en/products/detail/stackpole-electronics-inc/CML0603C0G300JT50V/10659967</t>
  </si>
  <si>
    <t>CML0603C0G300JT50V</t>
  </si>
  <si>
    <t>C1608X7R1H334K080AC</t>
  </si>
  <si>
    <t>Multilayer Ceramic Capacitors 330nF ±10% 50V X7R SMD 0603</t>
  </si>
  <si>
    <t>C22, C60</t>
  </si>
  <si>
    <t>FP-C1608-080-0_1-IPC_A</t>
  </si>
  <si>
    <t>CMP-2000-07551-2</t>
  </si>
  <si>
    <t>https://www.digikey.com/en/products/detail/tdk-corporation/C1608X7R1H334K080AC/2443428</t>
  </si>
  <si>
    <t>12101C225KAT2A</t>
  </si>
  <si>
    <t>General Purpose Ceramic Capacitor, 1210, 2.2uF, 10%, X7R, 15%, 100V</t>
  </si>
  <si>
    <t>C24, C25, C26, C27, C28, C42, C43, C44, C45, C46</t>
  </si>
  <si>
    <t>FP-1210-L_3_3_0_4-W_2_5_0-IPC_B</t>
  </si>
  <si>
    <t>CMP-1038-02104-3</t>
  </si>
  <si>
    <t>https://www.digikey.com/en/products/detail/samsung-electro-mechanics/CL32B225KCJSNNE/3889020</t>
  </si>
  <si>
    <t>CL32B225KCJSNNE</t>
  </si>
  <si>
    <t>GRM32ER71H106KA12L</t>
  </si>
  <si>
    <t>CAP CER 10UF 50V X7R 1210</t>
  </si>
  <si>
    <t>C29, C30, C31, C32, C33, C34, C35, C36, C37, C38, C47, C48, C49, C50, C51, C52, C53, C54, C55, C56</t>
  </si>
  <si>
    <t>FP-GRM32-MFG</t>
  </si>
  <si>
    <t>CMP-2000-05261-2</t>
  </si>
  <si>
    <t>https://www.digikey.com/en/products/detail/samsung-electro-mechanics/CL32B106KBJNNNE/3889045</t>
  </si>
  <si>
    <t>CL32B106KBJNNNE</t>
  </si>
  <si>
    <t>GRM188R71E473KA01D</t>
  </si>
  <si>
    <t>47nF 0603</t>
  </si>
  <si>
    <t>C39, C57</t>
  </si>
  <si>
    <t>CAPC1608X90X35LL10T15</t>
  </si>
  <si>
    <t>CMP-2006-02884-1</t>
  </si>
  <si>
    <t>https://www.digikey.com/en/products/detail/kemet/C0603X473J4RECAUTO7411/8654446</t>
  </si>
  <si>
    <t>C0603X473J4RECAUTO7411</t>
  </si>
  <si>
    <t>C1608C0G1H560J080AA</t>
  </si>
  <si>
    <t>Multilayer Ceramic Capacitors 56pF ±5% 50V C0G SMD 0603</t>
  </si>
  <si>
    <t>C40, C58</t>
  </si>
  <si>
    <t>FP-C1608-080-0_1-IPC_C</t>
  </si>
  <si>
    <t>CMP-08246-005165-1</t>
  </si>
  <si>
    <t>https://www.digikey.com/en/products/detail/samsung-electro-mechanics/CL10C560JB8NNNC/3886855</t>
  </si>
  <si>
    <t>CL10C560JB8NNNC</t>
  </si>
  <si>
    <t>GRM188R72A472KA01D</t>
  </si>
  <si>
    <t>4700pF 0603</t>
  </si>
  <si>
    <t>C41, C59</t>
  </si>
  <si>
    <t>CAPC1608X90X35ML10T15</t>
  </si>
  <si>
    <t>CMP-2006-02483-1</t>
  </si>
  <si>
    <t>https://www.digikey.com/en/products/detail/walsin-technology-corporation/0603B472J500CT/9354937</t>
  </si>
  <si>
    <t>0603B472J500CT</t>
  </si>
  <si>
    <t>LED RED</t>
  </si>
  <si>
    <t>led
 LTST-C171KRKT</t>
  </si>
  <si>
    <t>D1</t>
  </si>
  <si>
    <t>C0805</t>
  </si>
  <si>
    <t>LED0</t>
  </si>
  <si>
    <t>https://www.digikey.com/en/products/detail/liteon/LTST-C171KRKT/386801</t>
  </si>
  <si>
    <t>LTST-C171KRKT</t>
  </si>
  <si>
    <t>LED GREEN</t>
  </si>
  <si>
    <t>led</t>
  </si>
  <si>
    <t>D2, D3, D4, D5, D6, D7, D8, D11</t>
  </si>
  <si>
    <t>LED_0805</t>
  </si>
  <si>
    <t>https://www.digikey.com/en/products/detail/liteon/LTST-C171KGKT/386799</t>
  </si>
  <si>
    <t>LTST-C171KGKT</t>
  </si>
  <si>
    <t>SBRT15U50SP5-13</t>
  </si>
  <si>
    <t>D9</t>
  </si>
  <si>
    <t>https://www.digikey.com/en/products/detail/diodes-incorporated/SBRT15U50SP5-13/4567773</t>
  </si>
  <si>
    <t>SMAJ30CA</t>
  </si>
  <si>
    <t>Transient Voltage Suppression Diode, 30 V, -65 to 150 degC, 2-Pin SMD, RoHS, Tape and Reel</t>
  </si>
  <si>
    <t>D10</t>
  </si>
  <si>
    <t>LFUS-DO-214AC-A-2_V</t>
  </si>
  <si>
    <t>CMP-2000-07088-1</t>
  </si>
  <si>
    <t>https://www.digikey.com/en/products/detail/bourns-inc/SMAJ30CA/2254220</t>
  </si>
  <si>
    <t>UMPT-10-01.5-L-V-S-W-TR</t>
  </si>
  <si>
    <t>CONN MPOWER 2MM MALE 10POS GOLD</t>
  </si>
  <si>
    <t>J1</t>
  </si>
  <si>
    <t>FP-UMPT-10-01_5-L-V-S-W-T-MFG</t>
  </si>
  <si>
    <t>CMP-02770-000045-1</t>
  </si>
  <si>
    <t>https://www.digikey.com/en/products/detail/samtec-inc/UMPT-10-01-5-L-V-S-W-TR/14670365?s=N4IgTCBcDaIKoFkAKAVAtARgAxqxgdAKxoAyaAamgMpoDqaKASiALoC%2BQA</t>
  </si>
  <si>
    <t>TSW-115-05-G-S</t>
  </si>
  <si>
    <t>J2, J3</t>
  </si>
  <si>
    <t>SAMTEC_TSW-115-05-G-S</t>
  </si>
  <si>
    <t>https://www.digikey.com/en/products/detail/adam-tech/PH1-15-UA/9830359</t>
  </si>
  <si>
    <t>PH1-15-UA</t>
  </si>
  <si>
    <t>UMPT-04-01.5-L-V-S-W-TR</t>
  </si>
  <si>
    <t>CONN MPOWER 2MM MALE 4POS GOLD</t>
  </si>
  <si>
    <t>J4</t>
  </si>
  <si>
    <t>FP-UMPT-04-01_5-L-V-S-W-T-MFG</t>
  </si>
  <si>
    <t>CMP-02770-000037-1</t>
  </si>
  <si>
    <t>https://www.digikey.com/en/products/detail/samtec-inc/UMPT-04-01-5-L-V-S-W-TR/14670336?s=N4IgTCBcDaIKoFkAKAVAtABgCyYIwDoBWNAGTQDU0BlNAdTRQCUQBdAXyA</t>
  </si>
  <si>
    <t>TSW-103-07-L-S</t>
  </si>
  <si>
    <t>0.025" SQ Post Header, Through-hole, Vertical, -55 to 125 degC, 2.54 mm Pitch, 3-Pin, Male, RoHS</t>
  </si>
  <si>
    <t>JMP1, JMP2</t>
  </si>
  <si>
    <t>SMTC-TSW-103-07-X-S</t>
  </si>
  <si>
    <t>CMP-1024-00334-1</t>
  </si>
  <si>
    <t>https://www.digikey.com/en/products/detail/samtec-inc/TSW-103-07-L-S/1101424</t>
  </si>
  <si>
    <t>6.8uH</t>
  </si>
  <si>
    <t>L2</t>
  </si>
  <si>
    <t>BOURNS SRP5030T</t>
  </si>
  <si>
    <t>SRP5030TA</t>
  </si>
  <si>
    <t>https://www.digikey.com/en/products/detail/bourns-inc/SRP5030TA-6R8M/5429675?s=N4IgjCBcoEwAwA4DsVQGMoDMCGAbAzgKYA0IA9lANogBsAdAgAQCtAEiALqkAOALlCACqAOwCWvAPKYAsoWz4ArgCdCIAL5rSMKiADKAJQAKAVjgBmOABUAgpzVA</t>
  </si>
  <si>
    <t>SRP5030TA-6R8M</t>
  </si>
  <si>
    <t>SRP6540-8R2M</t>
  </si>
  <si>
    <t>L3, L4</t>
  </si>
  <si>
    <t>SRP5030TA_8R2</t>
  </si>
  <si>
    <t>https://www.digikey.com/en/products/detail/bourns-inc/SRP6540-8R2M/3986098?s=N4IgTCBcDaIMoCUAKA2ArAFgAwFoAcCYAsiALoC%2BQA</t>
  </si>
  <si>
    <t>HCV1206-R42-R</t>
  </si>
  <si>
    <t>FIXED IND 420NH 16A 3.15 MOHM</t>
  </si>
  <si>
    <t>L5, L6</t>
  </si>
  <si>
    <t>FP-HCV1206-R42-R-MFG</t>
  </si>
  <si>
    <t>CMP-16092-000011-1</t>
  </si>
  <si>
    <t>https://www.digikey.com/en/products/detail/eaton-electronics-division/HCV1206-R42-R/5418747</t>
  </si>
  <si>
    <t>#4-40</t>
  </si>
  <si>
    <t>Mounting Hole for ANSI #4-40 w/ Flat Washer, Loose Fit</t>
  </si>
  <si>
    <t>MH1, MH2, MH3, MH4, MH5, MH6, MH7</t>
  </si>
  <si>
    <t>Mounting Hole #4-40</t>
  </si>
  <si>
    <t>Mounting Hole #4-40, Loose Fit</t>
  </si>
  <si>
    <t>DNP</t>
  </si>
  <si>
    <t>14-Pin 2-Row Nano-Fit Right Angle</t>
  </si>
  <si>
    <t>NanoFit Right Hdr TH DR 14Ckt</t>
  </si>
  <si>
    <t>P1, P2, P4, P5</t>
  </si>
  <si>
    <t>MOLEX NANO-FIT 2X7 - Right Angle</t>
  </si>
  <si>
    <t>https://www.digikey.com/en/products/detail/molex/1053141114/7693193</t>
  </si>
  <si>
    <t>XT90</t>
  </si>
  <si>
    <t>P3</t>
  </si>
  <si>
    <t>IRF9Z34STRLPBF</t>
  </si>
  <si>
    <t>P-Channel 60V 18A _Tc_ 3.7W _Ta_, 88W _Tc_ Surface Mount D2PAK</t>
  </si>
  <si>
    <t>Q1, Q2</t>
  </si>
  <si>
    <t>TO254P1521X483-4N</t>
  </si>
  <si>
    <t>https://www.digikey.com/en/products/detail/vishay-siliconix/IRF9Z34STRLPBF/856689?s=N4IgTCBcDaIJICUBiBOAWgZgCwGUAqCAMgAoBCSIAugL5A</t>
  </si>
  <si>
    <t>NVTR01P02LT1G</t>
  </si>
  <si>
    <t>Power MOSFET, -20 V, -1.3 A, P-Channel, 3-Pin SOT-23, Pb-Free, Tape and Reel</t>
  </si>
  <si>
    <t>Q3</t>
  </si>
  <si>
    <t>ONSC-SOT-23-3-318-08_V</t>
  </si>
  <si>
    <t>CMP-1058-00752-1</t>
  </si>
  <si>
    <t>https://www.digikey.com/en/products/detail/nexperia-usa-inc/PMV160UP-215/4162483</t>
  </si>
  <si>
    <t>PMV160UP,215</t>
  </si>
  <si>
    <t>51K 1%</t>
  </si>
  <si>
    <t>51K 0.1W 1% 0603 (1608 Metric)  SMD</t>
  </si>
  <si>
    <t>R1</t>
  </si>
  <si>
    <t>RESC0603(1608)_L</t>
  </si>
  <si>
    <t>CMP-1012-00703-1</t>
  </si>
  <si>
    <t>https://www.digikey.com/en/products/detail/panasonic-electronic-components/ERJ-PB3B5102V/6212949</t>
  </si>
  <si>
    <t>ERJ-PB3B5102V</t>
  </si>
  <si>
    <t>22K1 1%</t>
  </si>
  <si>
    <t>22K1 0.1W 1% 0603 (1608 Metric)  SMD</t>
  </si>
  <si>
    <t>R2, R5, R6</t>
  </si>
  <si>
    <t>CMP-1012-00660-1</t>
  </si>
  <si>
    <t>https://www.digikey.com/en/products/detail/yageo/RC0603FR-0722K1L/727058</t>
  </si>
  <si>
    <t>RC0603FR-0722K1L</t>
  </si>
  <si>
    <t>88K7 1%</t>
  </si>
  <si>
    <t>88K7 0.1W 1% 0603 (1608 Metric)  SMD</t>
  </si>
  <si>
    <t>R3, R4</t>
  </si>
  <si>
    <t>CMP-1012-00730-1</t>
  </si>
  <si>
    <t>https://www.digikey.com/en/products/detail/yageo/RC0603FR-0788K7L/727415</t>
  </si>
  <si>
    <t>RC0603FR-0788K7L</t>
  </si>
  <si>
    <t>100R</t>
  </si>
  <si>
    <t>100R 0.1W 5% 0603 (1608 Metric)  SMD</t>
  </si>
  <si>
    <t>R7, R14</t>
  </si>
  <si>
    <t>RESC1609X50X30NL10T20</t>
  </si>
  <si>
    <t>CMP-1012-00050-2</t>
  </si>
  <si>
    <t>https://www.digikey.com/en/products/detail/yageo/RC0603FR-13100RL/12756392</t>
  </si>
  <si>
    <t>RC0603FR-13100RL</t>
  </si>
  <si>
    <t>1K2</t>
  </si>
  <si>
    <t>1K2 0.1W 1% 0603 (1608 Metric)  SMD</t>
  </si>
  <si>
    <t>R8, R9</t>
  </si>
  <si>
    <t>CMP-1012-00518-1</t>
  </si>
  <si>
    <t>https://www.digikey.com/en/products/detail/yageo/RC0603FR-131K2L/14008161</t>
  </si>
  <si>
    <t>RC0603FR-131K2L</t>
  </si>
  <si>
    <t>CRCW0805470KFKEA</t>
  </si>
  <si>
    <t>RES Thick Film, 470kO, 1%, 0.125W, 100ppm/°C, 0805</t>
  </si>
  <si>
    <t>R10, R17, R18, R19, R24</t>
  </si>
  <si>
    <t>FP-CRCW0805-e3-IPC_C</t>
  </si>
  <si>
    <t>CMP-2001-03930-2</t>
  </si>
  <si>
    <t>https://www.digikey.com/en/products/detail/yageo/RC0805FR-07470KL/727977</t>
  </si>
  <si>
    <t>RC0805FR-07470KL</t>
  </si>
  <si>
    <t>681R</t>
  </si>
  <si>
    <t>681R 0.1W 1% 0603 (1608 Metric)  SMD</t>
  </si>
  <si>
    <t>R11, R37</t>
  </si>
  <si>
    <t>CMP-1012-00492-1</t>
  </si>
  <si>
    <t>https://www.digikey.com/en/products/detail/yageo/RC0603FR-07681RL/727357</t>
  </si>
  <si>
    <t>RC0603FR-07681RL</t>
  </si>
  <si>
    <t>220R</t>
  </si>
  <si>
    <t>220R 0.1W 5% 0603 (1608 Metric)  SMD</t>
  </si>
  <si>
    <t>R12, R13, R36</t>
  </si>
  <si>
    <t>CMP-1012-00058-1</t>
  </si>
  <si>
    <t>https://www.digikey.com/en/products/detail/te-connectivity-passive-product/CRGCQ0603J220R/8576689</t>
  </si>
  <si>
    <t>CRGCQ0603J220R</t>
  </si>
  <si>
    <t>4K7</t>
  </si>
  <si>
    <t>4K7 0.1W 1% 0603 (1608 Metric)  SMD</t>
  </si>
  <si>
    <t>R15, R16</t>
  </si>
  <si>
    <t>CMP-1012-00586-1</t>
  </si>
  <si>
    <t>https://www.digikey.com/en/products/detail/yageo/RC0603FR-074K7L/727212</t>
  </si>
  <si>
    <t>RC0603FR-074K7L</t>
  </si>
  <si>
    <t>CRCW0805160KFKEA</t>
  </si>
  <si>
    <t>RES Thick Film, 160kO, 1%, 0.125W, 100ppm/°C, 0805</t>
  </si>
  <si>
    <t>R20, R21, R22, R23, R25</t>
  </si>
  <si>
    <t>CMP-1013-00757-2</t>
  </si>
  <si>
    <t>https://www.digikey.com/en/products/detail/yageo/RC0805FR-07160KL/727628</t>
  </si>
  <si>
    <t>RC0805FR-07160KL</t>
  </si>
  <si>
    <t>CRCW060310K0FKEA</t>
  </si>
  <si>
    <t>Chip Resistor, 10 KOhm, +/- 1%, 100 mW, -55 to 155 degC, 0603 (1608 Metric), RoHS, Tape and Reel</t>
  </si>
  <si>
    <t>R26, R27, R28, R30, R32, R33, R34</t>
  </si>
  <si>
    <t>RESC1609X50X30NL8T20</t>
  </si>
  <si>
    <t>CMP-1666-00005-4</t>
  </si>
  <si>
    <t>https://www.digikey.com/en/products/detail/stackpole-electronics-inc/RNCP0603FTD10K0/2240139</t>
  </si>
  <si>
    <t>RNCP0603FTD10K0</t>
  </si>
  <si>
    <t>CRCW08050000Z0EA</t>
  </si>
  <si>
    <t>0 Ohm 0805</t>
  </si>
  <si>
    <t>R29</t>
  </si>
  <si>
    <t>RESC2013X50X30LL20T20</t>
  </si>
  <si>
    <t>CMP-2001-04896-1</t>
  </si>
  <si>
    <t>https://www.digikey.com/en/products/detail/stackpole-electronics-inc/RMCF0805ZT0R00/1756901</t>
  </si>
  <si>
    <t>RMCF0805ZT0R00</t>
  </si>
  <si>
    <t>RC0603FR-071K65L</t>
  </si>
  <si>
    <t>1.65k 0603</t>
  </si>
  <si>
    <t>R31, R35</t>
  </si>
  <si>
    <t>RESC1608X55X25ML10T15</t>
  </si>
  <si>
    <t>CMP-2000-03935-1</t>
  </si>
  <si>
    <t>https://www.digikey.com/en/products/detail/yageo/RC0603FR-071K65L/726870</t>
  </si>
  <si>
    <t>ARDUINO_NANO</t>
  </si>
  <si>
    <t>Small, complete, and breadboard-friendly board based on the ATmega328 (Arduino Nano 3.x)</t>
  </si>
  <si>
    <t>TB1</t>
  </si>
  <si>
    <t>SHIELD_ARDUINO_NANO</t>
  </si>
  <si>
    <t>Test Point Loop</t>
  </si>
  <si>
    <t>Keyston Electronics 5001 Test Point Loop</t>
  </si>
  <si>
    <t>TP1, TP2, TP3, TP4, TP6, TP7, TP8, TP9, TP10, TP11</t>
  </si>
  <si>
    <t>Test Point Loop - Black</t>
  </si>
  <si>
    <t>https://www.digikey.com/en/products/detail/keystone-electronics/5001/255327</t>
  </si>
  <si>
    <t>Test Point Pad</t>
  </si>
  <si>
    <t>Test point, Pad, 28 mil</t>
  </si>
  <si>
    <t>TP5, TP12, TP13, TP14, TP15, TP16, TP17, TP18, TP19, TP20, TP21, TP22, TP23, TP24, TP25, TP26, TP27, TP28, TP29, TP30, TP31, TP32, TP33, TP34</t>
  </si>
  <si>
    <t>L7812ABD2T-TR</t>
  </si>
  <si>
    <t>Positive Voltage Regulator, 3-Pin D2PAK, Tape and Reel</t>
  </si>
  <si>
    <t>U1</t>
  </si>
  <si>
    <t>TO-263_L</t>
  </si>
  <si>
    <t>CMP-0244-00181-1</t>
  </si>
  <si>
    <t>https://www.digikey.com/en/products/detail/stmicroelectronics/L7812ABD2T-TR/1038261?s=N4IgTCBcDaIDIHYAcBGMBBAQgETAFQFo8AlEAXQF8g</t>
  </si>
  <si>
    <t>LMR23630FQDRRTQ1</t>
  </si>
  <si>
    <t>No Description Available</t>
  </si>
  <si>
    <t>U2, U3, U4</t>
  </si>
  <si>
    <t>DRR0012D</t>
  </si>
  <si>
    <t>https://www.digikey.com/en/products/detail/texas-instruments/LMR23630DRRR/9356570</t>
  </si>
  <si>
    <t>74HC4051PW,118</t>
  </si>
  <si>
    <t>IC MUX/DEMUX 8X1 16TSSOP</t>
  </si>
  <si>
    <t>U5</t>
  </si>
  <si>
    <t>FP-SOT403-1-IPC_A</t>
  </si>
  <si>
    <t>CMP-14339-000004-1</t>
  </si>
  <si>
    <t>https://www.digikey.com/en/products/detail/nexperia-usa-inc/74HC4051PW-118/946649</t>
  </si>
  <si>
    <t>PI3740-00-LGIZ</t>
  </si>
  <si>
    <t>DC DC CONVERTER 10-50V</t>
  </si>
  <si>
    <t>U6, U8</t>
  </si>
  <si>
    <t>FP-PI3740-00-LGIZ-MFG</t>
  </si>
  <si>
    <t>CMP-25822-000003-1</t>
  </si>
  <si>
    <t>https://www.digikey.com/en/products/detail/vicor-corporation/PI3740-00-LGIZ/6573281</t>
  </si>
  <si>
    <t>No</t>
  </si>
  <si>
    <t>L78L05ACUTR</t>
  </si>
  <si>
    <t>IC REG LINEAR 5V 100MA SOT89-3</t>
  </si>
  <si>
    <t>U7</t>
  </si>
  <si>
    <t>FP-SOT-89-7098166-MFG</t>
  </si>
  <si>
    <t>CMP-0244-00407-2</t>
  </si>
  <si>
    <t>https://www.digikey.com/en/products/detail/stmicroelectronics/L78L05ACUTR/585707?s=N4IgTCBcDaIDIHYAccAMBWAggYQKoBUAlEAXQF8g</t>
  </si>
  <si>
    <t>STC02SYAN</t>
  </si>
  <si>
    <t>CONN JUMPER SHORTING TIN</t>
  </si>
  <si>
    <t>https://www.digikey.com/en/products/detail/sullins-connector-solutions/STC02SYAN/76372</t>
  </si>
  <si>
    <t>Total per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</si>
</sst>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keystone-electronics/5001/255327" TargetMode="External"/><Relationship Id="rId20" Type="http://schemas.openxmlformats.org/officeDocument/2006/relationships/hyperlink" Target="https://www.digikey.com/en/products/detail/samtec-inc/TSW-103-07-L-S/1101424" TargetMode="External"/><Relationship Id="rId42" Type="http://schemas.openxmlformats.org/officeDocument/2006/relationships/hyperlink" Target="https://www.digikey.com/en/products/detail/texas-instruments/LMR23630DRRR/9356570" TargetMode="External"/><Relationship Id="rId41" Type="http://schemas.openxmlformats.org/officeDocument/2006/relationships/hyperlink" Target="https://www.digikey.com/en/products/detail/stmicroelectronics/L7812ABD2T-TR/1038261?s=N4IgTCBcDaIDIHYAcBGMBBAQgETAFQFo8AlEAXQF8g" TargetMode="External"/><Relationship Id="rId22" Type="http://schemas.openxmlformats.org/officeDocument/2006/relationships/hyperlink" Target="https://www.digikey.com/en/products/detail/bourns-inc/SRP6540-8R2M/3986098?s=N4IgTCBcDaIMoCUAKA2ArAFgAwFoAcCYAsiALoC%2BQA" TargetMode="External"/><Relationship Id="rId44" Type="http://schemas.openxmlformats.org/officeDocument/2006/relationships/hyperlink" Target="https://www.digikey.com/en/products/detail/vicor-corporation/PI3740-00-LGIZ/6573281" TargetMode="External"/><Relationship Id="rId21" Type="http://schemas.openxmlformats.org/officeDocument/2006/relationships/hyperlink" Target="https://www.digikey.com/en/products/detail/bourns-inc/SRP5030TA-6R8M/5429675?s=N4IgjCBcoEwAwA4DsVQGMoDMCGAbAzgKYA0IA9lANogBsAdAgAQCtAEiALqkAOALlCACqAOwCWvAPKYAsoWz4ArgCdCIAL5rSMKiADKAJQAKAVjgBmOABUAgpzVA" TargetMode="External"/><Relationship Id="rId43" Type="http://schemas.openxmlformats.org/officeDocument/2006/relationships/hyperlink" Target="https://www.digikey.com/en/products/detail/nexperia-usa-inc/74HC4051PW-118/946649" TargetMode="External"/><Relationship Id="rId24" Type="http://schemas.openxmlformats.org/officeDocument/2006/relationships/hyperlink" Target="https://www.digikey.com/en/products/detail/molex/1053141114/7693193" TargetMode="External"/><Relationship Id="rId46" Type="http://schemas.openxmlformats.org/officeDocument/2006/relationships/hyperlink" Target="https://www.digikey.com/en/products/detail/sullins-connector-solutions/STC02SYAN/76372" TargetMode="External"/><Relationship Id="rId23" Type="http://schemas.openxmlformats.org/officeDocument/2006/relationships/hyperlink" Target="https://www.digikey.com/en/products/detail/eaton-electronics-division/HCV1206-R42-R/5418747" TargetMode="External"/><Relationship Id="rId45" Type="http://schemas.openxmlformats.org/officeDocument/2006/relationships/hyperlink" Target="https://www.digikey.com/en/products/detail/stmicroelectronics/L78L05ACUTR/585707?s=N4IgTCBcDaIDIHYAccAMBWAggYQKoBUAlEAXQF8g" TargetMode="External"/><Relationship Id="rId1" Type="http://schemas.openxmlformats.org/officeDocument/2006/relationships/hyperlink" Target="https://www.digikey.com/en/products/detail/samsung-electro-mechanics/CL10B104KC8NNNC/5961291" TargetMode="External"/><Relationship Id="rId2" Type="http://schemas.openxmlformats.org/officeDocument/2006/relationships/hyperlink" Target="https://www.digikey.com/en/products/detail/samsung-electro-mechanics/CL31B475KBHNFNE/3888837" TargetMode="External"/><Relationship Id="rId3" Type="http://schemas.openxmlformats.org/officeDocument/2006/relationships/hyperlink" Target="https://www.digikey.com/en/products/detail/yageo/CC0603FRNPO9BN750/5883517" TargetMode="External"/><Relationship Id="rId4" Type="http://schemas.openxmlformats.org/officeDocument/2006/relationships/hyperlink" Target="https://www.digikey.com/en/products/detail/taiyo-yuden/EMK316BBJ476ML-T/7067010" TargetMode="External"/><Relationship Id="rId9" Type="http://schemas.openxmlformats.org/officeDocument/2006/relationships/hyperlink" Target="https://www.digikey.com/en/products/detail/samsung-electro-mechanics/CL32B106KBJNNNE/3889045" TargetMode="External"/><Relationship Id="rId26" Type="http://schemas.openxmlformats.org/officeDocument/2006/relationships/hyperlink" Target="https://www.digikey.com/en/products/detail/nexperia-usa-inc/PMV160UP-215/4162483" TargetMode="External"/><Relationship Id="rId25" Type="http://schemas.openxmlformats.org/officeDocument/2006/relationships/hyperlink" Target="https://www.digikey.com/en/products/detail/vishay-siliconix/IRF9Z34STRLPBF/856689?s=N4IgTCBcDaIJICUBiBOAWgZgCwGUAqCAMgAoBCSIAugL5A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digikey.com/en/products/detail/yageo/RC0603FR-0722K1L/727058" TargetMode="External"/><Relationship Id="rId27" Type="http://schemas.openxmlformats.org/officeDocument/2006/relationships/hyperlink" Target="https://www.digikey.com/en/products/detail/panasonic-electronic-components/ERJ-PB3B5102V/6212949" TargetMode="External"/><Relationship Id="rId5" Type="http://schemas.openxmlformats.org/officeDocument/2006/relationships/hyperlink" Target="https://www.digikey.com/en/products/detail/samsung-electro-mechanics/CL10B105KA8NNNC/3886842" TargetMode="External"/><Relationship Id="rId6" Type="http://schemas.openxmlformats.org/officeDocument/2006/relationships/hyperlink" Target="https://www.digikey.com/en/products/detail/stackpole-electronics-inc/CML0603C0G300JT50V/10659967" TargetMode="External"/><Relationship Id="rId29" Type="http://schemas.openxmlformats.org/officeDocument/2006/relationships/hyperlink" Target="https://www.digikey.com/en/products/detail/yageo/RC0603FR-0788K7L/727415" TargetMode="External"/><Relationship Id="rId7" Type="http://schemas.openxmlformats.org/officeDocument/2006/relationships/hyperlink" Target="https://www.digikey.com/en/products/detail/tdk-corporation/C1608X7R1H334K080AC/2443428" TargetMode="External"/><Relationship Id="rId8" Type="http://schemas.openxmlformats.org/officeDocument/2006/relationships/hyperlink" Target="https://www.digikey.com/en/products/detail/samsung-electro-mechanics/CL32B225KCJSNNE/3889020" TargetMode="External"/><Relationship Id="rId31" Type="http://schemas.openxmlformats.org/officeDocument/2006/relationships/hyperlink" Target="https://www.digikey.com/en/products/detail/yageo/RC0603FR-131K2L/14008161" TargetMode="External"/><Relationship Id="rId30" Type="http://schemas.openxmlformats.org/officeDocument/2006/relationships/hyperlink" Target="https://www.digikey.com/en/products/detail/yageo/RC0603FR-13100RL/12756392" TargetMode="External"/><Relationship Id="rId11" Type="http://schemas.openxmlformats.org/officeDocument/2006/relationships/hyperlink" Target="https://www.digikey.com/en/products/detail/samsung-electro-mechanics/CL10C560JB8NNNC/3886855" TargetMode="External"/><Relationship Id="rId33" Type="http://schemas.openxmlformats.org/officeDocument/2006/relationships/hyperlink" Target="https://www.digikey.com/en/products/detail/yageo/RC0603FR-07681RL/727357" TargetMode="External"/><Relationship Id="rId10" Type="http://schemas.openxmlformats.org/officeDocument/2006/relationships/hyperlink" Target="https://www.digikey.com/en/products/detail/kemet/C0603X473J4RECAUTO7411/8654446" TargetMode="External"/><Relationship Id="rId32" Type="http://schemas.openxmlformats.org/officeDocument/2006/relationships/hyperlink" Target="https://www.digikey.com/en/products/detail/yageo/RC0805FR-07470KL/727977" TargetMode="External"/><Relationship Id="rId13" Type="http://schemas.openxmlformats.org/officeDocument/2006/relationships/hyperlink" Target="https://www.digikey.com/en/products/detail/liteon/LTST-C171KRKT/386801" TargetMode="External"/><Relationship Id="rId35" Type="http://schemas.openxmlformats.org/officeDocument/2006/relationships/hyperlink" Target="https://www.digikey.com/en/products/detail/yageo/RC0603FR-074K7L/727212" TargetMode="External"/><Relationship Id="rId12" Type="http://schemas.openxmlformats.org/officeDocument/2006/relationships/hyperlink" Target="https://www.digikey.com/en/products/detail/walsin-technology-corporation/0603B472J500CT/9354937" TargetMode="External"/><Relationship Id="rId34" Type="http://schemas.openxmlformats.org/officeDocument/2006/relationships/hyperlink" Target="https://www.digikey.com/en/products/detail/te-connectivity-passive-product/CRGCQ0603J220R/8576689" TargetMode="External"/><Relationship Id="rId15" Type="http://schemas.openxmlformats.org/officeDocument/2006/relationships/hyperlink" Target="https://www.digikey.com/en/products/detail/diodes-incorporated/SBRT15U50SP5-13/4567773" TargetMode="External"/><Relationship Id="rId37" Type="http://schemas.openxmlformats.org/officeDocument/2006/relationships/hyperlink" Target="https://www.digikey.com/en/products/detail/stackpole-electronics-inc/RNCP0603FTD10K0/2240139" TargetMode="External"/><Relationship Id="rId14" Type="http://schemas.openxmlformats.org/officeDocument/2006/relationships/hyperlink" Target="https://www.digikey.com/en/products/detail/liteon/LTST-C171KGKT/386799" TargetMode="External"/><Relationship Id="rId36" Type="http://schemas.openxmlformats.org/officeDocument/2006/relationships/hyperlink" Target="https://www.digikey.com/en/products/detail/yageo/RC0805FR-07160KL/727628" TargetMode="External"/><Relationship Id="rId17" Type="http://schemas.openxmlformats.org/officeDocument/2006/relationships/hyperlink" Target="https://www.digikey.com/en/products/detail/samtec-inc/UMPT-10-01-5-L-V-S-W-TR/14670365?s=N4IgTCBcDaIKoFkAKAVAtARgAxqxgdAKxoAyaAamgMpoDqaKASiALoC%2BQA" TargetMode="External"/><Relationship Id="rId39" Type="http://schemas.openxmlformats.org/officeDocument/2006/relationships/hyperlink" Target="https://www.digikey.com/en/products/detail/yageo/RC0603FR-071K65L/726870" TargetMode="External"/><Relationship Id="rId16" Type="http://schemas.openxmlformats.org/officeDocument/2006/relationships/hyperlink" Target="https://www.digikey.com/en/products/detail/bourns-inc/SMAJ30CA/2254220" TargetMode="External"/><Relationship Id="rId38" Type="http://schemas.openxmlformats.org/officeDocument/2006/relationships/hyperlink" Target="https://www.digikey.com/en/products/detail/stackpole-electronics-inc/RMCF0805ZT0R00/1756901" TargetMode="External"/><Relationship Id="rId19" Type="http://schemas.openxmlformats.org/officeDocument/2006/relationships/hyperlink" Target="https://www.digikey.com/en/products/detail/samtec-inc/UMPT-04-01-5-L-V-S-W-TR/14670336?s=N4IgTCBcDaIKoFkAKAVAtABgCyYIwDoBWNAGTQDU0BlNAdTRQCUQBdAXyA" TargetMode="External"/><Relationship Id="rId18" Type="http://schemas.openxmlformats.org/officeDocument/2006/relationships/hyperlink" Target="https://www.digikey.com/en/products/detail/adam-tech/PH1-15-UA/9830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5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5.0</v>
      </c>
      <c r="G3" s="2" t="s">
        <v>17</v>
      </c>
      <c r="H3" s="1" t="s">
        <v>18</v>
      </c>
      <c r="I3" s="1">
        <v>0.1</v>
      </c>
      <c r="J3" s="3">
        <f t="shared" ref="J3:J33" si="1">I3*F3</f>
        <v>0.5</v>
      </c>
      <c r="L3" s="1" t="s">
        <v>19</v>
      </c>
    </row>
    <row r="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>
        <v>9.0</v>
      </c>
      <c r="G4" s="2" t="s">
        <v>25</v>
      </c>
      <c r="H4" s="1" t="s">
        <v>26</v>
      </c>
      <c r="I4" s="1">
        <v>0.3</v>
      </c>
      <c r="J4" s="3">
        <f t="shared" si="1"/>
        <v>2.7</v>
      </c>
      <c r="L4" s="1" t="s">
        <v>19</v>
      </c>
    </row>
    <row r="5">
      <c r="A5" s="1" t="s">
        <v>27</v>
      </c>
      <c r="B5" s="1" t="s">
        <v>28</v>
      </c>
      <c r="C5" s="1" t="s">
        <v>29</v>
      </c>
      <c r="D5" s="1" t="s">
        <v>15</v>
      </c>
      <c r="E5" s="1" t="s">
        <v>30</v>
      </c>
      <c r="F5" s="1">
        <v>1.0</v>
      </c>
      <c r="G5" s="2" t="s">
        <v>31</v>
      </c>
      <c r="H5" s="1" t="s">
        <v>32</v>
      </c>
      <c r="I5" s="1">
        <v>0.21</v>
      </c>
      <c r="J5" s="3">
        <f t="shared" si="1"/>
        <v>0.21</v>
      </c>
      <c r="L5" s="1" t="s">
        <v>19</v>
      </c>
    </row>
    <row r="6">
      <c r="A6" s="1" t="s">
        <v>33</v>
      </c>
      <c r="B6" s="1" t="s">
        <v>34</v>
      </c>
      <c r="C6" s="1" t="s">
        <v>35</v>
      </c>
      <c r="D6" s="1" t="s">
        <v>23</v>
      </c>
      <c r="E6" s="1" t="s">
        <v>36</v>
      </c>
      <c r="F6" s="1">
        <v>3.0</v>
      </c>
      <c r="G6" s="2" t="s">
        <v>37</v>
      </c>
      <c r="H6" s="1" t="s">
        <v>38</v>
      </c>
      <c r="I6" s="1">
        <v>0.64</v>
      </c>
      <c r="J6" s="3">
        <f t="shared" si="1"/>
        <v>1.92</v>
      </c>
      <c r="L6" s="1" t="s">
        <v>19</v>
      </c>
    </row>
    <row r="7">
      <c r="A7" s="1" t="s">
        <v>39</v>
      </c>
      <c r="B7" s="1" t="s">
        <v>40</v>
      </c>
      <c r="C7" s="1" t="s">
        <v>41</v>
      </c>
      <c r="D7" s="1" t="s">
        <v>15</v>
      </c>
      <c r="E7" s="1" t="s">
        <v>42</v>
      </c>
      <c r="F7" s="1">
        <v>3.0</v>
      </c>
      <c r="G7" s="2" t="s">
        <v>43</v>
      </c>
      <c r="H7" s="1" t="s">
        <v>44</v>
      </c>
      <c r="I7" s="1">
        <v>0.1</v>
      </c>
      <c r="J7" s="3">
        <f t="shared" si="1"/>
        <v>0.3</v>
      </c>
      <c r="L7" s="1" t="s">
        <v>19</v>
      </c>
    </row>
    <row r="8">
      <c r="A8" s="1" t="s">
        <v>45</v>
      </c>
      <c r="B8" s="1" t="s">
        <v>46</v>
      </c>
      <c r="C8" s="1" t="s">
        <v>47</v>
      </c>
      <c r="D8" s="1" t="s">
        <v>15</v>
      </c>
      <c r="E8" s="1" t="s">
        <v>48</v>
      </c>
      <c r="F8" s="1">
        <v>2.0</v>
      </c>
      <c r="G8" s="2" t="s">
        <v>49</v>
      </c>
      <c r="H8" s="1" t="s">
        <v>50</v>
      </c>
      <c r="I8" s="1">
        <v>0.1</v>
      </c>
      <c r="J8" s="3">
        <f t="shared" si="1"/>
        <v>0.2</v>
      </c>
      <c r="L8" s="1" t="s">
        <v>19</v>
      </c>
    </row>
    <row r="9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>
        <v>2.0</v>
      </c>
      <c r="G9" s="2" t="s">
        <v>56</v>
      </c>
      <c r="H9" s="1" t="s">
        <v>51</v>
      </c>
      <c r="I9" s="1">
        <v>0.22</v>
      </c>
      <c r="J9" s="3">
        <f t="shared" si="1"/>
        <v>0.44</v>
      </c>
      <c r="L9" s="1" t="s">
        <v>19</v>
      </c>
    </row>
    <row r="10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>
        <v>10.0</v>
      </c>
      <c r="G10" s="2" t="s">
        <v>62</v>
      </c>
      <c r="H10" s="1" t="s">
        <v>63</v>
      </c>
      <c r="I10" s="1">
        <v>0.3</v>
      </c>
      <c r="J10" s="3">
        <f t="shared" si="1"/>
        <v>3</v>
      </c>
      <c r="L10" s="1" t="s">
        <v>19</v>
      </c>
    </row>
    <row r="11">
      <c r="A11" s="1" t="s">
        <v>64</v>
      </c>
      <c r="B11" s="1" t="s">
        <v>65</v>
      </c>
      <c r="C11" s="1" t="s">
        <v>66</v>
      </c>
      <c r="D11" s="1" t="s">
        <v>67</v>
      </c>
      <c r="E11" s="1" t="s">
        <v>68</v>
      </c>
      <c r="F11" s="1">
        <v>20.0</v>
      </c>
      <c r="G11" s="2" t="s">
        <v>69</v>
      </c>
      <c r="H11" s="1" t="s">
        <v>70</v>
      </c>
      <c r="I11" s="1">
        <v>0.37</v>
      </c>
      <c r="J11" s="3">
        <f t="shared" si="1"/>
        <v>7.4</v>
      </c>
      <c r="L11" s="1" t="s">
        <v>19</v>
      </c>
    </row>
    <row r="12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>
        <v>2.0</v>
      </c>
      <c r="G12" s="2" t="s">
        <v>76</v>
      </c>
      <c r="H12" s="1" t="s">
        <v>77</v>
      </c>
      <c r="I12" s="1">
        <v>0.25</v>
      </c>
      <c r="J12" s="3">
        <f t="shared" si="1"/>
        <v>0.5</v>
      </c>
      <c r="L12" s="1" t="s">
        <v>19</v>
      </c>
    </row>
    <row r="13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>
        <v>2.0</v>
      </c>
      <c r="G13" s="2" t="s">
        <v>83</v>
      </c>
      <c r="H13" s="1" t="s">
        <v>84</v>
      </c>
      <c r="I13" s="1">
        <v>0.1</v>
      </c>
      <c r="J13" s="3">
        <f t="shared" si="1"/>
        <v>0.2</v>
      </c>
      <c r="L13" s="1" t="s">
        <v>19</v>
      </c>
    </row>
    <row r="14">
      <c r="A14" s="1" t="s">
        <v>85</v>
      </c>
      <c r="B14" s="1" t="s">
        <v>86</v>
      </c>
      <c r="C14" s="1" t="s">
        <v>87</v>
      </c>
      <c r="D14" s="1" t="s">
        <v>88</v>
      </c>
      <c r="E14" s="1" t="s">
        <v>89</v>
      </c>
      <c r="F14" s="1">
        <v>2.0</v>
      </c>
      <c r="G14" s="2" t="s">
        <v>90</v>
      </c>
      <c r="H14" s="1" t="s">
        <v>91</v>
      </c>
      <c r="I14" s="1">
        <v>0.1</v>
      </c>
      <c r="J14" s="3">
        <f t="shared" si="1"/>
        <v>0.2</v>
      </c>
      <c r="L14" s="1" t="s">
        <v>19</v>
      </c>
    </row>
    <row r="15">
      <c r="A15" s="1" t="s">
        <v>92</v>
      </c>
      <c r="B15" s="1" t="s">
        <v>93</v>
      </c>
      <c r="C15" s="1" t="s">
        <v>94</v>
      </c>
      <c r="D15" s="1" t="s">
        <v>95</v>
      </c>
      <c r="E15" s="1" t="s">
        <v>96</v>
      </c>
      <c r="F15" s="1">
        <v>1.0</v>
      </c>
      <c r="G15" s="2" t="s">
        <v>97</v>
      </c>
      <c r="H15" s="1" t="s">
        <v>98</v>
      </c>
      <c r="I15" s="1">
        <v>0.28</v>
      </c>
      <c r="J15" s="3">
        <f t="shared" si="1"/>
        <v>0.28</v>
      </c>
      <c r="L15" s="1" t="s">
        <v>19</v>
      </c>
    </row>
    <row r="16">
      <c r="A16" s="1" t="s">
        <v>99</v>
      </c>
      <c r="B16" s="1" t="s">
        <v>100</v>
      </c>
      <c r="C16" s="1" t="s">
        <v>101</v>
      </c>
      <c r="D16" s="1" t="s">
        <v>102</v>
      </c>
      <c r="E16" s="1" t="s">
        <v>96</v>
      </c>
      <c r="F16" s="1">
        <v>8.0</v>
      </c>
      <c r="G16" s="2" t="s">
        <v>103</v>
      </c>
      <c r="H16" s="1" t="s">
        <v>104</v>
      </c>
      <c r="I16" s="1">
        <v>0.28</v>
      </c>
      <c r="J16" s="3">
        <f t="shared" si="1"/>
        <v>2.24</v>
      </c>
      <c r="L16" s="1" t="s">
        <v>19</v>
      </c>
    </row>
    <row r="17">
      <c r="A17" s="1" t="s">
        <v>105</v>
      </c>
      <c r="C17" s="1" t="s">
        <v>106</v>
      </c>
      <c r="D17" s="1" t="s">
        <v>105</v>
      </c>
      <c r="E17" s="1" t="s">
        <v>105</v>
      </c>
      <c r="F17" s="1">
        <v>1.0</v>
      </c>
      <c r="G17" s="2" t="s">
        <v>107</v>
      </c>
      <c r="H17" s="1" t="s">
        <v>105</v>
      </c>
      <c r="I17" s="1">
        <v>0.87</v>
      </c>
      <c r="J17" s="3">
        <f t="shared" si="1"/>
        <v>0.87</v>
      </c>
      <c r="L17" s="1" t="s">
        <v>19</v>
      </c>
    </row>
    <row r="18">
      <c r="A18" s="1" t="s">
        <v>108</v>
      </c>
      <c r="B18" s="1" t="s">
        <v>109</v>
      </c>
      <c r="C18" s="1" t="s">
        <v>110</v>
      </c>
      <c r="D18" s="1" t="s">
        <v>111</v>
      </c>
      <c r="E18" s="1" t="s">
        <v>112</v>
      </c>
      <c r="F18" s="1">
        <v>1.0</v>
      </c>
      <c r="G18" s="2" t="s">
        <v>113</v>
      </c>
      <c r="H18" s="1" t="s">
        <v>108</v>
      </c>
      <c r="I18" s="1">
        <v>0.41</v>
      </c>
      <c r="J18" s="3">
        <f t="shared" si="1"/>
        <v>0.41</v>
      </c>
      <c r="L18" s="1" t="s">
        <v>19</v>
      </c>
    </row>
    <row r="19">
      <c r="A19" s="1" t="s">
        <v>114</v>
      </c>
      <c r="B19" s="1" t="s">
        <v>115</v>
      </c>
      <c r="C19" s="1" t="s">
        <v>116</v>
      </c>
      <c r="D19" s="1" t="s">
        <v>117</v>
      </c>
      <c r="E19" s="1" t="s">
        <v>118</v>
      </c>
      <c r="F19" s="1">
        <v>1.0</v>
      </c>
      <c r="G19" s="2" t="s">
        <v>119</v>
      </c>
      <c r="H19" s="1" t="s">
        <v>114</v>
      </c>
      <c r="I19" s="1">
        <v>8.43</v>
      </c>
      <c r="J19" s="3">
        <f t="shared" si="1"/>
        <v>8.43</v>
      </c>
    </row>
    <row r="20">
      <c r="A20" s="1" t="s">
        <v>120</v>
      </c>
      <c r="C20" s="1" t="s">
        <v>121</v>
      </c>
      <c r="D20" s="1" t="s">
        <v>122</v>
      </c>
      <c r="E20" s="1" t="s">
        <v>120</v>
      </c>
      <c r="F20" s="1">
        <v>2.0</v>
      </c>
      <c r="G20" s="2" t="s">
        <v>123</v>
      </c>
      <c r="H20" s="1" t="s">
        <v>124</v>
      </c>
      <c r="I20" s="1">
        <v>0.26</v>
      </c>
      <c r="J20" s="3">
        <f t="shared" si="1"/>
        <v>0.52</v>
      </c>
      <c r="L20" s="1" t="s">
        <v>19</v>
      </c>
    </row>
    <row r="21">
      <c r="A21" s="1" t="s">
        <v>125</v>
      </c>
      <c r="B21" s="1" t="s">
        <v>126</v>
      </c>
      <c r="C21" s="1" t="s">
        <v>127</v>
      </c>
      <c r="D21" s="1" t="s">
        <v>128</v>
      </c>
      <c r="E21" s="1" t="s">
        <v>129</v>
      </c>
      <c r="F21" s="1">
        <v>1.0</v>
      </c>
      <c r="G21" s="2" t="s">
        <v>130</v>
      </c>
      <c r="H21" s="1" t="s">
        <v>125</v>
      </c>
      <c r="I21" s="1">
        <v>4.87</v>
      </c>
      <c r="J21" s="3">
        <f t="shared" si="1"/>
        <v>4.87</v>
      </c>
      <c r="L21" s="1" t="s">
        <v>19</v>
      </c>
    </row>
    <row r="22">
      <c r="A22" s="1" t="s">
        <v>131</v>
      </c>
      <c r="B22" s="1" t="s">
        <v>132</v>
      </c>
      <c r="C22" s="1" t="s">
        <v>133</v>
      </c>
      <c r="D22" s="1" t="s">
        <v>134</v>
      </c>
      <c r="E22" s="1" t="s">
        <v>135</v>
      </c>
      <c r="F22" s="1">
        <v>2.0</v>
      </c>
      <c r="G22" s="2" t="s">
        <v>136</v>
      </c>
      <c r="H22" s="1" t="s">
        <v>131</v>
      </c>
      <c r="I22" s="1">
        <v>0.45</v>
      </c>
      <c r="J22" s="3">
        <f t="shared" si="1"/>
        <v>0.9</v>
      </c>
      <c r="L22" s="1" t="s">
        <v>19</v>
      </c>
    </row>
    <row r="23">
      <c r="A23" s="1" t="s">
        <v>137</v>
      </c>
      <c r="C23" s="1" t="s">
        <v>138</v>
      </c>
      <c r="D23" s="1" t="s">
        <v>139</v>
      </c>
      <c r="E23" s="1" t="s">
        <v>140</v>
      </c>
      <c r="F23" s="1">
        <v>1.0</v>
      </c>
      <c r="G23" s="2" t="s">
        <v>141</v>
      </c>
      <c r="H23" s="1" t="s">
        <v>142</v>
      </c>
      <c r="I23" s="1">
        <v>1.61</v>
      </c>
      <c r="J23" s="3">
        <f t="shared" si="1"/>
        <v>1.61</v>
      </c>
      <c r="L23" s="1" t="s">
        <v>19</v>
      </c>
    </row>
    <row r="24">
      <c r="A24" s="1" t="s">
        <v>143</v>
      </c>
      <c r="C24" s="1" t="s">
        <v>144</v>
      </c>
      <c r="D24" s="1" t="s">
        <v>139</v>
      </c>
      <c r="E24" s="1" t="s">
        <v>145</v>
      </c>
      <c r="F24" s="1">
        <v>2.0</v>
      </c>
      <c r="G24" s="2" t="s">
        <v>146</v>
      </c>
      <c r="H24" s="1" t="s">
        <v>143</v>
      </c>
      <c r="I24" s="1">
        <v>1.49</v>
      </c>
      <c r="J24" s="3">
        <f t="shared" si="1"/>
        <v>2.98</v>
      </c>
      <c r="L24" s="1" t="s">
        <v>19</v>
      </c>
    </row>
    <row r="25">
      <c r="A25" s="1" t="s">
        <v>147</v>
      </c>
      <c r="B25" s="1" t="s">
        <v>148</v>
      </c>
      <c r="C25" s="1" t="s">
        <v>149</v>
      </c>
      <c r="D25" s="1" t="s">
        <v>150</v>
      </c>
      <c r="E25" s="1" t="s">
        <v>151</v>
      </c>
      <c r="F25" s="1">
        <v>2.0</v>
      </c>
      <c r="G25" s="2" t="s">
        <v>152</v>
      </c>
      <c r="H25" s="1" t="s">
        <v>147</v>
      </c>
      <c r="I25" s="1">
        <v>4.16</v>
      </c>
      <c r="J25" s="3">
        <f t="shared" si="1"/>
        <v>8.32</v>
      </c>
      <c r="L25" s="1" t="s">
        <v>19</v>
      </c>
    </row>
    <row r="26">
      <c r="A26" s="1" t="s">
        <v>153</v>
      </c>
      <c r="B26" s="1" t="s">
        <v>154</v>
      </c>
      <c r="C26" s="1" t="s">
        <v>155</v>
      </c>
      <c r="D26" s="1" t="s">
        <v>156</v>
      </c>
      <c r="E26" s="1" t="s">
        <v>157</v>
      </c>
      <c r="F26" s="1">
        <v>7.0</v>
      </c>
      <c r="J26" s="3">
        <f t="shared" si="1"/>
        <v>0</v>
      </c>
      <c r="K26" s="1" t="s">
        <v>158</v>
      </c>
    </row>
    <row r="27">
      <c r="A27" s="1" t="s">
        <v>159</v>
      </c>
      <c r="B27" s="1" t="s">
        <v>160</v>
      </c>
      <c r="C27" s="1" t="s">
        <v>161</v>
      </c>
      <c r="D27" s="1" t="s">
        <v>162</v>
      </c>
      <c r="E27" s="1" t="s">
        <v>159</v>
      </c>
      <c r="F27" s="1">
        <v>4.0</v>
      </c>
      <c r="G27" s="2" t="s">
        <v>163</v>
      </c>
      <c r="H27" s="1">
        <v>1.053141114E9</v>
      </c>
      <c r="I27" s="1">
        <v>2.17</v>
      </c>
      <c r="J27" s="3">
        <f t="shared" si="1"/>
        <v>8.68</v>
      </c>
      <c r="L27" s="1" t="s">
        <v>19</v>
      </c>
    </row>
    <row r="28">
      <c r="A28" s="1" t="s">
        <v>164</v>
      </c>
      <c r="C28" s="1" t="s">
        <v>165</v>
      </c>
      <c r="D28" s="1" t="s">
        <v>164</v>
      </c>
      <c r="E28" s="1" t="s">
        <v>164</v>
      </c>
      <c r="F28" s="1">
        <v>1.0</v>
      </c>
      <c r="J28" s="3">
        <f t="shared" si="1"/>
        <v>0</v>
      </c>
      <c r="K28" s="1" t="s">
        <v>158</v>
      </c>
    </row>
    <row r="29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166</v>
      </c>
      <c r="F29" s="1">
        <v>2.0</v>
      </c>
      <c r="G29" s="2" t="s">
        <v>170</v>
      </c>
      <c r="H29" s="1" t="s">
        <v>166</v>
      </c>
      <c r="I29" s="1">
        <v>2.0</v>
      </c>
      <c r="J29" s="3">
        <f t="shared" si="1"/>
        <v>4</v>
      </c>
      <c r="L29" s="1" t="s">
        <v>19</v>
      </c>
    </row>
    <row r="30">
      <c r="A30" s="1" t="s">
        <v>171</v>
      </c>
      <c r="B30" s="1" t="s">
        <v>172</v>
      </c>
      <c r="C30" s="1" t="s">
        <v>173</v>
      </c>
      <c r="D30" s="1" t="s">
        <v>174</v>
      </c>
      <c r="E30" s="1" t="s">
        <v>175</v>
      </c>
      <c r="F30" s="1">
        <v>1.0</v>
      </c>
      <c r="G30" s="2" t="s">
        <v>176</v>
      </c>
      <c r="H30" s="1" t="s">
        <v>177</v>
      </c>
      <c r="I30" s="1">
        <v>0.41</v>
      </c>
      <c r="J30" s="3">
        <f t="shared" si="1"/>
        <v>0.41</v>
      </c>
      <c r="L30" s="1" t="s">
        <v>19</v>
      </c>
    </row>
    <row r="31">
      <c r="A31" s="1" t="s">
        <v>178</v>
      </c>
      <c r="B31" s="1" t="s">
        <v>179</v>
      </c>
      <c r="C31" s="1" t="s">
        <v>180</v>
      </c>
      <c r="D31" s="1" t="s">
        <v>181</v>
      </c>
      <c r="E31" s="1" t="s">
        <v>182</v>
      </c>
      <c r="F31" s="1">
        <v>1.0</v>
      </c>
      <c r="G31" s="2" t="s">
        <v>183</v>
      </c>
      <c r="H31" s="1" t="s">
        <v>184</v>
      </c>
      <c r="I31" s="1">
        <v>0.25</v>
      </c>
      <c r="J31" s="3">
        <f t="shared" si="1"/>
        <v>0.25</v>
      </c>
      <c r="L31" s="1" t="s">
        <v>19</v>
      </c>
    </row>
    <row r="32">
      <c r="A32" s="1" t="s">
        <v>185</v>
      </c>
      <c r="B32" s="1" t="s">
        <v>186</v>
      </c>
      <c r="C32" s="1" t="s">
        <v>187</v>
      </c>
      <c r="D32" s="1" t="s">
        <v>181</v>
      </c>
      <c r="E32" s="1" t="s">
        <v>188</v>
      </c>
      <c r="F32" s="1">
        <v>3.0</v>
      </c>
      <c r="G32" s="2" t="s">
        <v>189</v>
      </c>
      <c r="H32" s="1" t="s">
        <v>190</v>
      </c>
      <c r="I32" s="1">
        <v>0.1</v>
      </c>
      <c r="J32" s="3">
        <f t="shared" si="1"/>
        <v>0.3</v>
      </c>
      <c r="L32" s="1" t="s">
        <v>19</v>
      </c>
    </row>
    <row r="33">
      <c r="A33" s="1" t="s">
        <v>191</v>
      </c>
      <c r="B33" s="1" t="s">
        <v>192</v>
      </c>
      <c r="C33" s="1" t="s">
        <v>193</v>
      </c>
      <c r="D33" s="1" t="s">
        <v>181</v>
      </c>
      <c r="E33" s="1" t="s">
        <v>194</v>
      </c>
      <c r="F33" s="1">
        <v>2.0</v>
      </c>
      <c r="G33" s="2" t="s">
        <v>195</v>
      </c>
      <c r="H33" s="1" t="s">
        <v>196</v>
      </c>
      <c r="I33" s="1">
        <v>0.1</v>
      </c>
      <c r="J33" s="3">
        <f t="shared" si="1"/>
        <v>0.2</v>
      </c>
      <c r="L33" s="1" t="s">
        <v>19</v>
      </c>
    </row>
    <row r="34">
      <c r="A34" s="1" t="s">
        <v>197</v>
      </c>
      <c r="B34" s="1" t="s">
        <v>198</v>
      </c>
      <c r="C34" s="1" t="s">
        <v>199</v>
      </c>
      <c r="D34" s="1" t="s">
        <v>200</v>
      </c>
      <c r="E34" s="1" t="s">
        <v>201</v>
      </c>
      <c r="F34" s="1">
        <v>2.0</v>
      </c>
      <c r="G34" s="2" t="s">
        <v>202</v>
      </c>
      <c r="H34" s="1" t="s">
        <v>203</v>
      </c>
      <c r="I34" s="1">
        <v>0.1</v>
      </c>
      <c r="J34" s="3">
        <f>I35*F34</f>
        <v>0.2</v>
      </c>
      <c r="L34" s="1" t="s">
        <v>19</v>
      </c>
    </row>
    <row r="35">
      <c r="A35" s="1" t="s">
        <v>204</v>
      </c>
      <c r="B35" s="1" t="s">
        <v>205</v>
      </c>
      <c r="C35" s="1" t="s">
        <v>206</v>
      </c>
      <c r="D35" s="1" t="s">
        <v>181</v>
      </c>
      <c r="E35" s="1" t="s">
        <v>207</v>
      </c>
      <c r="F35" s="1">
        <v>2.0</v>
      </c>
      <c r="G35" s="2" t="s">
        <v>208</v>
      </c>
      <c r="H35" s="1" t="s">
        <v>209</v>
      </c>
      <c r="I35" s="1">
        <v>0.1</v>
      </c>
      <c r="J35" s="3">
        <f t="shared" ref="J35:J52" si="2">I35*F35</f>
        <v>0.2</v>
      </c>
      <c r="L35" s="1" t="s">
        <v>19</v>
      </c>
    </row>
    <row r="36">
      <c r="A36" s="1" t="s">
        <v>210</v>
      </c>
      <c r="B36" s="1" t="s">
        <v>211</v>
      </c>
      <c r="C36" s="1" t="s">
        <v>212</v>
      </c>
      <c r="D36" s="1" t="s">
        <v>213</v>
      </c>
      <c r="E36" s="1" t="s">
        <v>214</v>
      </c>
      <c r="F36" s="1">
        <v>5.0</v>
      </c>
      <c r="G36" s="2" t="s">
        <v>215</v>
      </c>
      <c r="H36" s="1" t="s">
        <v>216</v>
      </c>
      <c r="I36" s="1">
        <v>0.1</v>
      </c>
      <c r="J36" s="3">
        <f t="shared" si="2"/>
        <v>0.5</v>
      </c>
      <c r="L36" s="1" t="s">
        <v>19</v>
      </c>
    </row>
    <row r="37">
      <c r="A37" s="1" t="s">
        <v>217</v>
      </c>
      <c r="B37" s="1" t="s">
        <v>218</v>
      </c>
      <c r="C37" s="1" t="s">
        <v>219</v>
      </c>
      <c r="D37" s="1" t="s">
        <v>181</v>
      </c>
      <c r="E37" s="1" t="s">
        <v>220</v>
      </c>
      <c r="F37" s="1">
        <v>2.0</v>
      </c>
      <c r="G37" s="2" t="s">
        <v>221</v>
      </c>
      <c r="H37" s="1" t="s">
        <v>222</v>
      </c>
      <c r="I37" s="1">
        <v>0.1</v>
      </c>
      <c r="J37" s="3">
        <f t="shared" si="2"/>
        <v>0.2</v>
      </c>
      <c r="L37" s="1" t="s">
        <v>19</v>
      </c>
    </row>
    <row r="38">
      <c r="A38" s="1" t="s">
        <v>223</v>
      </c>
      <c r="B38" s="1" t="s">
        <v>224</v>
      </c>
      <c r="C38" s="1" t="s">
        <v>225</v>
      </c>
      <c r="D38" s="1" t="s">
        <v>181</v>
      </c>
      <c r="E38" s="1" t="s">
        <v>226</v>
      </c>
      <c r="F38" s="1">
        <v>3.0</v>
      </c>
      <c r="G38" s="2" t="s">
        <v>227</v>
      </c>
      <c r="H38" s="1" t="s">
        <v>228</v>
      </c>
      <c r="I38" s="1">
        <v>0.1</v>
      </c>
      <c r="J38" s="3">
        <f t="shared" si="2"/>
        <v>0.3</v>
      </c>
      <c r="L38" s="1" t="s">
        <v>19</v>
      </c>
    </row>
    <row r="39">
      <c r="A39" s="1" t="s">
        <v>229</v>
      </c>
      <c r="B39" s="1" t="s">
        <v>230</v>
      </c>
      <c r="C39" s="1" t="s">
        <v>231</v>
      </c>
      <c r="D39" s="1" t="s">
        <v>181</v>
      </c>
      <c r="E39" s="1" t="s">
        <v>232</v>
      </c>
      <c r="F39" s="1">
        <v>2.0</v>
      </c>
      <c r="G39" s="2" t="s">
        <v>233</v>
      </c>
      <c r="H39" s="4" t="s">
        <v>234</v>
      </c>
      <c r="I39" s="1">
        <v>0.1</v>
      </c>
      <c r="J39" s="3">
        <f t="shared" si="2"/>
        <v>0.2</v>
      </c>
      <c r="L39" s="1" t="s">
        <v>19</v>
      </c>
    </row>
    <row r="40">
      <c r="A40" s="1" t="s">
        <v>235</v>
      </c>
      <c r="B40" s="1" t="s">
        <v>236</v>
      </c>
      <c r="C40" s="1" t="s">
        <v>237</v>
      </c>
      <c r="D40" s="1" t="s">
        <v>213</v>
      </c>
      <c r="E40" s="1" t="s">
        <v>238</v>
      </c>
      <c r="F40" s="1">
        <v>5.0</v>
      </c>
      <c r="G40" s="2" t="s">
        <v>239</v>
      </c>
      <c r="H40" s="1" t="s">
        <v>240</v>
      </c>
      <c r="I40" s="1">
        <v>0.1</v>
      </c>
      <c r="J40" s="3">
        <f t="shared" si="2"/>
        <v>0.5</v>
      </c>
      <c r="L40" s="1" t="s">
        <v>19</v>
      </c>
    </row>
    <row r="41">
      <c r="A41" s="1" t="s">
        <v>241</v>
      </c>
      <c r="B41" s="1" t="s">
        <v>242</v>
      </c>
      <c r="C41" s="1" t="s">
        <v>243</v>
      </c>
      <c r="D41" s="1" t="s">
        <v>244</v>
      </c>
      <c r="E41" s="1" t="s">
        <v>245</v>
      </c>
      <c r="F41" s="1">
        <v>7.0</v>
      </c>
      <c r="G41" s="2" t="s">
        <v>246</v>
      </c>
      <c r="H41" s="1" t="s">
        <v>247</v>
      </c>
      <c r="I41" s="1">
        <v>0.1</v>
      </c>
      <c r="J41" s="3">
        <f t="shared" si="2"/>
        <v>0.7</v>
      </c>
      <c r="L41" s="1" t="s">
        <v>19</v>
      </c>
    </row>
    <row r="42">
      <c r="A42" s="1" t="s">
        <v>248</v>
      </c>
      <c r="B42" s="1" t="s">
        <v>249</v>
      </c>
      <c r="C42" s="1" t="s">
        <v>250</v>
      </c>
      <c r="D42" s="1" t="s">
        <v>251</v>
      </c>
      <c r="E42" s="1" t="s">
        <v>252</v>
      </c>
      <c r="F42" s="1">
        <v>1.0</v>
      </c>
      <c r="G42" s="2" t="s">
        <v>253</v>
      </c>
      <c r="H42" s="1" t="s">
        <v>254</v>
      </c>
      <c r="I42" s="1">
        <v>0.1</v>
      </c>
      <c r="J42" s="3">
        <f t="shared" si="2"/>
        <v>0.1</v>
      </c>
      <c r="L42" s="1" t="s">
        <v>19</v>
      </c>
    </row>
    <row r="43">
      <c r="A43" s="1" t="s">
        <v>255</v>
      </c>
      <c r="B43" s="1" t="s">
        <v>256</v>
      </c>
      <c r="C43" s="1" t="s">
        <v>257</v>
      </c>
      <c r="D43" s="1" t="s">
        <v>258</v>
      </c>
      <c r="E43" s="1" t="s">
        <v>259</v>
      </c>
      <c r="F43" s="1">
        <v>2.0</v>
      </c>
      <c r="G43" s="2" t="s">
        <v>260</v>
      </c>
      <c r="H43" s="1" t="s">
        <v>255</v>
      </c>
      <c r="I43" s="1">
        <v>0.1</v>
      </c>
      <c r="J43" s="3">
        <f t="shared" si="2"/>
        <v>0.2</v>
      </c>
      <c r="L43" s="1" t="s">
        <v>19</v>
      </c>
    </row>
    <row r="44">
      <c r="A44" s="1" t="s">
        <v>261</v>
      </c>
      <c r="B44" s="1" t="s">
        <v>262</v>
      </c>
      <c r="C44" s="1" t="s">
        <v>263</v>
      </c>
      <c r="D44" s="1" t="s">
        <v>264</v>
      </c>
      <c r="E44" s="1" t="s">
        <v>261</v>
      </c>
      <c r="F44" s="1">
        <v>1.0</v>
      </c>
      <c r="J44" s="3">
        <f t="shared" si="2"/>
        <v>0</v>
      </c>
      <c r="K44" s="1" t="s">
        <v>158</v>
      </c>
    </row>
    <row r="45">
      <c r="A45" s="1" t="s">
        <v>265</v>
      </c>
      <c r="B45" s="1" t="s">
        <v>266</v>
      </c>
      <c r="C45" s="1" t="s">
        <v>267</v>
      </c>
      <c r="D45" s="1" t="s">
        <v>268</v>
      </c>
      <c r="E45" s="1" t="s">
        <v>265</v>
      </c>
      <c r="F45" s="1">
        <v>10.0</v>
      </c>
      <c r="G45" s="2" t="s">
        <v>269</v>
      </c>
      <c r="H45" s="1">
        <v>5001.0</v>
      </c>
      <c r="I45" s="1">
        <v>0.38</v>
      </c>
      <c r="J45" s="3">
        <f t="shared" si="2"/>
        <v>3.8</v>
      </c>
      <c r="L45" s="1" t="s">
        <v>19</v>
      </c>
    </row>
    <row r="46">
      <c r="A46" s="1" t="s">
        <v>270</v>
      </c>
      <c r="B46" s="1" t="s">
        <v>271</v>
      </c>
      <c r="C46" s="1" t="s">
        <v>272</v>
      </c>
      <c r="D46" s="1" t="s">
        <v>270</v>
      </c>
      <c r="E46" s="1" t="s">
        <v>270</v>
      </c>
      <c r="F46" s="1">
        <v>24.0</v>
      </c>
      <c r="J46" s="3">
        <f t="shared" si="2"/>
        <v>0</v>
      </c>
      <c r="K46" s="1" t="s">
        <v>158</v>
      </c>
    </row>
    <row r="47">
      <c r="A47" s="1" t="s">
        <v>273</v>
      </c>
      <c r="B47" s="1" t="s">
        <v>274</v>
      </c>
      <c r="C47" s="1" t="s">
        <v>275</v>
      </c>
      <c r="D47" s="1" t="s">
        <v>276</v>
      </c>
      <c r="E47" s="1" t="s">
        <v>277</v>
      </c>
      <c r="F47" s="1">
        <v>1.0</v>
      </c>
      <c r="G47" s="2" t="s">
        <v>278</v>
      </c>
      <c r="H47" s="1" t="s">
        <v>273</v>
      </c>
      <c r="I47" s="1">
        <v>1.15</v>
      </c>
      <c r="J47" s="3">
        <f t="shared" si="2"/>
        <v>1.15</v>
      </c>
      <c r="L47" s="1" t="s">
        <v>19</v>
      </c>
    </row>
    <row r="48">
      <c r="A48" s="1" t="s">
        <v>279</v>
      </c>
      <c r="B48" s="1" t="s">
        <v>280</v>
      </c>
      <c r="C48" s="1" t="s">
        <v>281</v>
      </c>
      <c r="D48" s="1" t="s">
        <v>282</v>
      </c>
      <c r="E48" s="1" t="s">
        <v>279</v>
      </c>
      <c r="F48" s="1">
        <v>3.0</v>
      </c>
      <c r="G48" s="2" t="s">
        <v>283</v>
      </c>
      <c r="H48" s="1"/>
      <c r="I48" s="1">
        <v>1.96</v>
      </c>
      <c r="J48" s="3">
        <f t="shared" si="2"/>
        <v>5.88</v>
      </c>
      <c r="L48" s="1" t="s">
        <v>19</v>
      </c>
    </row>
    <row r="49">
      <c r="A49" s="1" t="s">
        <v>284</v>
      </c>
      <c r="B49" s="1" t="s">
        <v>285</v>
      </c>
      <c r="C49" s="1" t="s">
        <v>286</v>
      </c>
      <c r="D49" s="1" t="s">
        <v>287</v>
      </c>
      <c r="E49" s="1" t="s">
        <v>288</v>
      </c>
      <c r="F49" s="1">
        <v>1.0</v>
      </c>
      <c r="G49" s="2" t="s">
        <v>289</v>
      </c>
      <c r="H49" s="1" t="s">
        <v>284</v>
      </c>
      <c r="I49" s="1">
        <v>0.45</v>
      </c>
      <c r="J49" s="3">
        <f t="shared" si="2"/>
        <v>0.45</v>
      </c>
      <c r="L49" s="1" t="s">
        <v>19</v>
      </c>
    </row>
    <row r="50">
      <c r="A50" s="1" t="s">
        <v>290</v>
      </c>
      <c r="B50" s="1" t="s">
        <v>291</v>
      </c>
      <c r="C50" s="1" t="s">
        <v>292</v>
      </c>
      <c r="D50" s="1" t="s">
        <v>293</v>
      </c>
      <c r="E50" s="1" t="s">
        <v>294</v>
      </c>
      <c r="F50" s="1">
        <v>2.0</v>
      </c>
      <c r="G50" s="2" t="s">
        <v>295</v>
      </c>
      <c r="H50" s="1"/>
      <c r="I50" s="1">
        <v>19.23</v>
      </c>
      <c r="J50" s="3">
        <f t="shared" si="2"/>
        <v>38.46</v>
      </c>
      <c r="L50" s="1" t="s">
        <v>296</v>
      </c>
    </row>
    <row r="51">
      <c r="A51" s="1" t="s">
        <v>297</v>
      </c>
      <c r="B51" s="1" t="s">
        <v>298</v>
      </c>
      <c r="C51" s="1" t="s">
        <v>299</v>
      </c>
      <c r="D51" s="1" t="s">
        <v>300</v>
      </c>
      <c r="E51" s="1" t="s">
        <v>301</v>
      </c>
      <c r="F51" s="1">
        <v>1.0</v>
      </c>
      <c r="G51" s="2" t="s">
        <v>302</v>
      </c>
      <c r="H51" s="1" t="s">
        <v>297</v>
      </c>
      <c r="I51" s="1">
        <v>0.61</v>
      </c>
      <c r="J51" s="3">
        <f t="shared" si="2"/>
        <v>0.61</v>
      </c>
      <c r="L51" s="1" t="s">
        <v>19</v>
      </c>
    </row>
    <row r="52">
      <c r="A52" s="1" t="s">
        <v>303</v>
      </c>
      <c r="B52" s="1" t="s">
        <v>304</v>
      </c>
      <c r="F52" s="1">
        <v>2.0</v>
      </c>
      <c r="G52" s="2" t="s">
        <v>305</v>
      </c>
      <c r="H52" s="1" t="s">
        <v>303</v>
      </c>
      <c r="I52" s="1">
        <v>0.1</v>
      </c>
      <c r="J52" s="3">
        <f t="shared" si="2"/>
        <v>0.2</v>
      </c>
      <c r="K52" s="1" t="s">
        <v>158</v>
      </c>
      <c r="L52" s="1" t="s">
        <v>19</v>
      </c>
    </row>
    <row r="53">
      <c r="I53" s="1" t="s">
        <v>306</v>
      </c>
      <c r="J53" s="3">
        <f>SUM(J2:J52)</f>
        <v>116.49</v>
      </c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7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1"/>
    <hyperlink r:id="rId38" ref="G42"/>
    <hyperlink r:id="rId39" ref="G43"/>
    <hyperlink r:id="rId40" ref="G45"/>
    <hyperlink r:id="rId41" ref="G47"/>
    <hyperlink r:id="rId42" ref="G48"/>
    <hyperlink r:id="rId43" ref="G49"/>
    <hyperlink r:id="rId44" ref="G50"/>
    <hyperlink r:id="rId45" ref="G51"/>
    <hyperlink r:id="rId46" ref="G52"/>
  </hyperlinks>
  <drawing r:id="rId47"/>
</worksheet>
</file>