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72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/>
</workbook>
</file>

<file path=xl/calcChain.xml><?xml version="1.0" encoding="utf-8"?>
<calcChain xmlns="http://schemas.openxmlformats.org/spreadsheetml/2006/main">
  <c r="F10" i="3" l="1"/>
  <c r="F11" i="3"/>
  <c r="F9" i="3"/>
  <c r="F9" i="2"/>
  <c r="E10" i="3"/>
  <c r="E11" i="3"/>
  <c r="E9" i="3"/>
  <c r="E9" i="2"/>
  <c r="D10" i="3"/>
  <c r="D11" i="3"/>
  <c r="D9" i="3"/>
  <c r="D9" i="2"/>
  <c r="C10" i="3"/>
  <c r="C11" i="3"/>
  <c r="C9" i="3"/>
  <c r="C9" i="2"/>
  <c r="B10" i="3"/>
  <c r="B11" i="3"/>
  <c r="B9" i="3"/>
  <c r="B9" i="2"/>
  <c r="F3" i="3"/>
  <c r="F4" i="3"/>
  <c r="F5" i="3"/>
  <c r="F2" i="3"/>
  <c r="F2" i="2"/>
  <c r="E3" i="3"/>
  <c r="E4" i="3"/>
  <c r="E5" i="3"/>
  <c r="E2" i="3"/>
  <c r="E2" i="2"/>
  <c r="D3" i="3"/>
  <c r="D4" i="3"/>
  <c r="D5" i="3"/>
  <c r="D2" i="3"/>
  <c r="D2" i="2"/>
  <c r="C3" i="3"/>
  <c r="C4" i="3"/>
  <c r="C5" i="3"/>
  <c r="C2" i="3"/>
  <c r="C2" i="2"/>
  <c r="B3" i="3"/>
  <c r="B4" i="3"/>
  <c r="B5" i="3"/>
  <c r="B2" i="3"/>
  <c r="B2" i="2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E10" i="2"/>
  <c r="E11" i="2"/>
  <c r="D10" i="2"/>
  <c r="D11" i="2"/>
  <c r="C10" i="2"/>
  <c r="C11" i="2"/>
  <c r="B10" i="2"/>
  <c r="B11" i="2"/>
  <c r="F3" i="2"/>
  <c r="F4" i="2"/>
  <c r="F5" i="2"/>
  <c r="E3" i="2"/>
  <c r="E4" i="2"/>
  <c r="E5" i="2"/>
  <c r="D3" i="2"/>
  <c r="D4" i="2"/>
  <c r="D5" i="2"/>
  <c r="C3" i="2"/>
  <c r="C4" i="2"/>
  <c r="C5" i="2"/>
  <c r="B3" i="2"/>
  <c r="B4" i="2"/>
  <c r="B5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<sst xmlns="http://schemas.openxmlformats.org/spreadsheetml/2006/main" count="1531" uniqueCount="76">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</sst>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4" workbookViewId="0">
      <selection activeCell="G54" sqref="G54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SUMIF(D3:D26,"washing machine",E3:E26)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COUNTIFS(G2:G25,"Boston",B2:B25,"&gt;03-02-13")</f>
        <v>2</v>
      </c>
    </row>
    <row r="45" spans="5:6" x14ac:dyDescent="0.3">
      <c r="E45" s="4" t="s">
        <v>42</v>
      </c>
      <c r="F45">
        <f>COUNTIFS(B2:B25,"&gt;03-02-13",B2:B25,"&lt;06-02-13")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SUMIFS(E2:E25,B2:B25,"&gt;03-02-13",B2:B25,"&lt;06-02-13")</f>
        <v>194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G15" sqref="G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>COUNTIFS($B$16:$B$241,A3)</f>
        <v>46</v>
      </c>
      <c r="C3" s="2">
        <f t="shared" ref="C3:C5" si="0">SUMIFS($E$16:$E$241,$B$16:$B$241,A3)</f>
        <v>1934</v>
      </c>
      <c r="D3" s="2">
        <f t="shared" ref="D3:D5" si="1">COUNTIFS($D$16:$D$241,"cash",$B$16:$B$241,A3)</f>
        <v>31</v>
      </c>
      <c r="E3" s="2">
        <f t="shared" ref="E3:E5" si="2">COUNTIFS($D$16:$D$241,"credit card",$B$16:$B$241,A3)</f>
        <v>15</v>
      </c>
      <c r="F3" s="2">
        <f t="shared" ref="F3:F5" si="3">SUMIFS($E$16:$E$241,$D$16:$D$241,"cash",$B$16:$B$241,A3)</f>
        <v>1350</v>
      </c>
    </row>
    <row r="4" spans="1:6" x14ac:dyDescent="0.3">
      <c r="A4" s="10" t="s">
        <v>48</v>
      </c>
      <c r="B4" s="2">
        <f t="shared" ref="B3:B5" si="4">COUNTIFS($B$16:$B$241,A4)</f>
        <v>50</v>
      </c>
      <c r="C4" s="2">
        <f t="shared" si="0"/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6" x14ac:dyDescent="0.3">
      <c r="A5" s="2" t="s">
        <v>52</v>
      </c>
      <c r="B5" s="2">
        <f t="shared" si="4"/>
        <v>32</v>
      </c>
      <c r="C5" s="2">
        <f t="shared" si="0"/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ref="F10:F11" si="9">SUMIFS($E$16:$E$241,$C$16:$C$241,A11,$B$16:$B$241,"Shaving",$A$16:$A$241,"&gt;=5/10/2013",$A$16:$A$241,"&lt;=5/20/2013")</f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8" sqref="F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2022-11-06T04:54:06Z</dcterms:modified>
</cp:coreProperties>
</file>