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NprIdwv7vnADEhIOU_jU6YsVBoFvikqW\Coal Research\HCES 2022-23\Python implementation\Codes\HH quintile level expenditure\"/>
    </mc:Choice>
  </mc:AlternateContent>
  <bookViews>
    <workbookView xWindow="0" yWindow="0" windowWidth="19200" windowHeight="6930"/>
    <workbookView xWindow="0" yWindow="0" windowWidth="19200" windowHeight="6930"/>
  </bookViews>
  <sheets>
    <sheet name="Avg expenditure" sheetId="5" r:id="rId1"/>
    <sheet name="Item_code labels" sheetId="2" r:id="rId2"/>
  </sheets>
  <definedNames>
    <definedName name="_xlnm._FilterDatabase" localSheetId="1" hidden="1">'Item_code labels'!$A$3:$D$446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4" i="5" l="1"/>
  <c r="C357" i="5"/>
  <c r="C289" i="5"/>
  <c r="C328" i="5"/>
  <c r="C271" i="5"/>
  <c r="C367" i="5"/>
  <c r="C362" i="5"/>
  <c r="C366" i="5"/>
  <c r="C374" i="5"/>
  <c r="C358" i="5"/>
  <c r="C345" i="5"/>
  <c r="C376" i="5"/>
  <c r="C270" i="5"/>
  <c r="C241" i="5"/>
  <c r="C237" i="5"/>
  <c r="C361" i="5"/>
  <c r="C377" i="5"/>
  <c r="C382" i="5"/>
  <c r="C360" i="5"/>
  <c r="C356" i="5"/>
  <c r="C268" i="5"/>
  <c r="C253" i="5"/>
  <c r="C340" i="5"/>
  <c r="C286" i="5"/>
  <c r="C311" i="5"/>
  <c r="C379" i="5"/>
  <c r="C248" i="5"/>
  <c r="C284" i="5"/>
  <c r="C348" i="5"/>
  <c r="C364" i="5"/>
  <c r="C343" i="5"/>
  <c r="C375" i="5"/>
  <c r="C288" i="5"/>
  <c r="C314" i="5"/>
  <c r="C359" i="5"/>
  <c r="C278" i="5"/>
  <c r="C369" i="5"/>
  <c r="C245" i="5"/>
  <c r="C254" i="5"/>
  <c r="C281" i="5"/>
  <c r="C258" i="5"/>
  <c r="C370" i="5"/>
  <c r="C256" i="5"/>
  <c r="C234" i="5"/>
  <c r="C249" i="5"/>
  <c r="C331" i="5"/>
  <c r="C329" i="5"/>
  <c r="C242" i="5"/>
  <c r="C277" i="5"/>
  <c r="C235" i="5"/>
  <c r="C238" i="5"/>
  <c r="C273" i="5"/>
  <c r="C371" i="5"/>
  <c r="C244" i="5"/>
  <c r="C372" i="5"/>
  <c r="C368" i="5"/>
  <c r="C236" i="5"/>
  <c r="C290" i="5"/>
  <c r="C250" i="5"/>
  <c r="C373" i="5"/>
  <c r="C285" i="5"/>
  <c r="C269" i="5"/>
  <c r="C257" i="5"/>
  <c r="C291" i="5"/>
  <c r="C313" i="5"/>
  <c r="C298" i="5"/>
  <c r="C383" i="5"/>
  <c r="C339" i="5"/>
  <c r="C336" i="5"/>
  <c r="C332" i="5"/>
  <c r="C365" i="5"/>
  <c r="C272" i="5"/>
  <c r="C306" i="5"/>
  <c r="C378" i="5"/>
  <c r="C334" i="5"/>
  <c r="C265" i="5"/>
  <c r="C255" i="5"/>
  <c r="C335" i="5"/>
  <c r="C296" i="5"/>
  <c r="C279" i="5"/>
  <c r="C349" i="5"/>
  <c r="C300" i="5"/>
  <c r="C307" i="5"/>
  <c r="C297" i="5"/>
  <c r="C337" i="5"/>
  <c r="C282" i="5"/>
  <c r="C251" i="5"/>
  <c r="C308" i="5"/>
  <c r="C333" i="5"/>
  <c r="C309" i="5"/>
  <c r="C381" i="5"/>
  <c r="C239" i="5"/>
  <c r="C240" i="5"/>
  <c r="C342" i="5"/>
  <c r="C304" i="5"/>
  <c r="C303" i="5"/>
  <c r="C380" i="5"/>
  <c r="C338" i="5"/>
  <c r="C266" i="5"/>
  <c r="C247" i="5"/>
  <c r="C292" i="5"/>
  <c r="C302" i="5"/>
  <c r="C341" i="5"/>
  <c r="C293" i="5"/>
  <c r="C280" i="5"/>
  <c r="C267" i="5"/>
  <c r="C252" i="5"/>
  <c r="C259" i="5"/>
  <c r="C260" i="5"/>
  <c r="C262" i="5"/>
  <c r="C310" i="5"/>
  <c r="C305" i="5"/>
  <c r="C295" i="5"/>
  <c r="C294" i="5"/>
  <c r="C283" i="5"/>
  <c r="C276" i="5"/>
  <c r="C347" i="5"/>
  <c r="C299" i="5"/>
  <c r="C312" i="5"/>
  <c r="C274" i="5"/>
  <c r="C275" i="5"/>
  <c r="C243" i="5"/>
  <c r="C301" i="5"/>
  <c r="C261" i="5"/>
  <c r="C264" i="5"/>
  <c r="C287" i="5"/>
  <c r="C346" i="5"/>
  <c r="C246" i="5"/>
  <c r="C263" i="5"/>
  <c r="C330" i="5"/>
  <c r="C344" i="5"/>
  <c r="C350" i="5"/>
  <c r="C316" i="5"/>
  <c r="C354" i="5"/>
  <c r="C325" i="5"/>
  <c r="C319" i="5"/>
  <c r="C326" i="5"/>
  <c r="C327" i="5"/>
  <c r="C317" i="5"/>
  <c r="C320" i="5"/>
  <c r="C353" i="5"/>
  <c r="C352" i="5"/>
  <c r="C321" i="5"/>
  <c r="C323" i="5"/>
  <c r="C322" i="5"/>
  <c r="C355" i="5"/>
  <c r="C324" i="5"/>
  <c r="C315" i="5"/>
  <c r="C318" i="5"/>
  <c r="C351" i="5"/>
  <c r="C60" i="5"/>
  <c r="C63" i="5"/>
  <c r="C61" i="5"/>
  <c r="C56" i="5"/>
  <c r="C51" i="5"/>
  <c r="C57" i="5"/>
  <c r="C62" i="5"/>
  <c r="C58" i="5"/>
  <c r="C55" i="5"/>
  <c r="C53" i="5"/>
  <c r="C50" i="5"/>
  <c r="C54" i="5"/>
  <c r="C52" i="5"/>
  <c r="C59" i="5"/>
  <c r="C64" i="5"/>
  <c r="C84" i="5"/>
  <c r="C83" i="5"/>
  <c r="C88" i="5"/>
  <c r="C123" i="5"/>
  <c r="C19" i="5"/>
  <c r="C47" i="5"/>
  <c r="C116" i="5"/>
  <c r="C89" i="5"/>
  <c r="C111" i="5"/>
  <c r="C5" i="5"/>
  <c r="C92" i="5"/>
  <c r="C10" i="5"/>
  <c r="C78" i="5"/>
  <c r="C18" i="5"/>
  <c r="C119" i="5"/>
  <c r="C44" i="5"/>
  <c r="C23" i="5"/>
  <c r="C115" i="5"/>
  <c r="C76" i="5"/>
  <c r="C99" i="5"/>
  <c r="C28" i="5"/>
  <c r="C93" i="5"/>
  <c r="C122" i="5"/>
  <c r="C37" i="5"/>
  <c r="C43" i="5"/>
  <c r="C85" i="5"/>
  <c r="C40" i="5"/>
  <c r="C41" i="5"/>
  <c r="C7" i="5"/>
  <c r="C16" i="5"/>
  <c r="C14" i="5"/>
  <c r="C87" i="5"/>
  <c r="C81" i="5"/>
  <c r="C90" i="5"/>
  <c r="C91" i="5"/>
  <c r="C117" i="5"/>
  <c r="C120" i="5"/>
  <c r="C114" i="5"/>
  <c r="C32" i="5"/>
  <c r="C42" i="5"/>
  <c r="C112" i="5"/>
  <c r="C80" i="5"/>
  <c r="C79" i="5"/>
  <c r="C27" i="5"/>
  <c r="C21" i="5"/>
  <c r="C94" i="5"/>
  <c r="C26" i="5"/>
  <c r="C113" i="5"/>
  <c r="C33" i="5"/>
  <c r="C31" i="5"/>
  <c r="C39" i="5"/>
  <c r="C121" i="5"/>
  <c r="C74" i="5"/>
  <c r="C75" i="5"/>
  <c r="C71" i="5"/>
  <c r="C73" i="5"/>
  <c r="C72" i="5"/>
  <c r="C48" i="5"/>
  <c r="C46" i="5"/>
  <c r="C8" i="5"/>
  <c r="C29" i="5"/>
  <c r="C49" i="5"/>
  <c r="C13" i="5"/>
  <c r="C45" i="5"/>
  <c r="C110" i="5"/>
  <c r="C12" i="5"/>
  <c r="C9" i="5"/>
  <c r="C24" i="5"/>
  <c r="C38" i="5"/>
  <c r="C82" i="5"/>
  <c r="C118" i="5"/>
  <c r="C25" i="5"/>
  <c r="C34" i="5"/>
  <c r="C77" i="5"/>
  <c r="C30" i="5"/>
  <c r="C6" i="5"/>
  <c r="C86" i="5"/>
  <c r="C36" i="5"/>
  <c r="C15" i="5"/>
  <c r="C20" i="5"/>
  <c r="C101" i="5"/>
  <c r="C100" i="5"/>
  <c r="C22" i="5"/>
  <c r="C4" i="5"/>
  <c r="C11" i="5"/>
  <c r="C17" i="5"/>
  <c r="C98" i="5"/>
  <c r="C35" i="5"/>
  <c r="C65" i="5"/>
  <c r="C97" i="5"/>
  <c r="C95" i="5"/>
  <c r="C104" i="5"/>
  <c r="C96" i="5"/>
  <c r="C67" i="5"/>
  <c r="C108" i="5"/>
  <c r="C102" i="5"/>
  <c r="C105" i="5"/>
  <c r="C69" i="5"/>
  <c r="C107" i="5"/>
  <c r="C66" i="5"/>
  <c r="C106" i="5"/>
  <c r="C109" i="5"/>
  <c r="C103" i="5"/>
  <c r="C70" i="5"/>
  <c r="C68" i="5"/>
  <c r="C157" i="5"/>
  <c r="C145" i="5"/>
  <c r="C124" i="5"/>
  <c r="C138" i="5"/>
  <c r="C155" i="5"/>
  <c r="C141" i="5"/>
  <c r="C156" i="5"/>
  <c r="C153" i="5"/>
  <c r="C188" i="5"/>
  <c r="C185" i="5"/>
  <c r="C133" i="5"/>
  <c r="C148" i="5"/>
  <c r="C149" i="5"/>
  <c r="C132" i="5"/>
  <c r="C131" i="5"/>
  <c r="C154" i="5"/>
  <c r="C143" i="5"/>
  <c r="C142" i="5"/>
  <c r="C147" i="5"/>
  <c r="C130" i="5"/>
  <c r="C126" i="5"/>
  <c r="C184" i="5"/>
  <c r="C139" i="5"/>
  <c r="C150" i="5"/>
  <c r="C129" i="5"/>
  <c r="C186" i="5"/>
  <c r="C128" i="5"/>
  <c r="C137" i="5"/>
  <c r="C152" i="5"/>
  <c r="C135" i="5"/>
  <c r="C187" i="5"/>
  <c r="C136" i="5"/>
  <c r="C127" i="5"/>
  <c r="C144" i="5"/>
  <c r="C158" i="5"/>
  <c r="C151" i="5"/>
  <c r="C134" i="5"/>
  <c r="C125" i="5"/>
  <c r="C140" i="5"/>
  <c r="C159" i="5"/>
  <c r="C146" i="5"/>
  <c r="C183" i="5"/>
  <c r="C182" i="5"/>
  <c r="C195" i="5"/>
  <c r="C165" i="5"/>
  <c r="C179" i="5"/>
  <c r="C213" i="5"/>
  <c r="C214" i="5"/>
  <c r="C223" i="5"/>
  <c r="C191" i="5"/>
  <c r="C203" i="5"/>
  <c r="C200" i="5"/>
  <c r="C211" i="5"/>
  <c r="C181" i="5"/>
  <c r="C169" i="5"/>
  <c r="C164" i="5"/>
  <c r="C172" i="5"/>
  <c r="C201" i="5"/>
  <c r="C194" i="5"/>
  <c r="C218" i="5"/>
  <c r="C229" i="5"/>
  <c r="C167" i="5"/>
  <c r="C225" i="5"/>
  <c r="C180" i="5"/>
  <c r="C176" i="5"/>
  <c r="C212" i="5"/>
  <c r="C216" i="5"/>
  <c r="C174" i="5"/>
  <c r="C210" i="5"/>
  <c r="C192" i="5"/>
  <c r="C217" i="5"/>
  <c r="C204" i="5"/>
  <c r="C220" i="5"/>
  <c r="C228" i="5"/>
  <c r="C166" i="5"/>
  <c r="C232" i="5"/>
  <c r="C193" i="5"/>
  <c r="C168" i="5"/>
  <c r="C170" i="5"/>
  <c r="C219" i="5"/>
  <c r="C226" i="5"/>
  <c r="C221" i="5"/>
  <c r="C231" i="5"/>
  <c r="C199" i="5"/>
  <c r="C224" i="5"/>
  <c r="C198" i="5"/>
  <c r="C189" i="5"/>
  <c r="C190" i="5"/>
  <c r="C215" i="5"/>
  <c r="C196" i="5"/>
  <c r="C161" i="5"/>
  <c r="C222" i="5"/>
  <c r="C162" i="5"/>
  <c r="C177" i="5"/>
  <c r="C160" i="5"/>
  <c r="C197" i="5"/>
  <c r="C178" i="5"/>
  <c r="C171" i="5"/>
  <c r="C175" i="5"/>
  <c r="C173" i="5"/>
  <c r="C208" i="5"/>
  <c r="C227" i="5"/>
  <c r="C205" i="5"/>
  <c r="C230" i="5"/>
  <c r="C207" i="5"/>
  <c r="C206" i="5"/>
  <c r="C233" i="5"/>
  <c r="C202" i="5"/>
  <c r="C163" i="5"/>
  <c r="C209" i="5"/>
  <c r="C363" i="5"/>
  <c r="D384" i="5"/>
  <c r="D357" i="5"/>
  <c r="D289" i="5"/>
  <c r="D328" i="5"/>
  <c r="D271" i="5"/>
  <c r="D367" i="5"/>
  <c r="D362" i="5"/>
  <c r="D366" i="5"/>
  <c r="D374" i="5"/>
  <c r="D358" i="5"/>
  <c r="D345" i="5"/>
  <c r="D376" i="5"/>
  <c r="D270" i="5"/>
  <c r="D241" i="5"/>
  <c r="D237" i="5"/>
  <c r="D361" i="5"/>
  <c r="D377" i="5"/>
  <c r="D382" i="5"/>
  <c r="D360" i="5"/>
  <c r="D356" i="5"/>
  <c r="D268" i="5"/>
  <c r="D253" i="5"/>
  <c r="D340" i="5"/>
  <c r="D286" i="5"/>
  <c r="D311" i="5"/>
  <c r="D379" i="5"/>
  <c r="D248" i="5"/>
  <c r="D284" i="5"/>
  <c r="D348" i="5"/>
  <c r="D364" i="5"/>
  <c r="D343" i="5"/>
  <c r="D375" i="5"/>
  <c r="D288" i="5"/>
  <c r="D314" i="5"/>
  <c r="D359" i="5"/>
  <c r="D278" i="5"/>
  <c r="D369" i="5"/>
  <c r="D245" i="5"/>
  <c r="D254" i="5"/>
  <c r="D281" i="5"/>
  <c r="D258" i="5"/>
  <c r="D370" i="5"/>
  <c r="D256" i="5"/>
  <c r="D234" i="5"/>
  <c r="D249" i="5"/>
  <c r="D331" i="5"/>
  <c r="D329" i="5"/>
  <c r="D242" i="5"/>
  <c r="D277" i="5"/>
  <c r="D235" i="5"/>
  <c r="D238" i="5"/>
  <c r="D273" i="5"/>
  <c r="D371" i="5"/>
  <c r="D244" i="5"/>
  <c r="D372" i="5"/>
  <c r="D368" i="5"/>
  <c r="D236" i="5"/>
  <c r="D290" i="5"/>
  <c r="D250" i="5"/>
  <c r="D373" i="5"/>
  <c r="D285" i="5"/>
  <c r="D269" i="5"/>
  <c r="D257" i="5"/>
  <c r="D291" i="5"/>
  <c r="D313" i="5"/>
  <c r="D298" i="5"/>
  <c r="D383" i="5"/>
  <c r="D339" i="5"/>
  <c r="D336" i="5"/>
  <c r="D332" i="5"/>
  <c r="D365" i="5"/>
  <c r="D272" i="5"/>
  <c r="D306" i="5"/>
  <c r="D378" i="5"/>
  <c r="D334" i="5"/>
  <c r="D265" i="5"/>
  <c r="D255" i="5"/>
  <c r="D335" i="5"/>
  <c r="D296" i="5"/>
  <c r="D279" i="5"/>
  <c r="D349" i="5"/>
  <c r="D300" i="5"/>
  <c r="D307" i="5"/>
  <c r="D297" i="5"/>
  <c r="D337" i="5"/>
  <c r="D282" i="5"/>
  <c r="D251" i="5"/>
  <c r="D308" i="5"/>
  <c r="D333" i="5"/>
  <c r="D309" i="5"/>
  <c r="D381" i="5"/>
  <c r="D239" i="5"/>
  <c r="D240" i="5"/>
  <c r="D342" i="5"/>
  <c r="D304" i="5"/>
  <c r="D303" i="5"/>
  <c r="D380" i="5"/>
  <c r="D338" i="5"/>
  <c r="D266" i="5"/>
  <c r="D247" i="5"/>
  <c r="D292" i="5"/>
  <c r="D302" i="5"/>
  <c r="D341" i="5"/>
  <c r="D293" i="5"/>
  <c r="D280" i="5"/>
  <c r="D267" i="5"/>
  <c r="D252" i="5"/>
  <c r="D259" i="5"/>
  <c r="D260" i="5"/>
  <c r="D262" i="5"/>
  <c r="D310" i="5"/>
  <c r="D305" i="5"/>
  <c r="D295" i="5"/>
  <c r="D294" i="5"/>
  <c r="D283" i="5"/>
  <c r="D276" i="5"/>
  <c r="D347" i="5"/>
  <c r="D299" i="5"/>
  <c r="D312" i="5"/>
  <c r="D274" i="5"/>
  <c r="D275" i="5"/>
  <c r="D243" i="5"/>
  <c r="D301" i="5"/>
  <c r="D261" i="5"/>
  <c r="D264" i="5"/>
  <c r="D287" i="5"/>
  <c r="D346" i="5"/>
  <c r="D246" i="5"/>
  <c r="D263" i="5"/>
  <c r="D330" i="5"/>
  <c r="D344" i="5"/>
  <c r="D350" i="5"/>
  <c r="D316" i="5"/>
  <c r="D354" i="5"/>
  <c r="D325" i="5"/>
  <c r="D319" i="5"/>
  <c r="D326" i="5"/>
  <c r="D327" i="5"/>
  <c r="D317" i="5"/>
  <c r="D320" i="5"/>
  <c r="D353" i="5"/>
  <c r="D352" i="5"/>
  <c r="D321" i="5"/>
  <c r="D323" i="5"/>
  <c r="D322" i="5"/>
  <c r="D355" i="5"/>
  <c r="D324" i="5"/>
  <c r="D315" i="5"/>
  <c r="D318" i="5"/>
  <c r="D351" i="5"/>
  <c r="D60" i="5"/>
  <c r="D63" i="5"/>
  <c r="D61" i="5"/>
  <c r="D56" i="5"/>
  <c r="D51" i="5"/>
  <c r="D57" i="5"/>
  <c r="D62" i="5"/>
  <c r="D58" i="5"/>
  <c r="D55" i="5"/>
  <c r="D53" i="5"/>
  <c r="D50" i="5"/>
  <c r="D54" i="5"/>
  <c r="D52" i="5"/>
  <c r="D59" i="5"/>
  <c r="D64" i="5"/>
  <c r="D84" i="5"/>
  <c r="D83" i="5"/>
  <c r="D88" i="5"/>
  <c r="D123" i="5"/>
  <c r="D19" i="5"/>
  <c r="D47" i="5"/>
  <c r="D116" i="5"/>
  <c r="D89" i="5"/>
  <c r="D111" i="5"/>
  <c r="D5" i="5"/>
  <c r="D92" i="5"/>
  <c r="D10" i="5"/>
  <c r="D78" i="5"/>
  <c r="D18" i="5"/>
  <c r="D119" i="5"/>
  <c r="D44" i="5"/>
  <c r="D23" i="5"/>
  <c r="D115" i="5"/>
  <c r="D76" i="5"/>
  <c r="D99" i="5"/>
  <c r="D28" i="5"/>
  <c r="D93" i="5"/>
  <c r="D122" i="5"/>
  <c r="D37" i="5"/>
  <c r="D43" i="5"/>
  <c r="D85" i="5"/>
  <c r="D40" i="5"/>
  <c r="D41" i="5"/>
  <c r="D7" i="5"/>
  <c r="D16" i="5"/>
  <c r="D14" i="5"/>
  <c r="D87" i="5"/>
  <c r="D81" i="5"/>
  <c r="D90" i="5"/>
  <c r="D91" i="5"/>
  <c r="D117" i="5"/>
  <c r="D120" i="5"/>
  <c r="D114" i="5"/>
  <c r="D32" i="5"/>
  <c r="D42" i="5"/>
  <c r="D112" i="5"/>
  <c r="D80" i="5"/>
  <c r="D79" i="5"/>
  <c r="D27" i="5"/>
  <c r="D21" i="5"/>
  <c r="D94" i="5"/>
  <c r="D26" i="5"/>
  <c r="D113" i="5"/>
  <c r="D33" i="5"/>
  <c r="D31" i="5"/>
  <c r="D39" i="5"/>
  <c r="D121" i="5"/>
  <c r="D74" i="5"/>
  <c r="D75" i="5"/>
  <c r="D71" i="5"/>
  <c r="D73" i="5"/>
  <c r="D72" i="5"/>
  <c r="D48" i="5"/>
  <c r="D46" i="5"/>
  <c r="D8" i="5"/>
  <c r="D29" i="5"/>
  <c r="D49" i="5"/>
  <c r="D13" i="5"/>
  <c r="D45" i="5"/>
  <c r="D110" i="5"/>
  <c r="D12" i="5"/>
  <c r="D9" i="5"/>
  <c r="D24" i="5"/>
  <c r="D38" i="5"/>
  <c r="D82" i="5"/>
  <c r="D118" i="5"/>
  <c r="D25" i="5"/>
  <c r="D34" i="5"/>
  <c r="D77" i="5"/>
  <c r="D30" i="5"/>
  <c r="D6" i="5"/>
  <c r="D86" i="5"/>
  <c r="D36" i="5"/>
  <c r="D15" i="5"/>
  <c r="D20" i="5"/>
  <c r="D101" i="5"/>
  <c r="D100" i="5"/>
  <c r="D22" i="5"/>
  <c r="D4" i="5"/>
  <c r="D11" i="5"/>
  <c r="D17" i="5"/>
  <c r="D98" i="5"/>
  <c r="D35" i="5"/>
  <c r="D65" i="5"/>
  <c r="D97" i="5"/>
  <c r="D95" i="5"/>
  <c r="D104" i="5"/>
  <c r="D96" i="5"/>
  <c r="D67" i="5"/>
  <c r="D108" i="5"/>
  <c r="D102" i="5"/>
  <c r="D105" i="5"/>
  <c r="D69" i="5"/>
  <c r="D107" i="5"/>
  <c r="D66" i="5"/>
  <c r="D106" i="5"/>
  <c r="D109" i="5"/>
  <c r="D103" i="5"/>
  <c r="D70" i="5"/>
  <c r="D68" i="5"/>
  <c r="D157" i="5"/>
  <c r="D145" i="5"/>
  <c r="D124" i="5"/>
  <c r="D138" i="5"/>
  <c r="D155" i="5"/>
  <c r="D141" i="5"/>
  <c r="D156" i="5"/>
  <c r="D153" i="5"/>
  <c r="D188" i="5"/>
  <c r="D185" i="5"/>
  <c r="D133" i="5"/>
  <c r="D148" i="5"/>
  <c r="D149" i="5"/>
  <c r="D132" i="5"/>
  <c r="D131" i="5"/>
  <c r="D154" i="5"/>
  <c r="D143" i="5"/>
  <c r="D142" i="5"/>
  <c r="D147" i="5"/>
  <c r="D130" i="5"/>
  <c r="D126" i="5"/>
  <c r="D184" i="5"/>
  <c r="D139" i="5"/>
  <c r="D150" i="5"/>
  <c r="D129" i="5"/>
  <c r="D186" i="5"/>
  <c r="D128" i="5"/>
  <c r="D137" i="5"/>
  <c r="D152" i="5"/>
  <c r="D135" i="5"/>
  <c r="D187" i="5"/>
  <c r="D136" i="5"/>
  <c r="D127" i="5"/>
  <c r="D144" i="5"/>
  <c r="D158" i="5"/>
  <c r="D151" i="5"/>
  <c r="D134" i="5"/>
  <c r="D125" i="5"/>
  <c r="D140" i="5"/>
  <c r="D159" i="5"/>
  <c r="D146" i="5"/>
  <c r="D183" i="5"/>
  <c r="D182" i="5"/>
  <c r="D195" i="5"/>
  <c r="D165" i="5"/>
  <c r="D179" i="5"/>
  <c r="D213" i="5"/>
  <c r="D214" i="5"/>
  <c r="D223" i="5"/>
  <c r="D191" i="5"/>
  <c r="D203" i="5"/>
  <c r="D200" i="5"/>
  <c r="D211" i="5"/>
  <c r="D181" i="5"/>
  <c r="D169" i="5"/>
  <c r="D164" i="5"/>
  <c r="D172" i="5"/>
  <c r="D201" i="5"/>
  <c r="D194" i="5"/>
  <c r="D218" i="5"/>
  <c r="D229" i="5"/>
  <c r="D167" i="5"/>
  <c r="D225" i="5"/>
  <c r="D180" i="5"/>
  <c r="D176" i="5"/>
  <c r="D212" i="5"/>
  <c r="D216" i="5"/>
  <c r="D174" i="5"/>
  <c r="D210" i="5"/>
  <c r="D192" i="5"/>
  <c r="D217" i="5"/>
  <c r="D204" i="5"/>
  <c r="D220" i="5"/>
  <c r="D228" i="5"/>
  <c r="D166" i="5"/>
  <c r="D232" i="5"/>
  <c r="D193" i="5"/>
  <c r="D168" i="5"/>
  <c r="D170" i="5"/>
  <c r="D219" i="5"/>
  <c r="D226" i="5"/>
  <c r="D221" i="5"/>
  <c r="D231" i="5"/>
  <c r="D199" i="5"/>
  <c r="D224" i="5"/>
  <c r="D198" i="5"/>
  <c r="D189" i="5"/>
  <c r="D190" i="5"/>
  <c r="D215" i="5"/>
  <c r="D196" i="5"/>
  <c r="D161" i="5"/>
  <c r="D222" i="5"/>
  <c r="D162" i="5"/>
  <c r="D177" i="5"/>
  <c r="D160" i="5"/>
  <c r="D197" i="5"/>
  <c r="D178" i="5"/>
  <c r="D171" i="5"/>
  <c r="D175" i="5"/>
  <c r="D173" i="5"/>
  <c r="D208" i="5"/>
  <c r="D227" i="5"/>
  <c r="D205" i="5"/>
  <c r="D230" i="5"/>
  <c r="D207" i="5"/>
  <c r="D206" i="5"/>
  <c r="D233" i="5"/>
  <c r="D202" i="5"/>
  <c r="D163" i="5"/>
  <c r="D209" i="5"/>
  <c r="D363" i="5"/>
</calcChain>
</file>

<file path=xl/sharedStrings.xml><?xml version="1.0" encoding="utf-8"?>
<sst xmlns="http://schemas.openxmlformats.org/spreadsheetml/2006/main" count="1277" uniqueCount="489">
  <si>
    <t>item_code</t>
  </si>
  <si>
    <t>Item</t>
  </si>
  <si>
    <t>rice-free</t>
  </si>
  <si>
    <t>wheat/atta- free</t>
  </si>
  <si>
    <t>coarse grains- free (jowar, bajra, maize, barley, ragi, small millets)</t>
  </si>
  <si>
    <t>rice - PDS</t>
  </si>
  <si>
    <t>rice - other sources</t>
  </si>
  <si>
    <t>chira</t>
  </si>
  <si>
    <t>muri</t>
  </si>
  <si>
    <t>other rice products (khoi/lawa, etc.)</t>
  </si>
  <si>
    <t>wheat/ atta - PDS</t>
  </si>
  <si>
    <t>wheat/ atta - other sources</t>
  </si>
  <si>
    <t>maida</t>
  </si>
  <si>
    <t>suji, rawa</t>
  </si>
  <si>
    <t>vermicelli (sewai)</t>
  </si>
  <si>
    <t>other wheat products</t>
  </si>
  <si>
    <t>coarse grains-PDS (jowar, bajra, maize, barley, ragi, small millets)</t>
  </si>
  <si>
    <t>coarse grains - other sources (jowar, bajra, maize, barley, ragi, small millets &amp; its products)</t>
  </si>
  <si>
    <t>other cereals &amp; products</t>
  </si>
  <si>
    <t>cereal: sub-total</t>
  </si>
  <si>
    <t>cereal substitutes: tapioca, etc.</t>
  </si>
  <si>
    <t>arhar, tur</t>
  </si>
  <si>
    <t>moong</t>
  </si>
  <si>
    <t>masur</t>
  </si>
  <si>
    <t>urd</t>
  </si>
  <si>
    <t>gram: split</t>
  </si>
  <si>
    <t>gram: whole</t>
  </si>
  <si>
    <t>peas, chickpeas</t>
  </si>
  <si>
    <t>other pulses (khesari, etc.)</t>
  </si>
  <si>
    <t>besan, gram products</t>
  </si>
  <si>
    <t>pulses - PDS</t>
  </si>
  <si>
    <t>other pulse products (soya chunks, etc.)</t>
  </si>
  <si>
    <t>pulses - free</t>
  </si>
  <si>
    <t>gram - free</t>
  </si>
  <si>
    <t>pulses &amp; pulse products: sub-total</t>
  </si>
  <si>
    <t>pulses &amp; pulse products</t>
  </si>
  <si>
    <t>cereals and cereal substitutes</t>
  </si>
  <si>
    <t>Category</t>
  </si>
  <si>
    <t>salt – free</t>
  </si>
  <si>
    <t>sugar – free</t>
  </si>
  <si>
    <t>salt – PDS</t>
  </si>
  <si>
    <t>salt – other sources</t>
  </si>
  <si>
    <t>sugar – PDS</t>
  </si>
  <si>
    <t>sugar – other sources</t>
  </si>
  <si>
    <t>jaggery (gur)</t>
  </si>
  <si>
    <t>candy, misri</t>
  </si>
  <si>
    <t>honey</t>
  </si>
  <si>
    <t>salt &amp; sugar: sub-total</t>
  </si>
  <si>
    <t>Cereals and cereal substitutes</t>
  </si>
  <si>
    <t>Pulses &amp; pulse products</t>
  </si>
  <si>
    <t>milk: condensed/powder</t>
  </si>
  <si>
    <t>ghee</t>
  </si>
  <si>
    <t>curd, yogurt</t>
  </si>
  <si>
    <t>butter</t>
  </si>
  <si>
    <t>ice-cream</t>
  </si>
  <si>
    <t>paneer</t>
  </si>
  <si>
    <t>prepared sweets</t>
  </si>
  <si>
    <t>other milk products (lassi, buttermilk, others)</t>
  </si>
  <si>
    <t>milk &amp; milk products: sub-total</t>
  </si>
  <si>
    <t>Milk and milk products</t>
  </si>
  <si>
    <t>Salt and sugar</t>
  </si>
  <si>
    <t>Onion</t>
  </si>
  <si>
    <t>Potato</t>
  </si>
  <si>
    <t>Tomato</t>
  </si>
  <si>
    <t>Palak/Other Leafy Vegetables</t>
  </si>
  <si>
    <t>Brinjal</t>
  </si>
  <si>
    <t>Lady's Finger</t>
  </si>
  <si>
    <t>Green Chillies</t>
  </si>
  <si>
    <t>Cauliflower</t>
  </si>
  <si>
    <t>Gourd, Pumpkin</t>
  </si>
  <si>
    <t>Cabbage</t>
  </si>
  <si>
    <t>Parwal/Patal, Kundru</t>
  </si>
  <si>
    <t>Beans, Barbati</t>
  </si>
  <si>
    <t>Peas</t>
  </si>
  <si>
    <t>Carrot</t>
  </si>
  <si>
    <t>Radish</t>
  </si>
  <si>
    <t>Other Vegetables</t>
  </si>
  <si>
    <t>Vegetables: Sub-Total</t>
  </si>
  <si>
    <t>Vegetables</t>
  </si>
  <si>
    <t>Apple</t>
  </si>
  <si>
    <t>Mango</t>
  </si>
  <si>
    <t>Grapes</t>
  </si>
  <si>
    <t>Guava</t>
  </si>
  <si>
    <t>Papaya</t>
  </si>
  <si>
    <t>Watermelon</t>
  </si>
  <si>
    <t>Kharbooza</t>
  </si>
  <si>
    <t>Other Fresh Fruits (Litchi, Pears/Nashpati, Singara, Jackfruit, Berries, Pineapple, Others)</t>
  </si>
  <si>
    <t>Fruits (Fresh): Sub-Total</t>
  </si>
  <si>
    <t>Fruits (fresh)</t>
  </si>
  <si>
    <t>Coconut: Copra</t>
  </si>
  <si>
    <t>Groundnut</t>
  </si>
  <si>
    <t>Cashew Nut</t>
  </si>
  <si>
    <t>Dates</t>
  </si>
  <si>
    <t>Other Nuts (Almond, Pistachio, Walnut, Hazelnut, etc.)</t>
  </si>
  <si>
    <t>Raisin (Kishmish), Monacca, etc.</t>
  </si>
  <si>
    <t>Other Dry Fruits (Apricot, Dry Fig: Anjeer, Others)</t>
  </si>
  <si>
    <t>Fruits (Dry): Sub-Total</t>
  </si>
  <si>
    <t>Fruits (dry)</t>
  </si>
  <si>
    <t>chicken</t>
  </si>
  <si>
    <t>fish, prawn</t>
  </si>
  <si>
    <t>pork</t>
  </si>
  <si>
    <t>others: birds, crab, oyster, etc.</t>
  </si>
  <si>
    <t>egg, fish &amp; meat: sub-total</t>
  </si>
  <si>
    <t>goat meat / mutton</t>
  </si>
  <si>
    <t>beef / buffalo meat</t>
  </si>
  <si>
    <t>Eggs, fish and meat</t>
  </si>
  <si>
    <t>mustard oil</t>
  </si>
  <si>
    <t>refined oil [sunflower, soyabean, palm oil, vegetable oil, etc.]</t>
  </si>
  <si>
    <t>groundnut oil</t>
  </si>
  <si>
    <t>coconut oil</t>
  </si>
  <si>
    <t>edible oil - PDS</t>
  </si>
  <si>
    <t>edible oil: others (vanaspati, margarine, others)</t>
  </si>
  <si>
    <t>edible oil - free</t>
  </si>
  <si>
    <t>edible oil: sub-total</t>
  </si>
  <si>
    <t>Edible oil</t>
  </si>
  <si>
    <t>spices: sub-total</t>
  </si>
  <si>
    <t>Spices</t>
  </si>
  <si>
    <t>fruit juice and shake, sugarcane/date-palm juice, etc.</t>
  </si>
  <si>
    <t>other beverages: cocoa, drinking chocolate, health drinks, etc.</t>
  </si>
  <si>
    <t>beverages: sub-total</t>
  </si>
  <si>
    <t>Beverages</t>
  </si>
  <si>
    <t>milk: liquid</t>
  </si>
  <si>
    <t>cheese</t>
  </si>
  <si>
    <t>Lemon</t>
  </si>
  <si>
    <t>Banana</t>
  </si>
  <si>
    <t>Coconut</t>
  </si>
  <si>
    <t>Green Coconut</t>
  </si>
  <si>
    <t>Orange, Sweet Lime (Mausami)</t>
  </si>
  <si>
    <t>eggs</t>
  </si>
  <si>
    <t>dry chillies</t>
  </si>
  <si>
    <t>turmeric</t>
  </si>
  <si>
    <t>cumin (jeera)</t>
  </si>
  <si>
    <t>coriander (dhania)</t>
  </si>
  <si>
    <t>garlic</t>
  </si>
  <si>
    <t>ginger</t>
  </si>
  <si>
    <t>curry powder</t>
  </si>
  <si>
    <t>black pepper</t>
  </si>
  <si>
    <t>tamarind</t>
  </si>
  <si>
    <t>oilseeds</t>
  </si>
  <si>
    <t>poppy seeds</t>
  </si>
  <si>
    <t>other spices</t>
  </si>
  <si>
    <t>tea: cups</t>
  </si>
  <si>
    <t>tea: leaf</t>
  </si>
  <si>
    <t>coffee: cups</t>
  </si>
  <si>
    <t>coffee: powder</t>
  </si>
  <si>
    <t>mineral water</t>
  </si>
  <si>
    <t xml:space="preserve">soda drinks </t>
  </si>
  <si>
    <t>other cold beverages: bottled/canned</t>
  </si>
  <si>
    <t>cooked snacks purchased [samosa, puri, paratha, momo, roll, chowmein, idli, dosa, vada, chops, pakoras, pav-bhaji, vada-pao, etc.]</t>
  </si>
  <si>
    <t>served processed food: sub-total</t>
  </si>
  <si>
    <t>cooked meals purchased at subsidized rate</t>
  </si>
  <si>
    <t>cooked meals purchased</t>
  </si>
  <si>
    <t>cooked meals received free in workplace</t>
  </si>
  <si>
    <t>cooked meals received as assistance</t>
  </si>
  <si>
    <t>other served processed food</t>
  </si>
  <si>
    <t>Served processed food</t>
  </si>
  <si>
    <t>breakfast cereals (oats, cornflakes, muesli etc.)</t>
  </si>
  <si>
    <t>baby food</t>
  </si>
  <si>
    <t>cake, pastry</t>
  </si>
  <si>
    <t>Biscuits</t>
  </si>
  <si>
    <t>chocolates, etc.</t>
  </si>
  <si>
    <t>papad, bhujia, namkeen, mixture, chanachur</t>
  </si>
  <si>
    <t>chips , nachos, puffs, wafers, etc.</t>
  </si>
  <si>
    <t>pickles</t>
  </si>
  <si>
    <t>bread (bakery)</t>
  </si>
  <si>
    <t>health supplements (protein powder, probiotic tablet and drinks, chawanprash, etc.)</t>
  </si>
  <si>
    <t>noodles (cup noodles, rice noodles, etc.)</t>
  </si>
  <si>
    <t>other packaged processed food (poha, other ready to eat meal, etc.)</t>
  </si>
  <si>
    <t>packaged processed food: sub-total</t>
  </si>
  <si>
    <t>Packaged processed food</t>
  </si>
  <si>
    <t>sauce, jam, jelly, mayonnaise</t>
  </si>
  <si>
    <t>LPG [excl. conveyance]</t>
  </si>
  <si>
    <t>firewood and chips</t>
  </si>
  <si>
    <t>other fuel (charcoal, biogas, gobar gas, coal, dung cake, petrol (litre) [excl. conveyance], diesel (litre) [excl. conveyance], other natural gas (CNG, etc.), matches (box), candle (no.), etc.)</t>
  </si>
  <si>
    <t>fuel and light: sub-total</t>
  </si>
  <si>
    <t>electricity</t>
  </si>
  <si>
    <t>kerosene – PDS</t>
  </si>
  <si>
    <t>kerosene – other sources</t>
  </si>
  <si>
    <t>Fuel and light</t>
  </si>
  <si>
    <t>toilet soap, body-wash, hand-wash, shower gel, face-wash</t>
  </si>
  <si>
    <t>sanitizer</t>
  </si>
  <si>
    <t>toothpaste, mouthwash, toothbrush, etc.</t>
  </si>
  <si>
    <t>shampoo, conditioner, hair serum/gel, hair cream</t>
  </si>
  <si>
    <t>hair oil, hair colour</t>
  </si>
  <si>
    <t>other hair products, accessories, comb, etc.</t>
  </si>
  <si>
    <t>powder, cream, body lotion, moisturizers</t>
  </si>
  <si>
    <t>other beauty products: lipstick, nail polish, compact &amp; foundation, eye make-up kit (kajal/surma, mascara, shadow, liner, etc.), etc.</t>
  </si>
  <si>
    <t>perfume, body spray, deodorant, roll-ons, etc.</t>
  </si>
  <si>
    <t>sanitary napkins</t>
  </si>
  <si>
    <t>baby products (diapers, lotion, powder, etc.)</t>
  </si>
  <si>
    <t>shaving blades, shaving stick, razor</t>
  </si>
  <si>
    <t>shaving cream, shaving foam, aftershave lotion, aftershave balm</t>
  </si>
  <si>
    <t>other toilet articles (body oil, make-up brushes, etc.)</t>
  </si>
  <si>
    <t>toilet articles: sub-total</t>
  </si>
  <si>
    <t>Toilet articles</t>
  </si>
  <si>
    <t>washing soap/soda/powder/liquid detergent</t>
  </si>
  <si>
    <t>other washing requisites</t>
  </si>
  <si>
    <t>floor cleaner, acid, toilet cleaner</t>
  </si>
  <si>
    <t>mosquito repellent, insecticide, anti-rodent, etc.</t>
  </si>
  <si>
    <t>bucket &amp; other plastic goods</t>
  </si>
  <si>
    <t>incense (agarbatti), room freshener</t>
  </si>
  <si>
    <t>flower (fresh): all purposes</t>
  </si>
  <si>
    <t>LED bulb, CFL bulbs</t>
  </si>
  <si>
    <t>other electric bulb, tubelight, decorative lights</t>
  </si>
  <si>
    <t>earthenware, paperware, thermocol plates, etc.</t>
  </si>
  <si>
    <t>electric batteries</t>
  </si>
  <si>
    <t>glassware</t>
  </si>
  <si>
    <t>other petty articles like coir, rope, door mat, non-durable electric goods, etc.</t>
  </si>
  <si>
    <t>other household consumables: sub-total</t>
  </si>
  <si>
    <t>Other household consumables</t>
  </si>
  <si>
    <t>tuition and other fees (school, college, etc.)</t>
  </si>
  <si>
    <t>private tutor/ coaching centre</t>
  </si>
  <si>
    <t>books, journals (incl. e-books, audio books): first hand</t>
  </si>
  <si>
    <t>books, journals, etc.: second hand</t>
  </si>
  <si>
    <t>stationery, photocopying charges</t>
  </si>
  <si>
    <t>other educational expenses (incl. fees for enrolment in web-based training, library charges, educational CD, etc.)</t>
  </si>
  <si>
    <t>education: sub-total</t>
  </si>
  <si>
    <t>Education</t>
  </si>
  <si>
    <t>medicine</t>
  </si>
  <si>
    <t>doctor's/surgeon's fee</t>
  </si>
  <si>
    <t>X-ray, ECG, pathological test, etc.</t>
  </si>
  <si>
    <t>hospital &amp; nursing home charges</t>
  </si>
  <si>
    <t>other medical expenses</t>
  </si>
  <si>
    <t>medical - hospitalisation: sub-total</t>
  </si>
  <si>
    <t>Medical (hospitalisation)</t>
  </si>
  <si>
    <t>family planning devices</t>
  </si>
  <si>
    <t>medical – non-hospitalisation: sub-total</t>
  </si>
  <si>
    <t>Medical (non-hospitalisation)</t>
  </si>
  <si>
    <t>railway fare</t>
  </si>
  <si>
    <t>bus fare for school, college, etc.: periodic (lumpsum) payment</t>
  </si>
  <si>
    <t>bus fare for commuting to work.: periodic (lumpsum) payment</t>
  </si>
  <si>
    <t>bus/tram fare for school, college: daily (miscellaneous) payments</t>
  </si>
  <si>
    <t>bus/tram fare for commuting to work: daily (miscellaneous) payments</t>
  </si>
  <si>
    <t>bus/tram fare: occasional</t>
  </si>
  <si>
    <t>taxi fare</t>
  </si>
  <si>
    <t>auto-rickshaw/e-rickshaw fare</t>
  </si>
  <si>
    <t>car/bus hired for ceremonial occasion, picnic, etc.</t>
  </si>
  <si>
    <t>steamer, boat fare</t>
  </si>
  <si>
    <t>rickshaw (hand-drawn &amp; cycle) fare</t>
  </si>
  <si>
    <t>air fare</t>
  </si>
  <si>
    <t>petrol for vehicle</t>
  </si>
  <si>
    <t>diesel for vehicle</t>
  </si>
  <si>
    <t>other conveyance expenses</t>
  </si>
  <si>
    <t>conveyance: sub-total</t>
  </si>
  <si>
    <t>Conveyance</t>
  </si>
  <si>
    <t>telephone charges: mobile (incl. data charges if not separable)</t>
  </si>
  <si>
    <t>telephone charges: landline (incl. broadband charges if not separable)</t>
  </si>
  <si>
    <t>internet expenses (cable broadband, mobile data charges, etc. if separable)</t>
  </si>
  <si>
    <t>water charges</t>
  </si>
  <si>
    <t>barber, beautician, spas, etc.</t>
  </si>
  <si>
    <t>domestic helper/cook</t>
  </si>
  <si>
    <t>washerman, laundry, ironing, dry cleaning, dyeing of clothes</t>
  </si>
  <si>
    <t>sweeper</t>
  </si>
  <si>
    <t>attendant, babysitter</t>
  </si>
  <si>
    <t>watchmen/security guard, driver</t>
  </si>
  <si>
    <t>tailor</t>
  </si>
  <si>
    <t>grinding/husking charges, etc.</t>
  </si>
  <si>
    <t>priest</t>
  </si>
  <si>
    <t>pet animals (incl. birds, fish)</t>
  </si>
  <si>
    <t>repair charges for non-durables (electrician's charges, plumbing charges, etc.)</t>
  </si>
  <si>
    <t>legal expenses</t>
  </si>
  <si>
    <t>postage, couriers, fax&amp; money order</t>
  </si>
  <si>
    <t>other consumer services excluding conveyance (car parking charges, coolie/porter charges, toll charges, miscellaneous expenses, etc.)</t>
  </si>
  <si>
    <t>consumer services excluding conveyance: sub-total</t>
  </si>
  <si>
    <t>Consumer services (excluding conveyance)</t>
  </si>
  <si>
    <t>cable TV/DTH/set top box (incl. broadband charges if not separable)</t>
  </si>
  <si>
    <t>cinema, theatre</t>
  </si>
  <si>
    <t>newspapers, periodicals</t>
  </si>
  <si>
    <t>photography</t>
  </si>
  <si>
    <t>club, gym, swimming fees &amp; other subscriptions</t>
  </si>
  <si>
    <t>online media service provider/streaming services</t>
  </si>
  <si>
    <t>other entertainment (mela, fair, picnic, VCD/DVD hire, etc.)</t>
  </si>
  <si>
    <t>entertainment: sub-total</t>
  </si>
  <si>
    <t>Entertainment</t>
  </si>
  <si>
    <t>house rent, garage rent (actual)</t>
  </si>
  <si>
    <t>hotel lodging charges</t>
  </si>
  <si>
    <t>residential land rent</t>
  </si>
  <si>
    <t>other consumer rent</t>
  </si>
  <si>
    <t>rent: sub-total</t>
  </si>
  <si>
    <t>house rent, garage rent (imputed)</t>
  </si>
  <si>
    <t>other consumer taxes &amp; cesses</t>
  </si>
  <si>
    <t>Rent</t>
  </si>
  <si>
    <t>Other taxes and cesses</t>
  </si>
  <si>
    <t>pan: sub-total</t>
  </si>
  <si>
    <t>Pan</t>
  </si>
  <si>
    <t>other tobacco products</t>
  </si>
  <si>
    <t>tobacco: sub-total</t>
  </si>
  <si>
    <t>Tobacco</t>
  </si>
  <si>
    <t>ingredients for pan</t>
  </si>
  <si>
    <t>pan: leaf</t>
  </si>
  <si>
    <t>pan: finished</t>
  </si>
  <si>
    <t>bidi</t>
  </si>
  <si>
    <t>cigarettes</t>
  </si>
  <si>
    <t>gutka, zarda, kimam, surti</t>
  </si>
  <si>
    <t>leaf tobacco</t>
  </si>
  <si>
    <t>hookah tobacco</t>
  </si>
  <si>
    <t>cheroot</t>
  </si>
  <si>
    <t>snuff</t>
  </si>
  <si>
    <t>other intoxicants</t>
  </si>
  <si>
    <t>intoxicants: sub-total</t>
  </si>
  <si>
    <t>Intoxicants</t>
  </si>
  <si>
    <t>clothing: first-hand - face mask, gloves</t>
  </si>
  <si>
    <t>clothing: first-hand - school/college uniform: boys</t>
  </si>
  <si>
    <t>clothing: first-hand - school/college uniform: girls</t>
  </si>
  <si>
    <t>clothing: first-hand - shorts, bermuda, maxis, housecoats, baba suit, nightdress, loungewear, etc.</t>
  </si>
  <si>
    <t>clothing: first-hand - infant clothing</t>
  </si>
  <si>
    <t>clothing: first-hand - other (incl. knitting wool)</t>
  </si>
  <si>
    <t>clothing: second-hand</t>
  </si>
  <si>
    <t>clothing: sub-total</t>
  </si>
  <si>
    <t>Clothing</t>
  </si>
  <si>
    <t>rubber / PVC footwear</t>
  </si>
  <si>
    <t>leather boots, shoes</t>
  </si>
  <si>
    <t>leather sandals, chappals, etc.</t>
  </si>
  <si>
    <t>other leather footwear</t>
  </si>
  <si>
    <t>other footwear</t>
  </si>
  <si>
    <t>footwear: second-hand</t>
  </si>
  <si>
    <t>footwear: sub-total</t>
  </si>
  <si>
    <t>Footwear</t>
  </si>
  <si>
    <t>cloth for upholstery, curtains, tablecloth, etc. (metre)</t>
  </si>
  <si>
    <t>bedding: others</t>
  </si>
  <si>
    <t>bedding, etc.: sub-total</t>
  </si>
  <si>
    <t>Bedding</t>
  </si>
  <si>
    <t>country liquor</t>
  </si>
  <si>
    <t>foreign/refined liquor or wine</t>
  </si>
  <si>
    <t>beer</t>
  </si>
  <si>
    <t>toddy</t>
  </si>
  <si>
    <t>ganja</t>
  </si>
  <si>
    <t>clothing: first-hand - saree</t>
  </si>
  <si>
    <t>clothing: first-hand - cloth for shirt, pyjama, kurta, salwar, etc.</t>
  </si>
  <si>
    <t>clothing: first-hand - cloth for coat, trousers, suit, etc.</t>
  </si>
  <si>
    <t>clothing: first-hand - T-shirts, polos, tops, shrugs</t>
  </si>
  <si>
    <t>clothing: first-hand - shirts</t>
  </si>
  <si>
    <t>clothing: first-hand - trousers, jeans, jeggings, skirts</t>
  </si>
  <si>
    <t>clothing: first-hand - coat, jacket, blazer, sweater, sweatshirts, windcheater</t>
  </si>
  <si>
    <t>clothing: first-hand - western suit set</t>
  </si>
  <si>
    <t>clothing: first-hand - kurta-pajama suits: males</t>
  </si>
  <si>
    <t>clothing: first-hand - kurta-pajama suits: females</t>
  </si>
  <si>
    <t>clothing: first-hand - sherwani, lehnga, gown</t>
  </si>
  <si>
    <t>clothing: first-hand - kurta, kameez, kurti</t>
  </si>
  <si>
    <t xml:space="preserve">clothing: first-hand - pajamas, salwar, leggings, plazzo </t>
  </si>
  <si>
    <t>clothing: first-hand - dresses, jumpsuits, frocks</t>
  </si>
  <si>
    <t>clothing: first-hand - track suit, track pant, joggers</t>
  </si>
  <si>
    <t>clothing: first-hand - shawl, chaddar</t>
  </si>
  <si>
    <t>clothing: first-hand - blouse, dupatta/stole</t>
  </si>
  <si>
    <t>clothing: first-hand - lungi</t>
  </si>
  <si>
    <t>clothing: first-hand - innerwear, socks, and other hosiery items</t>
  </si>
  <si>
    <t>clothing: first-hand - dhoti</t>
  </si>
  <si>
    <t>clothing: first-hand - gamchha, towel, handkerchief</t>
  </si>
  <si>
    <t>clothing: first-hand - headwear, belts, ties, hat, scarf, muffler, etc.</t>
  </si>
  <si>
    <t>bed sheet, bed cover</t>
  </si>
  <si>
    <t>rug, blanket</t>
  </si>
  <si>
    <t>quilt, mattress</t>
  </si>
  <si>
    <t>pillow, cushion</t>
  </si>
  <si>
    <t>mosquito net</t>
  </si>
  <si>
    <t>spectacles/goggles, contact lenses</t>
  </si>
  <si>
    <t>umbrella, raincoat, helmet</t>
  </si>
  <si>
    <t>other minor durable-type goods (like torch, lock, lighter, etc.)</t>
  </si>
  <si>
    <t>mobile handset</t>
  </si>
  <si>
    <t>telephone instrument (landline)</t>
  </si>
  <si>
    <t>PC / Laptop / tablet, other peripherals incl. software</t>
  </si>
  <si>
    <t>clock, watch, smartwatch, fitness tracker</t>
  </si>
  <si>
    <t>back-pack, handbags, vanity bags, purse, clutch, etc.</t>
  </si>
  <si>
    <t>headphone, earphone, ear pod, airpod, bluetooth devices/speakers etc.</t>
  </si>
  <si>
    <t>other machines for household work</t>
  </si>
  <si>
    <t>any other personal goods (power banks, hair dryers, straightener/curler, trimmer, groomer, epilator, etc.)</t>
  </si>
  <si>
    <t>other personal goods: sub-total</t>
  </si>
  <si>
    <t>Other durable personal goods</t>
  </si>
  <si>
    <t>motor cycle, scooter</t>
  </si>
  <si>
    <t>motor car, jeep</t>
  </si>
  <si>
    <t>bicycle</t>
  </si>
  <si>
    <t>tyres &amp; tubes</t>
  </si>
  <si>
    <t>other transport equipment</t>
  </si>
  <si>
    <t>personal transport equipment: sub-total</t>
  </si>
  <si>
    <t>Personal transport equipment</t>
  </si>
  <si>
    <t>exercise equipment: treadmill, fitness cycle, etc.</t>
  </si>
  <si>
    <t>weighing machine</t>
  </si>
  <si>
    <t>sports goods (badminton racket, shuttle cock, football, cricket bat, etc.) &amp; toys</t>
  </si>
  <si>
    <t>other sports goods</t>
  </si>
  <si>
    <t>sports goods: sub-total</t>
  </si>
  <si>
    <t>Sports goods</t>
  </si>
  <si>
    <t>wheelchair</t>
  </si>
  <si>
    <t>massagers</t>
  </si>
  <si>
    <t>hearing aids &amp; orthopaedic equipment</t>
  </si>
  <si>
    <t>nebulizer</t>
  </si>
  <si>
    <t>other medical equipment (blood pressure monitoring machine, etc.)</t>
  </si>
  <si>
    <t>medical equipment: sub-total</t>
  </si>
  <si>
    <t>Medical equipment</t>
  </si>
  <si>
    <t>electric fan</t>
  </si>
  <si>
    <t>electric air heaters &amp; blowers</t>
  </si>
  <si>
    <t>air conditioner</t>
  </si>
  <si>
    <t>air cooler</t>
  </si>
  <si>
    <t>air purifier</t>
  </si>
  <si>
    <t>refrigerator/freezers</t>
  </si>
  <si>
    <t>washing machine</t>
  </si>
  <si>
    <t>inverter, generators, stabilizers</t>
  </si>
  <si>
    <t>geysers &amp; hot water systems, sterilizers</t>
  </si>
  <si>
    <t>stove, gas burner, induction</t>
  </si>
  <si>
    <t>water purifier</t>
  </si>
  <si>
    <t>ventilation system such as exhaust, chimney, etc.</t>
  </si>
  <si>
    <t>mixer/grinder, juicer, food processor</t>
  </si>
  <si>
    <t>pressure cooker/pressure pan</t>
  </si>
  <si>
    <t>electric iron, heater, toaster, micro-oven, electric kettle, vacuum cleaner, &amp; other electric heating appliances</t>
  </si>
  <si>
    <t>sewing machine</t>
  </si>
  <si>
    <t>lantern, lamp, electric lampshade, emergency light</t>
  </si>
  <si>
    <t>other cooking/household appliances</t>
  </si>
  <si>
    <t>cooking &amp; other household appliances: sub-total</t>
  </si>
  <si>
    <t>Cooking and other household appliances</t>
  </si>
  <si>
    <t>stainless steel utensils</t>
  </si>
  <si>
    <t>other metal utensils (non-stick cookware, etc.)</t>
  </si>
  <si>
    <t>casseroles, thermos, flask, thermoware</t>
  </si>
  <si>
    <t>water bottle/feeding bottle</t>
  </si>
  <si>
    <t>other crockery &amp; utensils (jars &amp; containers, cutlery, dinner set, etc.)</t>
  </si>
  <si>
    <t>crockery &amp; utensils: sub-total</t>
  </si>
  <si>
    <t>Crockery and utensils</t>
  </si>
  <si>
    <t>bedstead</t>
  </si>
  <si>
    <t>almirah, dressing table</t>
  </si>
  <si>
    <t>chair, stool, bench, table</t>
  </si>
  <si>
    <t>suitcase, trolley bag, duffle bag, trunk, etc.</t>
  </si>
  <si>
    <t>carpet, daree &amp; other floor mattings</t>
  </si>
  <si>
    <t>paintings, drawings, engravings, etc.</t>
  </si>
  <si>
    <t>other furniture &amp; fixtures (couch, sofa, etc.)</t>
  </si>
  <si>
    <t>furniture &amp; fixtures: sub-total</t>
  </si>
  <si>
    <t>Furniture and fixtures</t>
  </si>
  <si>
    <t>television</t>
  </si>
  <si>
    <t>camera &amp; photographic equipment</t>
  </si>
  <si>
    <t>CD, DVD, pen-drive, external hard disk</t>
  </si>
  <si>
    <t>musical instruments</t>
  </si>
  <si>
    <t>other goods for recreation (incl. radio, VCR/VCD/DVD player, home theatre system, play station, etc.)</t>
  </si>
  <si>
    <t>goods for recreation: sub-total</t>
  </si>
  <si>
    <t>Goods for recreation</t>
  </si>
  <si>
    <t>residential building &amp; land (cost of minor repairs only)</t>
  </si>
  <si>
    <t>bathroom and sanitary equipment</t>
  </si>
  <si>
    <t>plugs, switches &amp; other electrical fittings</t>
  </si>
  <si>
    <t>other durables</t>
  </si>
  <si>
    <t>residential building, land and other durables: sub-total</t>
  </si>
  <si>
    <t>Residential building, land and other durables</t>
  </si>
  <si>
    <t>gold/diamond/platinum jewellery</t>
  </si>
  <si>
    <t>silver jewellery</t>
  </si>
  <si>
    <t>jewels, pearls, precious stones</t>
  </si>
  <si>
    <t>other jewellery and ornaments (artificial jewellery, etc.)</t>
  </si>
  <si>
    <t>jewellery &amp; ornaments: sub-total</t>
  </si>
  <si>
    <t>Jewellery and ornaments</t>
  </si>
  <si>
    <t>Category-1</t>
  </si>
  <si>
    <t>Category-2</t>
  </si>
  <si>
    <t>Category-3</t>
  </si>
  <si>
    <t>Section</t>
  </si>
  <si>
    <t>Jowar and its products - other sources</t>
  </si>
  <si>
    <t>Maize and its products - other sources</t>
  </si>
  <si>
    <t>Bajra and its products - other sources</t>
  </si>
  <si>
    <t>Barley and its products - other sources</t>
  </si>
  <si>
    <t>Ragi and its products - other sources</t>
  </si>
  <si>
    <t>Small millets and its products - other sources</t>
  </si>
  <si>
    <t>Lassi</t>
  </si>
  <si>
    <t>Butter milk</t>
  </si>
  <si>
    <t>Others</t>
  </si>
  <si>
    <t>Litchi</t>
  </si>
  <si>
    <t>Pears/nashpati</t>
  </si>
  <si>
    <t>Singara</t>
  </si>
  <si>
    <t>Jackfruit</t>
  </si>
  <si>
    <t>Berries</t>
  </si>
  <si>
    <t>Pineapple</t>
  </si>
  <si>
    <t>Dry fig: anjeer</t>
  </si>
  <si>
    <t xml:space="preserve"> Vanaspati, margarine</t>
  </si>
  <si>
    <t>Charcoal</t>
  </si>
  <si>
    <t>Biogas, gobar gas</t>
  </si>
  <si>
    <t>Coal</t>
  </si>
  <si>
    <t>Dung cake</t>
  </si>
  <si>
    <t>Petrol (excl conveyance)</t>
  </si>
  <si>
    <t>Diesel (excl conveyance)</t>
  </si>
  <si>
    <t>Other natural gas (CNG, etc)</t>
  </si>
  <si>
    <t>Candle</t>
  </si>
  <si>
    <t>Matches (box)</t>
  </si>
  <si>
    <t>Jowar and its products - PDS</t>
  </si>
  <si>
    <t>Apricot</t>
  </si>
  <si>
    <t>Bajra and its products - PDS</t>
  </si>
  <si>
    <t>Maize and its products - PDS</t>
  </si>
  <si>
    <t>Small millets and its products - PDS</t>
  </si>
  <si>
    <t>Ragi and its products - PDS</t>
  </si>
  <si>
    <t>Small millets and its products - Free</t>
  </si>
  <si>
    <t>Ragi and its products - Free</t>
  </si>
  <si>
    <t>Bajra and its products - Free</t>
  </si>
  <si>
    <t>Jowar and its products - Free</t>
  </si>
  <si>
    <t>Barley and its products - Free</t>
  </si>
  <si>
    <t>Barley and its products - PDS</t>
  </si>
  <si>
    <t>Consumables and services</t>
  </si>
  <si>
    <t>Durable items</t>
  </si>
  <si>
    <t>Food items</t>
  </si>
  <si>
    <t>Sno</t>
  </si>
  <si>
    <t>Average expenditure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</si>
</sst>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1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5"/>
  <sheetViews>
    <sheetView tabSelected="1" workbookViewId="0">
      <selection activeCell="I1" sqref="I1"/>
    </sheetView>
    <sheetView tabSelected="1" topLeftCell="A365" workbookViewId="1">
      <selection activeCell="D377" sqref="D377"/>
    </sheetView>
  </sheetViews>
  <sheetFormatPr defaultRowHeight="14.5" x14ac:dyDescent="0.35"/>
  <cols>
    <col min="1" max="1" width="4.7265625" style="9" customWidth="1"/>
    <col min="2" max="2" width="23.54296875" style="9" customWidth="1"/>
    <col min="3" max="3" width="38.54296875" style="9" bestFit="1" customWidth="1"/>
    <col min="4" max="4" width="36.81640625" style="9" customWidth="1"/>
    <col min="5" max="5" width="9.7265625" style="9" customWidth="1"/>
    <col min="6" max="16384" width="8.7265625" style="9"/>
  </cols>
  <sheetData>
    <row r="2" spans="1:10" x14ac:dyDescent="0.35">
      <c r="F2" s="17" t="s">
        <v>488</v>
      </c>
      <c r="G2" s="17"/>
      <c r="H2" s="17"/>
      <c r="I2" s="17"/>
      <c r="J2" s="17"/>
    </row>
    <row r="3" spans="1:10" x14ac:dyDescent="0.35">
      <c r="A3" s="12" t="s">
        <v>487</v>
      </c>
      <c r="B3" s="12" t="s">
        <v>442</v>
      </c>
      <c r="C3" s="12" t="s">
        <v>443</v>
      </c>
      <c r="D3" s="12" t="s">
        <v>444</v>
      </c>
      <c r="E3" s="12" t="s">
        <v>0</v>
      </c>
      <c r="F3" s="12">
        <v>1</v>
      </c>
      <c r="G3" s="12">
        <v>2</v>
      </c>
      <c r="H3" s="12">
        <v>3</v>
      </c>
      <c r="I3" s="12">
        <v>4</v>
      </c>
      <c r="J3" s="12">
        <v>5</v>
      </c>
    </row>
    <row r="4" spans="1:10" x14ac:dyDescent="0.35">
      <c r="A4" s="14">
        <v>1</v>
      </c>
      <c r="B4" s="14" t="s">
        <v>484</v>
      </c>
      <c r="C4" s="14" t="str">
        <f>VLOOKUP(E4,'Item_code labels'!$B$4:$D$446,2,FALSE)</f>
        <v>Consumer services (excluding conveyance)</v>
      </c>
      <c r="D4" s="15" t="str">
        <f>VLOOKUP(E4,'Item_code labels'!$B$4:$D$446,3,FALSE)</f>
        <v>attendant, babysitter</v>
      </c>
      <c r="E4" s="14">
        <v>481</v>
      </c>
      <c r="F4" s="13">
        <v>1.56</v>
      </c>
      <c r="G4" s="13">
        <v>8.58</v>
      </c>
      <c r="H4" s="13">
        <v>11.81</v>
      </c>
      <c r="I4" s="13">
        <v>15.76</v>
      </c>
      <c r="J4" s="13">
        <v>103.39</v>
      </c>
    </row>
    <row r="5" spans="1:10" x14ac:dyDescent="0.35">
      <c r="A5" s="14">
        <v>2</v>
      </c>
      <c r="B5" s="14" t="s">
        <v>484</v>
      </c>
      <c r="C5" s="14" t="str">
        <f>VLOOKUP(E5,'Item_code labels'!$B$4:$D$446,2,FALSE)</f>
        <v>Consumer services (excluding conveyance)</v>
      </c>
      <c r="D5" s="15" t="str">
        <f>VLOOKUP(E5,'Item_code labels'!$B$4:$D$446,3,FALSE)</f>
        <v>barber, beautician, spas, etc.</v>
      </c>
      <c r="E5" s="14">
        <v>483</v>
      </c>
      <c r="F5" s="13">
        <v>753.22</v>
      </c>
      <c r="G5" s="13">
        <v>1249.82</v>
      </c>
      <c r="H5" s="13">
        <v>1585.78</v>
      </c>
      <c r="I5" s="13">
        <v>2002.39</v>
      </c>
      <c r="J5" s="13">
        <v>3105.87</v>
      </c>
    </row>
    <row r="6" spans="1:10" x14ac:dyDescent="0.35">
      <c r="A6" s="14">
        <v>3</v>
      </c>
      <c r="B6" s="14" t="s">
        <v>484</v>
      </c>
      <c r="C6" s="14" t="str">
        <f>VLOOKUP(E6,'Item_code labels'!$B$4:$D$446,2,FALSE)</f>
        <v>Consumer services (excluding conveyance)</v>
      </c>
      <c r="D6" s="15" t="str">
        <f>VLOOKUP(E6,'Item_code labels'!$B$4:$D$446,3,FALSE)</f>
        <v>domestic helper/cook</v>
      </c>
      <c r="E6" s="14">
        <v>480</v>
      </c>
      <c r="F6" s="13">
        <v>37.4</v>
      </c>
      <c r="G6" s="13">
        <v>67.62</v>
      </c>
      <c r="H6" s="13">
        <v>153.69</v>
      </c>
      <c r="I6" s="13">
        <v>343.23</v>
      </c>
      <c r="J6" s="13">
        <v>3080.24</v>
      </c>
    </row>
    <row r="7" spans="1:10" x14ac:dyDescent="0.35">
      <c r="A7" s="14">
        <v>4</v>
      </c>
      <c r="B7" s="14" t="s">
        <v>484</v>
      </c>
      <c r="C7" s="14" t="str">
        <f>VLOOKUP(E7,'Item_code labels'!$B$4:$D$446,2,FALSE)</f>
        <v>Consumer services (excluding conveyance)</v>
      </c>
      <c r="D7" s="15" t="str">
        <f>VLOOKUP(E7,'Item_code labels'!$B$4:$D$446,3,FALSE)</f>
        <v>grinding/husking charges, etc.</v>
      </c>
      <c r="E7" s="14">
        <v>486</v>
      </c>
      <c r="F7" s="13">
        <v>262.42</v>
      </c>
      <c r="G7" s="13">
        <v>424.51</v>
      </c>
      <c r="H7" s="13">
        <v>518.66999999999996</v>
      </c>
      <c r="I7" s="13">
        <v>584.9</v>
      </c>
      <c r="J7" s="13">
        <v>678</v>
      </c>
    </row>
    <row r="8" spans="1:10" ht="29" x14ac:dyDescent="0.35">
      <c r="A8" s="14">
        <v>5</v>
      </c>
      <c r="B8" s="14" t="s">
        <v>484</v>
      </c>
      <c r="C8" s="14" t="str">
        <f>VLOOKUP(E8,'Item_code labels'!$B$4:$D$446,2,FALSE)</f>
        <v>Consumer services (excluding conveyance)</v>
      </c>
      <c r="D8" s="15" t="str">
        <f>VLOOKUP(E8,'Item_code labels'!$B$4:$D$446,3,FALSE)</f>
        <v>internet expenses (cable broadband, mobile data charges, etc. if separable)</v>
      </c>
      <c r="E8" s="14">
        <v>496</v>
      </c>
      <c r="F8" s="13">
        <v>316.8</v>
      </c>
      <c r="G8" s="13">
        <v>714.06</v>
      </c>
      <c r="H8" s="13">
        <v>1025.6600000000001</v>
      </c>
      <c r="I8" s="13">
        <v>1424.29</v>
      </c>
      <c r="J8" s="13">
        <v>2548.5500000000002</v>
      </c>
    </row>
    <row r="9" spans="1:10" x14ac:dyDescent="0.35">
      <c r="A9" s="14">
        <v>6</v>
      </c>
      <c r="B9" s="14" t="s">
        <v>484</v>
      </c>
      <c r="C9" s="14" t="str">
        <f>VLOOKUP(E9,'Item_code labels'!$B$4:$D$446,2,FALSE)</f>
        <v>Consumer services (excluding conveyance)</v>
      </c>
      <c r="D9" s="15" t="str">
        <f>VLOOKUP(E9,'Item_code labels'!$B$4:$D$446,3,FALSE)</f>
        <v>legal expenses</v>
      </c>
      <c r="E9" s="14">
        <v>493</v>
      </c>
      <c r="F9" s="13">
        <v>15.95</v>
      </c>
      <c r="G9" s="13">
        <v>37.270000000000003</v>
      </c>
      <c r="H9" s="13">
        <v>58.73</v>
      </c>
      <c r="I9" s="13">
        <v>95.21</v>
      </c>
      <c r="J9" s="13">
        <v>381.78</v>
      </c>
    </row>
    <row r="10" spans="1:10" ht="58" x14ac:dyDescent="0.35">
      <c r="A10" s="14">
        <v>7</v>
      </c>
      <c r="B10" s="14" t="s">
        <v>484</v>
      </c>
      <c r="C10" s="14" t="str">
        <f>VLOOKUP(E10,'Item_code labels'!$B$4:$D$446,2,FALSE)</f>
        <v>Consumer services (excluding conveyance)</v>
      </c>
      <c r="D10" s="15" t="str">
        <f>VLOOKUP(E10,'Item_code labels'!$B$4:$D$446,3,FALSE)</f>
        <v>other consumer services excluding conveyance (car parking charges, coolie/porter charges, toll charges, miscellaneous expenses, etc.)</v>
      </c>
      <c r="E10" s="14">
        <v>497</v>
      </c>
      <c r="F10" s="13">
        <v>115.21</v>
      </c>
      <c r="G10" s="13">
        <v>189.23</v>
      </c>
      <c r="H10" s="13">
        <v>294.27</v>
      </c>
      <c r="I10" s="13">
        <v>447.17</v>
      </c>
      <c r="J10" s="13">
        <v>1145.31</v>
      </c>
    </row>
    <row r="11" spans="1:10" x14ac:dyDescent="0.35">
      <c r="A11" s="14">
        <v>8</v>
      </c>
      <c r="B11" s="14" t="s">
        <v>484</v>
      </c>
      <c r="C11" s="14" t="str">
        <f>VLOOKUP(E11,'Item_code labels'!$B$4:$D$446,2,FALSE)</f>
        <v>Consumer services (excluding conveyance)</v>
      </c>
      <c r="D11" s="15" t="str">
        <f>VLOOKUP(E11,'Item_code labels'!$B$4:$D$446,3,FALSE)</f>
        <v>pet animals (incl. birds, fish)</v>
      </c>
      <c r="E11" s="14">
        <v>495</v>
      </c>
      <c r="F11" s="13">
        <v>62.91</v>
      </c>
      <c r="G11" s="13">
        <v>121.84</v>
      </c>
      <c r="H11" s="13">
        <v>241.09</v>
      </c>
      <c r="I11" s="13">
        <v>409.57</v>
      </c>
      <c r="J11" s="13">
        <v>781.48</v>
      </c>
    </row>
    <row r="12" spans="1:10" x14ac:dyDescent="0.35">
      <c r="A12" s="14">
        <v>9</v>
      </c>
      <c r="B12" s="14" t="s">
        <v>484</v>
      </c>
      <c r="C12" s="14" t="str">
        <f>VLOOKUP(E12,'Item_code labels'!$B$4:$D$446,2,FALSE)</f>
        <v>Consumer services (excluding conveyance)</v>
      </c>
      <c r="D12" s="15" t="str">
        <f>VLOOKUP(E12,'Item_code labels'!$B$4:$D$446,3,FALSE)</f>
        <v>postage, couriers, fax&amp; money order</v>
      </c>
      <c r="E12" s="14">
        <v>490</v>
      </c>
      <c r="F12" s="13">
        <v>3.08</v>
      </c>
      <c r="G12" s="13">
        <v>7.56</v>
      </c>
      <c r="H12" s="13">
        <v>15.64</v>
      </c>
      <c r="I12" s="13">
        <v>25.22</v>
      </c>
      <c r="J12" s="13">
        <v>70.98</v>
      </c>
    </row>
    <row r="13" spans="1:10" x14ac:dyDescent="0.35">
      <c r="A13" s="14">
        <v>10</v>
      </c>
      <c r="B13" s="14" t="s">
        <v>484</v>
      </c>
      <c r="C13" s="14" t="str">
        <f>VLOOKUP(E13,'Item_code labels'!$B$4:$D$446,2,FALSE)</f>
        <v>Consumer services (excluding conveyance)</v>
      </c>
      <c r="D13" s="15" t="str">
        <f>VLOOKUP(E13,'Item_code labels'!$B$4:$D$446,3,FALSE)</f>
        <v>priest</v>
      </c>
      <c r="E13" s="14">
        <v>492</v>
      </c>
      <c r="F13" s="13">
        <v>72.44</v>
      </c>
      <c r="G13" s="13">
        <v>129.87</v>
      </c>
      <c r="H13" s="13">
        <v>191.18</v>
      </c>
      <c r="I13" s="13">
        <v>297.47000000000003</v>
      </c>
      <c r="J13" s="13">
        <v>627.27</v>
      </c>
    </row>
    <row r="14" spans="1:10" ht="43.5" x14ac:dyDescent="0.35">
      <c r="A14" s="14">
        <v>11</v>
      </c>
      <c r="B14" s="14" t="s">
        <v>484</v>
      </c>
      <c r="C14" s="14" t="str">
        <f>VLOOKUP(E14,'Item_code labels'!$B$4:$D$446,2,FALSE)</f>
        <v>Consumer services (excluding conveyance)</v>
      </c>
      <c r="D14" s="15" t="str">
        <f>VLOOKUP(E14,'Item_code labels'!$B$4:$D$446,3,FALSE)</f>
        <v>repair charges for non-durables (electrician's charges, plumbing charges, etc.)</v>
      </c>
      <c r="E14" s="14">
        <v>494</v>
      </c>
      <c r="F14" s="13">
        <v>98.32</v>
      </c>
      <c r="G14" s="13">
        <v>226.75</v>
      </c>
      <c r="H14" s="13">
        <v>379.33</v>
      </c>
      <c r="I14" s="13">
        <v>619.66</v>
      </c>
      <c r="J14" s="13">
        <v>1170.33</v>
      </c>
    </row>
    <row r="15" spans="1:10" x14ac:dyDescent="0.35">
      <c r="A15" s="14">
        <v>12</v>
      </c>
      <c r="B15" s="14" t="s">
        <v>484</v>
      </c>
      <c r="C15" s="14" t="str">
        <f>VLOOKUP(E15,'Item_code labels'!$B$4:$D$446,2,FALSE)</f>
        <v>Consumer services (excluding conveyance)</v>
      </c>
      <c r="D15" s="15" t="str">
        <f>VLOOKUP(E15,'Item_code labels'!$B$4:$D$446,3,FALSE)</f>
        <v>sweeper</v>
      </c>
      <c r="E15" s="14">
        <v>482</v>
      </c>
      <c r="F15" s="13">
        <v>12.13</v>
      </c>
      <c r="G15" s="13">
        <v>33.18</v>
      </c>
      <c r="H15" s="13">
        <v>69.31</v>
      </c>
      <c r="I15" s="13">
        <v>132.28</v>
      </c>
      <c r="J15" s="13">
        <v>655.81</v>
      </c>
    </row>
    <row r="16" spans="1:10" x14ac:dyDescent="0.35">
      <c r="A16" s="14">
        <v>13</v>
      </c>
      <c r="B16" s="14" t="s">
        <v>484</v>
      </c>
      <c r="C16" s="14" t="str">
        <f>VLOOKUP(E16,'Item_code labels'!$B$4:$D$446,2,FALSE)</f>
        <v>Consumer services (excluding conveyance)</v>
      </c>
      <c r="D16" s="15" t="str">
        <f>VLOOKUP(E16,'Item_code labels'!$B$4:$D$446,3,FALSE)</f>
        <v>tailor</v>
      </c>
      <c r="E16" s="14">
        <v>485</v>
      </c>
      <c r="F16" s="13">
        <v>747.81</v>
      </c>
      <c r="G16" s="13">
        <v>1466.62</v>
      </c>
      <c r="H16" s="13">
        <v>2109.56</v>
      </c>
      <c r="I16" s="13">
        <v>2806.4</v>
      </c>
      <c r="J16" s="13">
        <v>4378.45</v>
      </c>
    </row>
    <row r="17" spans="1:10" ht="29" x14ac:dyDescent="0.35">
      <c r="A17" s="14">
        <v>14</v>
      </c>
      <c r="B17" s="14" t="s">
        <v>484</v>
      </c>
      <c r="C17" s="14" t="str">
        <f>VLOOKUP(E17,'Item_code labels'!$B$4:$D$446,2,FALSE)</f>
        <v>Consumer services (excluding conveyance)</v>
      </c>
      <c r="D17" s="15" t="str">
        <f>VLOOKUP(E17,'Item_code labels'!$B$4:$D$446,3,FALSE)</f>
        <v>telephone charges: landline (incl. broadband charges if not separable)</v>
      </c>
      <c r="E17" s="14">
        <v>487</v>
      </c>
      <c r="F17" s="13">
        <v>4.5999999999999996</v>
      </c>
      <c r="G17" s="13">
        <v>8.4600000000000009</v>
      </c>
      <c r="H17" s="13">
        <v>10.62</v>
      </c>
      <c r="I17" s="13">
        <v>10.32</v>
      </c>
      <c r="J17" s="13">
        <v>40.56</v>
      </c>
    </row>
    <row r="18" spans="1:10" ht="29" x14ac:dyDescent="0.35">
      <c r="A18" s="14">
        <v>15</v>
      </c>
      <c r="B18" s="14" t="s">
        <v>484</v>
      </c>
      <c r="C18" s="14" t="str">
        <f>VLOOKUP(E18,'Item_code labels'!$B$4:$D$446,2,FALSE)</f>
        <v>Consumer services (excluding conveyance)</v>
      </c>
      <c r="D18" s="15" t="str">
        <f>VLOOKUP(E18,'Item_code labels'!$B$4:$D$446,3,FALSE)</f>
        <v>telephone charges: mobile (incl. data charges if not separable)</v>
      </c>
      <c r="E18" s="14">
        <v>488</v>
      </c>
      <c r="F18" s="13">
        <v>2090.08</v>
      </c>
      <c r="G18" s="13">
        <v>3270.01</v>
      </c>
      <c r="H18" s="13">
        <v>4073.86</v>
      </c>
      <c r="I18" s="13">
        <v>5036.83</v>
      </c>
      <c r="J18" s="13">
        <v>7064.93</v>
      </c>
    </row>
    <row r="19" spans="1:10" ht="29" x14ac:dyDescent="0.35">
      <c r="A19" s="14">
        <v>16</v>
      </c>
      <c r="B19" s="14" t="s">
        <v>484</v>
      </c>
      <c r="C19" s="14" t="str">
        <f>VLOOKUP(E19,'Item_code labels'!$B$4:$D$446,2,FALSE)</f>
        <v>Consumer services (excluding conveyance)</v>
      </c>
      <c r="D19" s="15" t="str">
        <f>VLOOKUP(E19,'Item_code labels'!$B$4:$D$446,3,FALSE)</f>
        <v>washerman, laundry, ironing, dry cleaning, dyeing of clothes</v>
      </c>
      <c r="E19" s="14">
        <v>484</v>
      </c>
      <c r="F19" s="13">
        <v>30.24</v>
      </c>
      <c r="G19" s="13">
        <v>65.31</v>
      </c>
      <c r="H19" s="13">
        <v>127.65</v>
      </c>
      <c r="I19" s="13">
        <v>214.41</v>
      </c>
      <c r="J19" s="13">
        <v>805.97</v>
      </c>
    </row>
    <row r="20" spans="1:10" x14ac:dyDescent="0.35">
      <c r="A20" s="14">
        <v>17</v>
      </c>
      <c r="B20" s="14" t="s">
        <v>484</v>
      </c>
      <c r="C20" s="14" t="str">
        <f>VLOOKUP(E20,'Item_code labels'!$B$4:$D$446,2,FALSE)</f>
        <v>Consumer services (excluding conveyance)</v>
      </c>
      <c r="D20" s="15" t="str">
        <f>VLOOKUP(E20,'Item_code labels'!$B$4:$D$446,3,FALSE)</f>
        <v>watchmen/security guard, driver</v>
      </c>
      <c r="E20" s="14">
        <v>27</v>
      </c>
      <c r="F20" s="13">
        <v>2.67</v>
      </c>
      <c r="G20" s="13">
        <v>15.22</v>
      </c>
      <c r="H20" s="13">
        <v>41.62</v>
      </c>
      <c r="I20" s="13">
        <v>125.5</v>
      </c>
      <c r="J20" s="13">
        <v>1045.8900000000001</v>
      </c>
    </row>
    <row r="21" spans="1:10" x14ac:dyDescent="0.35">
      <c r="A21" s="14">
        <v>18</v>
      </c>
      <c r="B21" s="14" t="s">
        <v>484</v>
      </c>
      <c r="C21" s="14" t="str">
        <f>VLOOKUP(E21,'Item_code labels'!$B$4:$D$446,2,FALSE)</f>
        <v>Consumer services (excluding conveyance)</v>
      </c>
      <c r="D21" s="15" t="str">
        <f>VLOOKUP(E21,'Item_code labels'!$B$4:$D$446,3,FALSE)</f>
        <v>water charges</v>
      </c>
      <c r="E21" s="14">
        <v>540</v>
      </c>
      <c r="F21" s="13">
        <v>169.92</v>
      </c>
      <c r="G21" s="13">
        <v>263.82</v>
      </c>
      <c r="H21" s="13">
        <v>392.85</v>
      </c>
      <c r="I21" s="13">
        <v>587.47</v>
      </c>
      <c r="J21" s="13">
        <v>1078.04</v>
      </c>
    </row>
    <row r="22" spans="1:10" x14ac:dyDescent="0.35">
      <c r="A22" s="14">
        <v>19</v>
      </c>
      <c r="B22" s="14" t="s">
        <v>484</v>
      </c>
      <c r="C22" s="14" t="str">
        <f>VLOOKUP(E22,'Item_code labels'!$B$4:$D$446,2,FALSE)</f>
        <v>Conveyance</v>
      </c>
      <c r="D22" s="15" t="str">
        <f>VLOOKUP(E22,'Item_code labels'!$B$4:$D$446,3,FALSE)</f>
        <v>air fare</v>
      </c>
      <c r="E22" s="14">
        <v>503</v>
      </c>
      <c r="F22" s="13">
        <v>0.65</v>
      </c>
      <c r="G22" s="13">
        <v>4.5199999999999996</v>
      </c>
      <c r="H22" s="13">
        <v>3.75</v>
      </c>
      <c r="I22" s="13">
        <v>13.44</v>
      </c>
      <c r="J22" s="13">
        <v>556.86</v>
      </c>
    </row>
    <row r="23" spans="1:10" x14ac:dyDescent="0.35">
      <c r="A23" s="14">
        <v>20</v>
      </c>
      <c r="B23" s="14" t="s">
        <v>484</v>
      </c>
      <c r="C23" s="14" t="str">
        <f>VLOOKUP(E23,'Item_code labels'!$B$4:$D$446,2,FALSE)</f>
        <v>Conveyance</v>
      </c>
      <c r="D23" s="15" t="str">
        <f>VLOOKUP(E23,'Item_code labels'!$B$4:$D$446,3,FALSE)</f>
        <v>auto-rickshaw/e-rickshaw fare</v>
      </c>
      <c r="E23" s="14">
        <v>501</v>
      </c>
      <c r="F23" s="13">
        <v>1083.1199999999999</v>
      </c>
      <c r="G23" s="13">
        <v>1552.61</v>
      </c>
      <c r="H23" s="13">
        <v>1835.03</v>
      </c>
      <c r="I23" s="13">
        <v>2112.4499999999998</v>
      </c>
      <c r="J23" s="13">
        <v>2619.8000000000002</v>
      </c>
    </row>
    <row r="24" spans="1:10" ht="29" x14ac:dyDescent="0.35">
      <c r="A24" s="14">
        <v>21</v>
      </c>
      <c r="B24" s="14" t="s">
        <v>484</v>
      </c>
      <c r="C24" s="14" t="str">
        <f>VLOOKUP(E24,'Item_code labels'!$B$4:$D$446,2,FALSE)</f>
        <v>Conveyance</v>
      </c>
      <c r="D24" s="15" t="str">
        <f>VLOOKUP(E24,'Item_code labels'!$B$4:$D$446,3,FALSE)</f>
        <v>bus fare for commuting to work.: periodic (lumpsum) payment</v>
      </c>
      <c r="E24" s="14">
        <v>25</v>
      </c>
      <c r="F24" s="13">
        <v>88.03</v>
      </c>
      <c r="G24" s="13">
        <v>147.78</v>
      </c>
      <c r="H24" s="13">
        <v>218.16</v>
      </c>
      <c r="I24" s="13">
        <v>293.42</v>
      </c>
      <c r="J24" s="13">
        <v>425.44</v>
      </c>
    </row>
    <row r="25" spans="1:10" ht="29" x14ac:dyDescent="0.35">
      <c r="A25" s="14">
        <v>22</v>
      </c>
      <c r="B25" s="14" t="s">
        <v>484</v>
      </c>
      <c r="C25" s="14" t="str">
        <f>VLOOKUP(E25,'Item_code labels'!$B$4:$D$446,2,FALSE)</f>
        <v>Conveyance</v>
      </c>
      <c r="D25" s="15" t="str">
        <f>VLOOKUP(E25,'Item_code labels'!$B$4:$D$446,3,FALSE)</f>
        <v>bus fare for school, college, etc.: periodic (lumpsum) payment</v>
      </c>
      <c r="E25" s="14">
        <v>504</v>
      </c>
      <c r="F25" s="13">
        <v>33.76</v>
      </c>
      <c r="G25" s="13">
        <v>153.52000000000001</v>
      </c>
      <c r="H25" s="13">
        <v>403.88</v>
      </c>
      <c r="I25" s="13">
        <v>1068.27</v>
      </c>
      <c r="J25" s="13">
        <v>3852.67</v>
      </c>
    </row>
    <row r="26" spans="1:10" ht="29" x14ac:dyDescent="0.35">
      <c r="A26" s="14">
        <v>23</v>
      </c>
      <c r="B26" s="14" t="s">
        <v>484</v>
      </c>
      <c r="C26" s="14" t="str">
        <f>VLOOKUP(E26,'Item_code labels'!$B$4:$D$446,2,FALSE)</f>
        <v>Conveyance</v>
      </c>
      <c r="D26" s="15" t="str">
        <f>VLOOKUP(E26,'Item_code labels'!$B$4:$D$446,3,FALSE)</f>
        <v>bus/tram fare for commuting to work: daily (miscellaneous) payments</v>
      </c>
      <c r="E26" s="14">
        <v>505</v>
      </c>
      <c r="F26" s="13">
        <v>125.95</v>
      </c>
      <c r="G26" s="13">
        <v>268.37</v>
      </c>
      <c r="H26" s="13">
        <v>390.67</v>
      </c>
      <c r="I26" s="13">
        <v>527.44000000000005</v>
      </c>
      <c r="J26" s="13">
        <v>697.55</v>
      </c>
    </row>
    <row r="27" spans="1:10" ht="29" x14ac:dyDescent="0.35">
      <c r="A27" s="14">
        <v>24</v>
      </c>
      <c r="B27" s="14" t="s">
        <v>484</v>
      </c>
      <c r="C27" s="14" t="str">
        <f>VLOOKUP(E27,'Item_code labels'!$B$4:$D$446,2,FALSE)</f>
        <v>Conveyance</v>
      </c>
      <c r="D27" s="15" t="str">
        <f>VLOOKUP(E27,'Item_code labels'!$B$4:$D$446,3,FALSE)</f>
        <v>bus/tram fare for school, college: daily (miscellaneous) payments</v>
      </c>
      <c r="E27" s="14">
        <v>506</v>
      </c>
      <c r="F27" s="13">
        <v>31.85</v>
      </c>
      <c r="G27" s="13">
        <v>132.69999999999999</v>
      </c>
      <c r="H27" s="13">
        <v>310.58</v>
      </c>
      <c r="I27" s="13">
        <v>666.54</v>
      </c>
      <c r="J27" s="13">
        <v>1381.26</v>
      </c>
    </row>
    <row r="28" spans="1:10" x14ac:dyDescent="0.35">
      <c r="A28" s="14">
        <v>25</v>
      </c>
      <c r="B28" s="14" t="s">
        <v>484</v>
      </c>
      <c r="C28" s="14" t="str">
        <f>VLOOKUP(E28,'Item_code labels'!$B$4:$D$446,2,FALSE)</f>
        <v>Conveyance</v>
      </c>
      <c r="D28" s="15" t="str">
        <f>VLOOKUP(E28,'Item_code labels'!$B$4:$D$446,3,FALSE)</f>
        <v>bus/tram fare: occasional</v>
      </c>
      <c r="E28" s="14">
        <v>500</v>
      </c>
      <c r="F28" s="13">
        <v>1092.8</v>
      </c>
      <c r="G28" s="13">
        <v>1558.64</v>
      </c>
      <c r="H28" s="13">
        <v>1963.52</v>
      </c>
      <c r="I28" s="13">
        <v>2307</v>
      </c>
      <c r="J28" s="13">
        <v>2576.8200000000002</v>
      </c>
    </row>
    <row r="29" spans="1:10" ht="29" x14ac:dyDescent="0.35">
      <c r="A29" s="14">
        <v>26</v>
      </c>
      <c r="B29" s="14" t="s">
        <v>484</v>
      </c>
      <c r="C29" s="14" t="str">
        <f>VLOOKUP(E29,'Item_code labels'!$B$4:$D$446,2,FALSE)</f>
        <v>Conveyance</v>
      </c>
      <c r="D29" s="15" t="str">
        <f>VLOOKUP(E29,'Item_code labels'!$B$4:$D$446,3,FALSE)</f>
        <v>car/bus hired for ceremonial occasion, picnic, etc.</v>
      </c>
      <c r="E29" s="14">
        <v>510</v>
      </c>
      <c r="F29" s="13">
        <v>43.32</v>
      </c>
      <c r="G29" s="13">
        <v>82.15</v>
      </c>
      <c r="H29" s="13">
        <v>185.8</v>
      </c>
      <c r="I29" s="13">
        <v>250.83</v>
      </c>
      <c r="J29" s="13">
        <v>991.63</v>
      </c>
    </row>
    <row r="30" spans="1:10" x14ac:dyDescent="0.35">
      <c r="A30" s="14">
        <v>27</v>
      </c>
      <c r="B30" s="14" t="s">
        <v>484</v>
      </c>
      <c r="C30" s="14" t="str">
        <f>VLOOKUP(E30,'Item_code labels'!$B$4:$D$446,2,FALSE)</f>
        <v>Conveyance</v>
      </c>
      <c r="D30" s="15" t="str">
        <f>VLOOKUP(E30,'Item_code labels'!$B$4:$D$446,3,FALSE)</f>
        <v>diesel for vehicle</v>
      </c>
      <c r="E30" s="14">
        <v>513</v>
      </c>
      <c r="F30" s="13">
        <v>18.420000000000002</v>
      </c>
      <c r="G30" s="13">
        <v>87.58</v>
      </c>
      <c r="H30" s="13">
        <v>224.14</v>
      </c>
      <c r="I30" s="13">
        <v>805.43</v>
      </c>
      <c r="J30" s="13">
        <v>3905.82</v>
      </c>
    </row>
    <row r="31" spans="1:10" x14ac:dyDescent="0.35">
      <c r="A31" s="14">
        <v>28</v>
      </c>
      <c r="B31" s="14" t="s">
        <v>484</v>
      </c>
      <c r="C31" s="14" t="str">
        <f>VLOOKUP(E31,'Item_code labels'!$B$4:$D$446,2,FALSE)</f>
        <v>Conveyance</v>
      </c>
      <c r="D31" s="15" t="str">
        <f>VLOOKUP(E31,'Item_code labels'!$B$4:$D$446,3,FALSE)</f>
        <v>other conveyance expenses</v>
      </c>
      <c r="E31" s="14">
        <v>514</v>
      </c>
      <c r="F31" s="13">
        <v>53.89</v>
      </c>
      <c r="G31" s="13">
        <v>99.24</v>
      </c>
      <c r="H31" s="13">
        <v>148.34</v>
      </c>
      <c r="I31" s="13">
        <v>227.62</v>
      </c>
      <c r="J31" s="13">
        <v>438.26</v>
      </c>
    </row>
    <row r="32" spans="1:10" x14ac:dyDescent="0.35">
      <c r="A32" s="14">
        <v>29</v>
      </c>
      <c r="B32" s="14" t="s">
        <v>484</v>
      </c>
      <c r="C32" s="14" t="str">
        <f>VLOOKUP(E32,'Item_code labels'!$B$4:$D$446,2,FALSE)</f>
        <v>Conveyance</v>
      </c>
      <c r="D32" s="15" t="str">
        <f>VLOOKUP(E32,'Item_code labels'!$B$4:$D$446,3,FALSE)</f>
        <v>petrol for vehicle</v>
      </c>
      <c r="E32" s="14">
        <v>512</v>
      </c>
      <c r="F32" s="13">
        <v>1983.56</v>
      </c>
      <c r="G32" s="13">
        <v>6205.55</v>
      </c>
      <c r="H32" s="13">
        <v>10287.69</v>
      </c>
      <c r="I32" s="13">
        <v>15102.33</v>
      </c>
      <c r="J32" s="13">
        <v>24801.21</v>
      </c>
    </row>
    <row r="33" spans="1:10" x14ac:dyDescent="0.35">
      <c r="A33" s="14">
        <v>30</v>
      </c>
      <c r="B33" s="14" t="s">
        <v>484</v>
      </c>
      <c r="C33" s="14" t="str">
        <f>VLOOKUP(E33,'Item_code labels'!$B$4:$D$446,2,FALSE)</f>
        <v>Conveyance</v>
      </c>
      <c r="D33" s="15" t="str">
        <f>VLOOKUP(E33,'Item_code labels'!$B$4:$D$446,3,FALSE)</f>
        <v>railway fare</v>
      </c>
      <c r="E33" s="14">
        <v>24</v>
      </c>
      <c r="F33" s="13">
        <v>115.27</v>
      </c>
      <c r="G33" s="13">
        <v>252.13</v>
      </c>
      <c r="H33" s="13">
        <v>424.9</v>
      </c>
      <c r="I33" s="13">
        <v>692.61</v>
      </c>
      <c r="J33" s="13">
        <v>1408.78</v>
      </c>
    </row>
    <row r="34" spans="1:10" x14ac:dyDescent="0.35">
      <c r="A34" s="14">
        <v>31</v>
      </c>
      <c r="B34" s="14" t="s">
        <v>484</v>
      </c>
      <c r="C34" s="14" t="str">
        <f>VLOOKUP(E34,'Item_code labels'!$B$4:$D$446,2,FALSE)</f>
        <v>Conveyance</v>
      </c>
      <c r="D34" s="15" t="str">
        <f>VLOOKUP(E34,'Item_code labels'!$B$4:$D$446,3,FALSE)</f>
        <v>rickshaw (hand-drawn &amp; cycle) fare</v>
      </c>
      <c r="E34" s="14">
        <v>511</v>
      </c>
      <c r="F34" s="13">
        <v>12.47</v>
      </c>
      <c r="G34" s="13">
        <v>25.96</v>
      </c>
      <c r="H34" s="13">
        <v>34.92</v>
      </c>
      <c r="I34" s="13">
        <v>45.46</v>
      </c>
      <c r="J34" s="13">
        <v>64.209999999999994</v>
      </c>
    </row>
    <row r="35" spans="1:10" x14ac:dyDescent="0.35">
      <c r="A35" s="14">
        <v>32</v>
      </c>
      <c r="B35" s="14" t="s">
        <v>484</v>
      </c>
      <c r="C35" s="14" t="str">
        <f>VLOOKUP(E35,'Item_code labels'!$B$4:$D$446,2,FALSE)</f>
        <v>Conveyance</v>
      </c>
      <c r="D35" s="15" t="str">
        <f>VLOOKUP(E35,'Item_code labels'!$B$4:$D$446,3,FALSE)</f>
        <v>steamer, boat fare</v>
      </c>
      <c r="E35" s="14">
        <v>26</v>
      </c>
      <c r="F35" s="13">
        <v>4.4800000000000004</v>
      </c>
      <c r="G35" s="13">
        <v>6.5</v>
      </c>
      <c r="H35" s="13">
        <v>6.7</v>
      </c>
      <c r="I35" s="13">
        <v>5.76</v>
      </c>
      <c r="J35" s="13">
        <v>6.02</v>
      </c>
    </row>
    <row r="36" spans="1:10" x14ac:dyDescent="0.35">
      <c r="A36" s="14">
        <v>33</v>
      </c>
      <c r="B36" s="14" t="s">
        <v>484</v>
      </c>
      <c r="C36" s="14" t="str">
        <f>VLOOKUP(E36,'Item_code labels'!$B$4:$D$446,2,FALSE)</f>
        <v>Conveyance</v>
      </c>
      <c r="D36" s="15" t="str">
        <f>VLOOKUP(E36,'Item_code labels'!$B$4:$D$446,3,FALSE)</f>
        <v>taxi fare</v>
      </c>
      <c r="E36" s="14">
        <v>508</v>
      </c>
      <c r="F36" s="13">
        <v>134.47999999999999</v>
      </c>
      <c r="G36" s="13">
        <v>198.09</v>
      </c>
      <c r="H36" s="13">
        <v>271.87</v>
      </c>
      <c r="I36" s="13">
        <v>427.25</v>
      </c>
      <c r="J36" s="13">
        <v>1003.24</v>
      </c>
    </row>
    <row r="37" spans="1:10" ht="29" x14ac:dyDescent="0.35">
      <c r="A37" s="14">
        <v>34</v>
      </c>
      <c r="B37" s="14" t="s">
        <v>484</v>
      </c>
      <c r="C37" s="14" t="str">
        <f>VLOOKUP(E37,'Item_code labels'!$B$4:$D$446,2,FALSE)</f>
        <v>Education</v>
      </c>
      <c r="D37" s="15" t="str">
        <f>VLOOKUP(E37,'Item_code labels'!$B$4:$D$446,3,FALSE)</f>
        <v>books, journals (incl. e-books, audio books): first hand</v>
      </c>
      <c r="E37" s="14">
        <v>400</v>
      </c>
      <c r="F37" s="13">
        <v>197.18</v>
      </c>
      <c r="G37" s="13">
        <v>523.64</v>
      </c>
      <c r="H37" s="13">
        <v>852.85</v>
      </c>
      <c r="I37" s="13">
        <v>1309.9100000000001</v>
      </c>
      <c r="J37" s="13">
        <v>2397.52</v>
      </c>
    </row>
    <row r="38" spans="1:10" x14ac:dyDescent="0.35">
      <c r="A38" s="14">
        <v>35</v>
      </c>
      <c r="B38" s="14" t="s">
        <v>484</v>
      </c>
      <c r="C38" s="14" t="str">
        <f>VLOOKUP(E38,'Item_code labels'!$B$4:$D$446,2,FALSE)</f>
        <v>Education</v>
      </c>
      <c r="D38" s="15" t="str">
        <f>VLOOKUP(E38,'Item_code labels'!$B$4:$D$446,3,FALSE)</f>
        <v>books, journals, etc.: second hand</v>
      </c>
      <c r="E38" s="14">
        <v>401</v>
      </c>
      <c r="F38" s="13">
        <v>12.34</v>
      </c>
      <c r="G38" s="13">
        <v>30.3</v>
      </c>
      <c r="H38" s="13">
        <v>48.62</v>
      </c>
      <c r="I38" s="13">
        <v>77.209999999999994</v>
      </c>
      <c r="J38" s="13">
        <v>132.72999999999999</v>
      </c>
    </row>
    <row r="39" spans="1:10" ht="43.5" x14ac:dyDescent="0.35">
      <c r="A39" s="14">
        <v>36</v>
      </c>
      <c r="B39" s="14" t="s">
        <v>484</v>
      </c>
      <c r="C39" s="14" t="str">
        <f>VLOOKUP(E39,'Item_code labels'!$B$4:$D$446,2,FALSE)</f>
        <v>Education</v>
      </c>
      <c r="D39" s="15" t="str">
        <f>VLOOKUP(E39,'Item_code labels'!$B$4:$D$446,3,FALSE)</f>
        <v>other educational expenses (incl. fees for enrolment in web-based training, library charges, educational CD, etc.)</v>
      </c>
      <c r="E39" s="14">
        <v>408</v>
      </c>
      <c r="F39" s="13">
        <v>40.04</v>
      </c>
      <c r="G39" s="13">
        <v>115.79</v>
      </c>
      <c r="H39" s="13">
        <v>206.47</v>
      </c>
      <c r="I39" s="13">
        <v>356.81</v>
      </c>
      <c r="J39" s="13">
        <v>872.08</v>
      </c>
    </row>
    <row r="40" spans="1:10" x14ac:dyDescent="0.35">
      <c r="A40" s="14">
        <v>37</v>
      </c>
      <c r="B40" s="14" t="s">
        <v>484</v>
      </c>
      <c r="C40" s="14" t="str">
        <f>VLOOKUP(E40,'Item_code labels'!$B$4:$D$446,2,FALSE)</f>
        <v>Education</v>
      </c>
      <c r="D40" s="15" t="str">
        <f>VLOOKUP(E40,'Item_code labels'!$B$4:$D$446,3,FALSE)</f>
        <v>private tutor/ coaching centre</v>
      </c>
      <c r="E40" s="14">
        <v>406</v>
      </c>
      <c r="F40" s="13">
        <v>344.92</v>
      </c>
      <c r="G40" s="13">
        <v>829.85</v>
      </c>
      <c r="H40" s="13">
        <v>1230.02</v>
      </c>
      <c r="I40" s="13">
        <v>1605.63</v>
      </c>
      <c r="J40" s="13">
        <v>3422.91</v>
      </c>
    </row>
    <row r="41" spans="1:10" x14ac:dyDescent="0.35">
      <c r="A41" s="14">
        <v>38</v>
      </c>
      <c r="B41" s="14" t="s">
        <v>484</v>
      </c>
      <c r="C41" s="14" t="str">
        <f>VLOOKUP(E41,'Item_code labels'!$B$4:$D$446,2,FALSE)</f>
        <v>Education</v>
      </c>
      <c r="D41" s="15" t="str">
        <f>VLOOKUP(E41,'Item_code labels'!$B$4:$D$446,3,FALSE)</f>
        <v>stationery, photocopying charges</v>
      </c>
      <c r="E41" s="14">
        <v>404</v>
      </c>
      <c r="F41" s="13">
        <v>159.76</v>
      </c>
      <c r="G41" s="13">
        <v>341.8</v>
      </c>
      <c r="H41" s="13">
        <v>497.15</v>
      </c>
      <c r="I41" s="13">
        <v>682.72</v>
      </c>
      <c r="J41" s="13">
        <v>1071.79</v>
      </c>
    </row>
    <row r="42" spans="1:10" ht="29" x14ac:dyDescent="0.35">
      <c r="A42" s="14">
        <v>39</v>
      </c>
      <c r="B42" s="14" t="s">
        <v>484</v>
      </c>
      <c r="C42" s="14" t="str">
        <f>VLOOKUP(E42,'Item_code labels'!$B$4:$D$446,2,FALSE)</f>
        <v>Education</v>
      </c>
      <c r="D42" s="15" t="str">
        <f>VLOOKUP(E42,'Item_code labels'!$B$4:$D$446,3,FALSE)</f>
        <v>tuition and other fees (school, college, etc.)</v>
      </c>
      <c r="E42" s="14">
        <v>405</v>
      </c>
      <c r="F42" s="13">
        <v>548.38</v>
      </c>
      <c r="G42" s="13">
        <v>1895.2</v>
      </c>
      <c r="H42" s="13">
        <v>4133.33</v>
      </c>
      <c r="I42" s="13">
        <v>8364.61</v>
      </c>
      <c r="J42" s="13">
        <v>24260.68</v>
      </c>
    </row>
    <row r="43" spans="1:10" ht="29" x14ac:dyDescent="0.35">
      <c r="A43" s="14">
        <v>40</v>
      </c>
      <c r="B43" s="14" t="s">
        <v>484</v>
      </c>
      <c r="C43" s="14" t="str">
        <f>VLOOKUP(E43,'Item_code labels'!$B$4:$D$446,2,FALSE)</f>
        <v>Entertainment</v>
      </c>
      <c r="D43" s="15" t="str">
        <f>VLOOKUP(E43,'Item_code labels'!$B$4:$D$446,3,FALSE)</f>
        <v>cable TV/DTH/set top box (incl. broadband charges if not separable)</v>
      </c>
      <c r="E43" s="14">
        <v>437</v>
      </c>
      <c r="F43" s="13">
        <v>715.65</v>
      </c>
      <c r="G43" s="13">
        <v>1171.55</v>
      </c>
      <c r="H43" s="13">
        <v>1608.5</v>
      </c>
      <c r="I43" s="13">
        <v>2143.6</v>
      </c>
      <c r="J43" s="13">
        <v>2955.63</v>
      </c>
    </row>
    <row r="44" spans="1:10" x14ac:dyDescent="0.35">
      <c r="A44" s="14">
        <v>41</v>
      </c>
      <c r="B44" s="14" t="s">
        <v>484</v>
      </c>
      <c r="C44" s="14" t="str">
        <f>VLOOKUP(E44,'Item_code labels'!$B$4:$D$446,2,FALSE)</f>
        <v>Entertainment</v>
      </c>
      <c r="D44" s="15" t="str">
        <f>VLOOKUP(E44,'Item_code labels'!$B$4:$D$446,3,FALSE)</f>
        <v>cinema, theatre</v>
      </c>
      <c r="E44" s="14">
        <v>430</v>
      </c>
      <c r="F44" s="13">
        <v>22.01</v>
      </c>
      <c r="G44" s="13">
        <v>82.14</v>
      </c>
      <c r="H44" s="13">
        <v>162.47999999999999</v>
      </c>
      <c r="I44" s="13">
        <v>299.22000000000003</v>
      </c>
      <c r="J44" s="13">
        <v>916.64</v>
      </c>
    </row>
    <row r="45" spans="1:10" ht="29" x14ac:dyDescent="0.35">
      <c r="A45" s="14">
        <v>42</v>
      </c>
      <c r="B45" s="14" t="s">
        <v>484</v>
      </c>
      <c r="C45" s="14" t="str">
        <f>VLOOKUP(E45,'Item_code labels'!$B$4:$D$446,2,FALSE)</f>
        <v>Entertainment</v>
      </c>
      <c r="D45" s="15" t="str">
        <f>VLOOKUP(E45,'Item_code labels'!$B$4:$D$446,3,FALSE)</f>
        <v>club, gym, swimming fees &amp; other subscriptions</v>
      </c>
      <c r="E45" s="14">
        <v>433</v>
      </c>
      <c r="F45" s="13">
        <v>3.39</v>
      </c>
      <c r="G45" s="13">
        <v>13.05</v>
      </c>
      <c r="H45" s="13">
        <v>31.11</v>
      </c>
      <c r="I45" s="13">
        <v>81.69</v>
      </c>
      <c r="J45" s="13">
        <v>520.62</v>
      </c>
    </row>
    <row r="46" spans="1:10" x14ac:dyDescent="0.35">
      <c r="A46" s="14">
        <v>43</v>
      </c>
      <c r="B46" s="14" t="s">
        <v>484</v>
      </c>
      <c r="C46" s="14" t="str">
        <f>VLOOKUP(E46,'Item_code labels'!$B$4:$D$446,2,FALSE)</f>
        <v>Entertainment</v>
      </c>
      <c r="D46" s="15" t="str">
        <f>VLOOKUP(E46,'Item_code labels'!$B$4:$D$446,3,FALSE)</f>
        <v>newspapers, periodicals</v>
      </c>
      <c r="E46" s="14">
        <v>402</v>
      </c>
      <c r="F46" s="13">
        <v>28.43</v>
      </c>
      <c r="G46" s="13">
        <v>79.790000000000006</v>
      </c>
      <c r="H46" s="13">
        <v>150.18</v>
      </c>
      <c r="I46" s="13">
        <v>290.58999999999997</v>
      </c>
      <c r="J46" s="13">
        <v>696.91</v>
      </c>
    </row>
    <row r="47" spans="1:10" ht="29" x14ac:dyDescent="0.35">
      <c r="A47" s="14">
        <v>44</v>
      </c>
      <c r="B47" s="14" t="s">
        <v>484</v>
      </c>
      <c r="C47" s="14" t="str">
        <f>VLOOKUP(E47,'Item_code labels'!$B$4:$D$446,2,FALSE)</f>
        <v>Entertainment</v>
      </c>
      <c r="D47" s="15" t="str">
        <f>VLOOKUP(E47,'Item_code labels'!$B$4:$D$446,3,FALSE)</f>
        <v>online media service provider/streaming services</v>
      </c>
      <c r="E47" s="14">
        <v>28</v>
      </c>
      <c r="F47" s="13">
        <v>5.27</v>
      </c>
      <c r="G47" s="13">
        <v>19.36</v>
      </c>
      <c r="H47" s="13">
        <v>40.74</v>
      </c>
      <c r="I47" s="13">
        <v>86</v>
      </c>
      <c r="J47" s="13">
        <v>306.93</v>
      </c>
    </row>
    <row r="48" spans="1:10" ht="29" x14ac:dyDescent="0.35">
      <c r="A48" s="14">
        <v>45</v>
      </c>
      <c r="B48" s="14" t="s">
        <v>484</v>
      </c>
      <c r="C48" s="14" t="str">
        <f>VLOOKUP(E48,'Item_code labels'!$B$4:$D$446,2,FALSE)</f>
        <v>Entertainment</v>
      </c>
      <c r="D48" s="15" t="str">
        <f>VLOOKUP(E48,'Item_code labels'!$B$4:$D$446,3,FALSE)</f>
        <v>other entertainment (mela, fair, picnic, VCD/DVD hire, etc.)</v>
      </c>
      <c r="E48" s="14">
        <v>438</v>
      </c>
      <c r="F48" s="13">
        <v>186.76</v>
      </c>
      <c r="G48" s="13">
        <v>437.76</v>
      </c>
      <c r="H48" s="13">
        <v>620.91</v>
      </c>
      <c r="I48" s="13">
        <v>772.11</v>
      </c>
      <c r="J48" s="13">
        <v>1251.8800000000001</v>
      </c>
    </row>
    <row r="49" spans="1:10" x14ac:dyDescent="0.35">
      <c r="A49" s="14">
        <v>46</v>
      </c>
      <c r="B49" s="14" t="s">
        <v>484</v>
      </c>
      <c r="C49" s="14" t="str">
        <f>VLOOKUP(E49,'Item_code labels'!$B$4:$D$446,2,FALSE)</f>
        <v>Entertainment</v>
      </c>
      <c r="D49" s="15" t="str">
        <f>VLOOKUP(E49,'Item_code labels'!$B$4:$D$446,3,FALSE)</f>
        <v>photography</v>
      </c>
      <c r="E49" s="14">
        <v>435</v>
      </c>
      <c r="F49" s="13">
        <v>40.9</v>
      </c>
      <c r="G49" s="13">
        <v>80.95</v>
      </c>
      <c r="H49" s="13">
        <v>100.86</v>
      </c>
      <c r="I49" s="13">
        <v>129.66</v>
      </c>
      <c r="J49" s="13">
        <v>220.27</v>
      </c>
    </row>
    <row r="50" spans="1:10" x14ac:dyDescent="0.35">
      <c r="A50" s="14">
        <v>47</v>
      </c>
      <c r="B50" s="14" t="s">
        <v>484</v>
      </c>
      <c r="C50" s="14" t="str">
        <f>VLOOKUP(E50,'Item_code labels'!$B$4:$D$446,2,FALSE)</f>
        <v>Fuel and light</v>
      </c>
      <c r="D50" s="15" t="str">
        <f>VLOOKUP(E50,'Item_code labels'!$B$4:$D$446,3,FALSE)</f>
        <v>Biogas, gobar gas</v>
      </c>
      <c r="E50" s="14">
        <v>343</v>
      </c>
      <c r="F50" s="13">
        <v>1.56</v>
      </c>
      <c r="G50" s="13">
        <v>3.31</v>
      </c>
      <c r="H50" s="13">
        <v>5.79</v>
      </c>
      <c r="I50" s="13">
        <v>5</v>
      </c>
      <c r="J50" s="13">
        <v>7.41</v>
      </c>
    </row>
    <row r="51" spans="1:10" x14ac:dyDescent="0.35">
      <c r="A51" s="14">
        <v>48</v>
      </c>
      <c r="B51" s="14" t="s">
        <v>484</v>
      </c>
      <c r="C51" s="14" t="str">
        <f>VLOOKUP(E51,'Item_code labels'!$B$4:$D$446,2,FALSE)</f>
        <v>Fuel and light</v>
      </c>
      <c r="D51" s="15" t="str">
        <f>VLOOKUP(E51,'Item_code labels'!$B$4:$D$446,3,FALSE)</f>
        <v>Candle</v>
      </c>
      <c r="E51" s="14">
        <v>342</v>
      </c>
      <c r="F51" s="13">
        <v>48.41</v>
      </c>
      <c r="G51" s="13">
        <v>58.67</v>
      </c>
      <c r="H51" s="13">
        <v>58.13</v>
      </c>
      <c r="I51" s="13">
        <v>55.69</v>
      </c>
      <c r="J51" s="13">
        <v>60.39</v>
      </c>
    </row>
    <row r="52" spans="1:10" x14ac:dyDescent="0.35">
      <c r="A52" s="14">
        <v>49</v>
      </c>
      <c r="B52" s="14" t="s">
        <v>484</v>
      </c>
      <c r="C52" s="14" t="str">
        <f>VLOOKUP(E52,'Item_code labels'!$B$4:$D$446,2,FALSE)</f>
        <v>Fuel and light</v>
      </c>
      <c r="D52" s="15" t="str">
        <f>VLOOKUP(E52,'Item_code labels'!$B$4:$D$446,3,FALSE)</f>
        <v>Charcoal</v>
      </c>
      <c r="E52" s="14">
        <v>341</v>
      </c>
      <c r="F52" s="13">
        <v>2.64</v>
      </c>
      <c r="G52" s="13">
        <v>2.86</v>
      </c>
      <c r="H52" s="13">
        <v>3.9</v>
      </c>
      <c r="I52" s="13">
        <v>7.31</v>
      </c>
      <c r="J52" s="13">
        <v>11.55</v>
      </c>
    </row>
    <row r="53" spans="1:10" x14ac:dyDescent="0.35">
      <c r="A53" s="14">
        <v>50</v>
      </c>
      <c r="B53" s="14" t="s">
        <v>484</v>
      </c>
      <c r="C53" s="14" t="str">
        <f>VLOOKUP(E53,'Item_code labels'!$B$4:$D$446,2,FALSE)</f>
        <v>Fuel and light</v>
      </c>
      <c r="D53" s="15" t="str">
        <f>VLOOKUP(E53,'Item_code labels'!$B$4:$D$446,3,FALSE)</f>
        <v>Coal</v>
      </c>
      <c r="E53" s="14">
        <v>337</v>
      </c>
      <c r="F53" s="13">
        <v>30.74</v>
      </c>
      <c r="G53" s="13">
        <v>29.63</v>
      </c>
      <c r="H53" s="13">
        <v>24.78</v>
      </c>
      <c r="I53" s="13">
        <v>19.66</v>
      </c>
      <c r="J53" s="13">
        <v>10.61</v>
      </c>
    </row>
    <row r="54" spans="1:10" x14ac:dyDescent="0.35">
      <c r="A54" s="14">
        <v>51</v>
      </c>
      <c r="B54" s="14" t="s">
        <v>484</v>
      </c>
      <c r="C54" s="14" t="str">
        <f>VLOOKUP(E54,'Item_code labels'!$B$4:$D$446,2,FALSE)</f>
        <v>Fuel and light</v>
      </c>
      <c r="D54" s="15" t="str">
        <f>VLOOKUP(E54,'Item_code labels'!$B$4:$D$446,3,FALSE)</f>
        <v>Diesel (excl conveyance)</v>
      </c>
      <c r="E54" s="14">
        <v>345</v>
      </c>
      <c r="F54" s="13">
        <v>2.96</v>
      </c>
      <c r="G54" s="13">
        <v>2.0099999999999998</v>
      </c>
      <c r="H54" s="13">
        <v>2.04</v>
      </c>
      <c r="I54" s="13">
        <v>3.81</v>
      </c>
      <c r="J54" s="13">
        <v>9.27</v>
      </c>
    </row>
    <row r="55" spans="1:10" x14ac:dyDescent="0.35">
      <c r="A55" s="14">
        <v>52</v>
      </c>
      <c r="B55" s="14" t="s">
        <v>484</v>
      </c>
      <c r="C55" s="14" t="str">
        <f>VLOOKUP(E55,'Item_code labels'!$B$4:$D$446,2,FALSE)</f>
        <v>Fuel and light</v>
      </c>
      <c r="D55" s="15" t="str">
        <f>VLOOKUP(E55,'Item_code labels'!$B$4:$D$446,3,FALSE)</f>
        <v>Dung cake</v>
      </c>
      <c r="E55" s="14">
        <v>333</v>
      </c>
      <c r="F55" s="13">
        <v>302.68</v>
      </c>
      <c r="G55" s="13">
        <v>362.97</v>
      </c>
      <c r="H55" s="13">
        <v>329.8</v>
      </c>
      <c r="I55" s="13">
        <v>270.20999999999998</v>
      </c>
      <c r="J55" s="13">
        <v>198.59</v>
      </c>
    </row>
    <row r="56" spans="1:10" x14ac:dyDescent="0.35">
      <c r="A56" s="14">
        <v>53</v>
      </c>
      <c r="B56" s="14" t="s">
        <v>484</v>
      </c>
      <c r="C56" s="14" t="str">
        <f>VLOOKUP(E56,'Item_code labels'!$B$4:$D$446,2,FALSE)</f>
        <v>Fuel and light</v>
      </c>
      <c r="D56" s="15" t="str">
        <f>VLOOKUP(E56,'Item_code labels'!$B$4:$D$446,3,FALSE)</f>
        <v>electricity</v>
      </c>
      <c r="E56" s="14">
        <v>332</v>
      </c>
      <c r="F56" s="13">
        <v>2732.67</v>
      </c>
      <c r="G56" s="13">
        <v>3996.42</v>
      </c>
      <c r="H56" s="13">
        <v>5211.3100000000004</v>
      </c>
      <c r="I56" s="13">
        <v>6964.75</v>
      </c>
      <c r="J56" s="13">
        <v>11732.17</v>
      </c>
    </row>
    <row r="57" spans="1:10" x14ac:dyDescent="0.35">
      <c r="A57" s="14">
        <v>54</v>
      </c>
      <c r="B57" s="14" t="s">
        <v>484</v>
      </c>
      <c r="C57" s="14" t="str">
        <f>VLOOKUP(E57,'Item_code labels'!$B$4:$D$446,2,FALSE)</f>
        <v>Fuel and light</v>
      </c>
      <c r="D57" s="15" t="str">
        <f>VLOOKUP(E57,'Item_code labels'!$B$4:$D$446,3,FALSE)</f>
        <v>firewood and chips</v>
      </c>
      <c r="E57" s="14">
        <v>331</v>
      </c>
      <c r="F57" s="13">
        <v>3186</v>
      </c>
      <c r="G57" s="13">
        <v>3270.45</v>
      </c>
      <c r="H57" s="13">
        <v>2796.02</v>
      </c>
      <c r="I57" s="13">
        <v>2263.66</v>
      </c>
      <c r="J57" s="13">
        <v>1605.68</v>
      </c>
    </row>
    <row r="58" spans="1:10" x14ac:dyDescent="0.35">
      <c r="A58" s="14">
        <v>55</v>
      </c>
      <c r="B58" s="14" t="s">
        <v>484</v>
      </c>
      <c r="C58" s="14" t="str">
        <f>VLOOKUP(E58,'Item_code labels'!$B$4:$D$446,2,FALSE)</f>
        <v>Fuel and light</v>
      </c>
      <c r="D58" s="15" t="str">
        <f>VLOOKUP(E58,'Item_code labels'!$B$4:$D$446,3,FALSE)</f>
        <v>kerosene – other sources</v>
      </c>
      <c r="E58" s="14">
        <v>335</v>
      </c>
      <c r="F58" s="13">
        <v>50.02</v>
      </c>
      <c r="G58" s="13">
        <v>40.49</v>
      </c>
      <c r="H58" s="13">
        <v>32.4</v>
      </c>
      <c r="I58" s="13">
        <v>22.96</v>
      </c>
      <c r="J58" s="13">
        <v>11.72</v>
      </c>
    </row>
    <row r="59" spans="1:10" x14ac:dyDescent="0.35">
      <c r="A59" s="14">
        <v>56</v>
      </c>
      <c r="B59" s="14" t="s">
        <v>484</v>
      </c>
      <c r="C59" s="14" t="str">
        <f>VLOOKUP(E59,'Item_code labels'!$B$4:$D$446,2,FALSE)</f>
        <v>Fuel and light</v>
      </c>
      <c r="D59" s="15" t="str">
        <f>VLOOKUP(E59,'Item_code labels'!$B$4:$D$446,3,FALSE)</f>
        <v>kerosene – PDS</v>
      </c>
      <c r="E59" s="14">
        <v>334</v>
      </c>
      <c r="F59" s="13">
        <v>45.17</v>
      </c>
      <c r="G59" s="13">
        <v>46.94</v>
      </c>
      <c r="H59" s="13">
        <v>37.299999999999997</v>
      </c>
      <c r="I59" s="13">
        <v>31.14</v>
      </c>
      <c r="J59" s="13">
        <v>18.579999999999998</v>
      </c>
    </row>
    <row r="60" spans="1:10" x14ac:dyDescent="0.35">
      <c r="A60" s="14">
        <v>57</v>
      </c>
      <c r="B60" s="14" t="s">
        <v>484</v>
      </c>
      <c r="C60" s="14" t="str">
        <f>VLOOKUP(E60,'Item_code labels'!$B$4:$D$446,2,FALSE)</f>
        <v>Fuel and light</v>
      </c>
      <c r="D60" s="15" t="str">
        <f>VLOOKUP(E60,'Item_code labels'!$B$4:$D$446,3,FALSE)</f>
        <v>LPG [excl. conveyance]</v>
      </c>
      <c r="E60" s="14">
        <v>338</v>
      </c>
      <c r="F60" s="13">
        <v>2634.52</v>
      </c>
      <c r="G60" s="13">
        <v>4818.09</v>
      </c>
      <c r="H60" s="13">
        <v>6514.28</v>
      </c>
      <c r="I60" s="13">
        <v>8065.12</v>
      </c>
      <c r="J60" s="13">
        <v>9961.35</v>
      </c>
    </row>
    <row r="61" spans="1:10" x14ac:dyDescent="0.35">
      <c r="A61" s="14">
        <v>58</v>
      </c>
      <c r="B61" s="14" t="s">
        <v>484</v>
      </c>
      <c r="C61" s="14" t="str">
        <f>VLOOKUP(E61,'Item_code labels'!$B$4:$D$446,2,FALSE)</f>
        <v>Fuel and light</v>
      </c>
      <c r="D61" s="15" t="str">
        <f>VLOOKUP(E61,'Item_code labels'!$B$4:$D$446,3,FALSE)</f>
        <v>Matches (box)</v>
      </c>
      <c r="E61" s="14">
        <v>336</v>
      </c>
      <c r="F61" s="13">
        <v>90.65</v>
      </c>
      <c r="G61" s="13">
        <v>100.56</v>
      </c>
      <c r="H61" s="13">
        <v>100.02</v>
      </c>
      <c r="I61" s="13">
        <v>97.32</v>
      </c>
      <c r="J61" s="13">
        <v>91.08</v>
      </c>
    </row>
    <row r="62" spans="1:10" x14ac:dyDescent="0.35">
      <c r="A62" s="14">
        <v>59</v>
      </c>
      <c r="B62" s="14" t="s">
        <v>484</v>
      </c>
      <c r="C62" s="14" t="str">
        <f>VLOOKUP(E62,'Item_code labels'!$B$4:$D$446,2,FALSE)</f>
        <v>Fuel and light</v>
      </c>
      <c r="D62" s="15" t="str">
        <f>VLOOKUP(E62,'Item_code labels'!$B$4:$D$446,3,FALSE)</f>
        <v>Other natural gas (CNG, etc)</v>
      </c>
      <c r="E62" s="14">
        <v>340</v>
      </c>
      <c r="F62" s="13">
        <v>4.1100000000000003</v>
      </c>
      <c r="G62" s="13">
        <v>15.27</v>
      </c>
      <c r="H62" s="13">
        <v>31.36</v>
      </c>
      <c r="I62" s="13">
        <v>89.98</v>
      </c>
      <c r="J62" s="13">
        <v>385.22</v>
      </c>
    </row>
    <row r="63" spans="1:10" x14ac:dyDescent="0.35">
      <c r="A63" s="14">
        <v>60</v>
      </c>
      <c r="B63" s="14" t="s">
        <v>484</v>
      </c>
      <c r="C63" s="14" t="str">
        <f>VLOOKUP(E63,'Item_code labels'!$B$4:$D$446,2,FALSE)</f>
        <v>Fuel and light</v>
      </c>
      <c r="D63" s="15" t="str">
        <f>VLOOKUP(E63,'Item_code labels'!$B$4:$D$446,3,FALSE)</f>
        <v>Others</v>
      </c>
      <c r="E63" s="14">
        <v>346</v>
      </c>
      <c r="F63" s="13">
        <v>45.26</v>
      </c>
      <c r="G63" s="13">
        <v>60.11</v>
      </c>
      <c r="H63" s="13">
        <v>61.98</v>
      </c>
      <c r="I63" s="13">
        <v>78.400000000000006</v>
      </c>
      <c r="J63" s="13">
        <v>93.9</v>
      </c>
    </row>
    <row r="64" spans="1:10" x14ac:dyDescent="0.35">
      <c r="A64" s="14">
        <v>61</v>
      </c>
      <c r="B64" s="14" t="s">
        <v>484</v>
      </c>
      <c r="C64" s="14" t="str">
        <f>VLOOKUP(E64,'Item_code labels'!$B$4:$D$446,2,FALSE)</f>
        <v>Fuel and light</v>
      </c>
      <c r="D64" s="15" t="str">
        <f>VLOOKUP(E64,'Item_code labels'!$B$4:$D$446,3,FALSE)</f>
        <v>Petrol (excl conveyance)</v>
      </c>
      <c r="E64" s="14">
        <v>344</v>
      </c>
      <c r="F64" s="13">
        <v>1.58</v>
      </c>
      <c r="G64" s="13">
        <v>7.13</v>
      </c>
      <c r="H64" s="13">
        <v>7.09</v>
      </c>
      <c r="I64" s="13">
        <v>10.199999999999999</v>
      </c>
      <c r="J64" s="13">
        <v>21.51</v>
      </c>
    </row>
    <row r="65" spans="1:10" x14ac:dyDescent="0.35">
      <c r="A65" s="14">
        <v>62</v>
      </c>
      <c r="B65" s="14" t="s">
        <v>484</v>
      </c>
      <c r="C65" s="14" t="str">
        <f>VLOOKUP(E65,'Item_code labels'!$B$4:$D$446,2,FALSE)</f>
        <v>Intoxicants</v>
      </c>
      <c r="D65" s="15" t="str">
        <f>VLOOKUP(E65,'Item_code labels'!$B$4:$D$446,3,FALSE)</f>
        <v>beer</v>
      </c>
      <c r="E65" s="14">
        <v>323</v>
      </c>
      <c r="F65" s="13">
        <v>152.31</v>
      </c>
      <c r="G65" s="13">
        <v>426.94</v>
      </c>
      <c r="H65" s="13">
        <v>748.7</v>
      </c>
      <c r="I65" s="13">
        <v>1104.95</v>
      </c>
      <c r="J65" s="13">
        <v>1729.67</v>
      </c>
    </row>
    <row r="66" spans="1:10" x14ac:dyDescent="0.35">
      <c r="A66" s="14">
        <v>63</v>
      </c>
      <c r="B66" s="14" t="s">
        <v>484</v>
      </c>
      <c r="C66" s="14" t="str">
        <f>VLOOKUP(E66,'Item_code labels'!$B$4:$D$446,2,FALSE)</f>
        <v>Intoxicants</v>
      </c>
      <c r="D66" s="15" t="str">
        <f>VLOOKUP(E66,'Item_code labels'!$B$4:$D$446,3,FALSE)</f>
        <v>country liquor</v>
      </c>
      <c r="E66" s="14">
        <v>322</v>
      </c>
      <c r="F66" s="13">
        <v>862.83</v>
      </c>
      <c r="G66" s="13">
        <v>1044.92</v>
      </c>
      <c r="H66" s="13">
        <v>1017.73</v>
      </c>
      <c r="I66" s="13">
        <v>1006.43</v>
      </c>
      <c r="J66" s="13">
        <v>1002</v>
      </c>
    </row>
    <row r="67" spans="1:10" x14ac:dyDescent="0.35">
      <c r="A67" s="14">
        <v>64</v>
      </c>
      <c r="B67" s="14" t="s">
        <v>484</v>
      </c>
      <c r="C67" s="14" t="str">
        <f>VLOOKUP(E67,'Item_code labels'!$B$4:$D$446,2,FALSE)</f>
        <v>Intoxicants</v>
      </c>
      <c r="D67" s="15" t="str">
        <f>VLOOKUP(E67,'Item_code labels'!$B$4:$D$446,3,FALSE)</f>
        <v>foreign/refined liquor or wine</v>
      </c>
      <c r="E67" s="14">
        <v>324</v>
      </c>
      <c r="F67" s="13">
        <v>402.85</v>
      </c>
      <c r="G67" s="13">
        <v>954.06</v>
      </c>
      <c r="H67" s="13">
        <v>1526.94</v>
      </c>
      <c r="I67" s="13">
        <v>2524.64</v>
      </c>
      <c r="J67" s="13">
        <v>4483</v>
      </c>
    </row>
    <row r="68" spans="1:10" x14ac:dyDescent="0.35">
      <c r="A68" s="14">
        <v>65</v>
      </c>
      <c r="B68" s="14" t="s">
        <v>484</v>
      </c>
      <c r="C68" s="14" t="str">
        <f>VLOOKUP(E68,'Item_code labels'!$B$4:$D$446,2,FALSE)</f>
        <v>Intoxicants</v>
      </c>
      <c r="D68" s="15" t="str">
        <f>VLOOKUP(E68,'Item_code labels'!$B$4:$D$446,3,FALSE)</f>
        <v>ganja</v>
      </c>
      <c r="E68" s="14">
        <v>320</v>
      </c>
      <c r="F68" s="13">
        <v>7.6</v>
      </c>
      <c r="G68" s="13">
        <v>15.98</v>
      </c>
      <c r="H68" s="13">
        <v>16.329999999999998</v>
      </c>
      <c r="I68" s="13">
        <v>15.48</v>
      </c>
      <c r="J68" s="13">
        <v>4.7</v>
      </c>
    </row>
    <row r="69" spans="1:10" x14ac:dyDescent="0.35">
      <c r="A69" s="14">
        <v>66</v>
      </c>
      <c r="B69" s="14" t="s">
        <v>484</v>
      </c>
      <c r="C69" s="14" t="str">
        <f>VLOOKUP(E69,'Item_code labels'!$B$4:$D$446,2,FALSE)</f>
        <v>Intoxicants</v>
      </c>
      <c r="D69" s="15" t="str">
        <f>VLOOKUP(E69,'Item_code labels'!$B$4:$D$446,3,FALSE)</f>
        <v>other intoxicants</v>
      </c>
      <c r="E69" s="14">
        <v>325</v>
      </c>
      <c r="F69" s="13">
        <v>90.15</v>
      </c>
      <c r="G69" s="13">
        <v>98.11</v>
      </c>
      <c r="H69" s="13">
        <v>118.81</v>
      </c>
      <c r="I69" s="13">
        <v>151.53</v>
      </c>
      <c r="J69" s="13">
        <v>245.36</v>
      </c>
    </row>
    <row r="70" spans="1:10" x14ac:dyDescent="0.35">
      <c r="A70" s="14">
        <v>67</v>
      </c>
      <c r="B70" s="14" t="s">
        <v>484</v>
      </c>
      <c r="C70" s="14" t="str">
        <f>VLOOKUP(E70,'Item_code labels'!$B$4:$D$446,2,FALSE)</f>
        <v>Intoxicants</v>
      </c>
      <c r="D70" s="15" t="str">
        <f>VLOOKUP(E70,'Item_code labels'!$B$4:$D$446,3,FALSE)</f>
        <v>toddy</v>
      </c>
      <c r="E70" s="14">
        <v>321</v>
      </c>
      <c r="F70" s="13">
        <v>113.08</v>
      </c>
      <c r="G70" s="13">
        <v>217.51</v>
      </c>
      <c r="H70" s="13">
        <v>229.58</v>
      </c>
      <c r="I70" s="13">
        <v>209.26</v>
      </c>
      <c r="J70" s="13">
        <v>106.66</v>
      </c>
    </row>
    <row r="71" spans="1:10" x14ac:dyDescent="0.35">
      <c r="A71" s="14">
        <v>68</v>
      </c>
      <c r="B71" s="14" t="s">
        <v>484</v>
      </c>
      <c r="C71" s="14" t="str">
        <f>VLOOKUP(E71,'Item_code labels'!$B$4:$D$446,2,FALSE)</f>
        <v>Medical (hospitalisation)</v>
      </c>
      <c r="D71" s="15" t="str">
        <f>VLOOKUP(E71,'Item_code labels'!$B$4:$D$446,3,FALSE)</f>
        <v>doctor's/surgeon's fee</v>
      </c>
      <c r="E71" s="14">
        <v>412</v>
      </c>
      <c r="F71" s="13">
        <v>77.400000000000006</v>
      </c>
      <c r="G71" s="13">
        <v>188.65</v>
      </c>
      <c r="H71" s="13">
        <v>428.53</v>
      </c>
      <c r="I71" s="13">
        <v>837.46</v>
      </c>
      <c r="J71" s="13">
        <v>2806.62</v>
      </c>
    </row>
    <row r="72" spans="1:10" x14ac:dyDescent="0.35">
      <c r="A72" s="14">
        <v>69</v>
      </c>
      <c r="B72" s="14" t="s">
        <v>484</v>
      </c>
      <c r="C72" s="14" t="str">
        <f>VLOOKUP(E72,'Item_code labels'!$B$4:$D$446,2,FALSE)</f>
        <v>Medical (hospitalisation)</v>
      </c>
      <c r="D72" s="15" t="str">
        <f>VLOOKUP(E72,'Item_code labels'!$B$4:$D$446,3,FALSE)</f>
        <v>hospital &amp; nursing home charges</v>
      </c>
      <c r="E72" s="14">
        <v>413</v>
      </c>
      <c r="F72" s="13">
        <v>117.02</v>
      </c>
      <c r="G72" s="13">
        <v>297.25</v>
      </c>
      <c r="H72" s="13">
        <v>598.16</v>
      </c>
      <c r="I72" s="13">
        <v>1261.1500000000001</v>
      </c>
      <c r="J72" s="13">
        <v>4847.97</v>
      </c>
    </row>
    <row r="73" spans="1:10" x14ac:dyDescent="0.35">
      <c r="A73" s="14">
        <v>70</v>
      </c>
      <c r="B73" s="14" t="s">
        <v>484</v>
      </c>
      <c r="C73" s="14" t="str">
        <f>VLOOKUP(E73,'Item_code labels'!$B$4:$D$446,2,FALSE)</f>
        <v>Medical (hospitalisation)</v>
      </c>
      <c r="D73" s="15" t="str">
        <f>VLOOKUP(E73,'Item_code labels'!$B$4:$D$446,3,FALSE)</f>
        <v>medicine</v>
      </c>
      <c r="E73" s="14">
        <v>410</v>
      </c>
      <c r="F73" s="13">
        <v>293.23</v>
      </c>
      <c r="G73" s="13">
        <v>700.37</v>
      </c>
      <c r="H73" s="13">
        <v>1283.43</v>
      </c>
      <c r="I73" s="13">
        <v>2351.9699999999998</v>
      </c>
      <c r="J73" s="13">
        <v>6949.15</v>
      </c>
    </row>
    <row r="74" spans="1:10" x14ac:dyDescent="0.35">
      <c r="A74" s="14">
        <v>71</v>
      </c>
      <c r="B74" s="14" t="s">
        <v>484</v>
      </c>
      <c r="C74" s="14" t="str">
        <f>VLOOKUP(E74,'Item_code labels'!$B$4:$D$446,2,FALSE)</f>
        <v>Medical (hospitalisation)</v>
      </c>
      <c r="D74" s="15" t="str">
        <f>VLOOKUP(E74,'Item_code labels'!$B$4:$D$446,3,FALSE)</f>
        <v>other medical expenses</v>
      </c>
      <c r="E74" s="14">
        <v>414</v>
      </c>
      <c r="F74" s="13">
        <v>59.47</v>
      </c>
      <c r="G74" s="13">
        <v>121.64</v>
      </c>
      <c r="H74" s="13">
        <v>230.21</v>
      </c>
      <c r="I74" s="13">
        <v>497.39</v>
      </c>
      <c r="J74" s="13">
        <v>1661.53</v>
      </c>
    </row>
    <row r="75" spans="1:10" x14ac:dyDescent="0.35">
      <c r="A75" s="14">
        <v>72</v>
      </c>
      <c r="B75" s="14" t="s">
        <v>484</v>
      </c>
      <c r="C75" s="14" t="str">
        <f>VLOOKUP(E75,'Item_code labels'!$B$4:$D$446,2,FALSE)</f>
        <v>Medical (hospitalisation)</v>
      </c>
      <c r="D75" s="15" t="str">
        <f>VLOOKUP(E75,'Item_code labels'!$B$4:$D$446,3,FALSE)</f>
        <v>X-ray, ECG, pathological test, etc.</v>
      </c>
      <c r="E75" s="14">
        <v>411</v>
      </c>
      <c r="F75" s="13">
        <v>82.07</v>
      </c>
      <c r="G75" s="13">
        <v>196.52</v>
      </c>
      <c r="H75" s="13">
        <v>364.19</v>
      </c>
      <c r="I75" s="13">
        <v>707.58</v>
      </c>
      <c r="J75" s="13">
        <v>1983.8</v>
      </c>
    </row>
    <row r="76" spans="1:10" x14ac:dyDescent="0.35">
      <c r="A76" s="14">
        <v>73</v>
      </c>
      <c r="B76" s="14" t="s">
        <v>484</v>
      </c>
      <c r="C76" s="14" t="str">
        <f>VLOOKUP(E76,'Item_code labels'!$B$4:$D$446,2,FALSE)</f>
        <v>Medical (non-hospitalisation)</v>
      </c>
      <c r="D76" s="15" t="str">
        <f>VLOOKUP(E76,'Item_code labels'!$B$4:$D$446,3,FALSE)</f>
        <v>doctor's/surgeon's fee</v>
      </c>
      <c r="E76" s="14">
        <v>422</v>
      </c>
      <c r="F76" s="13">
        <v>458.7</v>
      </c>
      <c r="G76" s="13">
        <v>756.21</v>
      </c>
      <c r="H76" s="13">
        <v>1098.46</v>
      </c>
      <c r="I76" s="13">
        <v>1530.11</v>
      </c>
      <c r="J76" s="13">
        <v>2845.84</v>
      </c>
    </row>
    <row r="77" spans="1:10" x14ac:dyDescent="0.35">
      <c r="A77" s="14">
        <v>74</v>
      </c>
      <c r="B77" s="14" t="s">
        <v>484</v>
      </c>
      <c r="C77" s="14" t="str">
        <f>VLOOKUP(E77,'Item_code labels'!$B$4:$D$446,2,FALSE)</f>
        <v>Medical (non-hospitalisation)</v>
      </c>
      <c r="D77" s="15" t="str">
        <f>VLOOKUP(E77,'Item_code labels'!$B$4:$D$446,3,FALSE)</f>
        <v>family planning devices</v>
      </c>
      <c r="E77" s="14">
        <v>423</v>
      </c>
      <c r="F77" s="13">
        <v>9.0299999999999994</v>
      </c>
      <c r="G77" s="13">
        <v>19.079999999999998</v>
      </c>
      <c r="H77" s="13">
        <v>27.94</v>
      </c>
      <c r="I77" s="13">
        <v>46.44</v>
      </c>
      <c r="J77" s="13">
        <v>87.74</v>
      </c>
    </row>
    <row r="78" spans="1:10" x14ac:dyDescent="0.35">
      <c r="A78" s="14">
        <v>75</v>
      </c>
      <c r="B78" s="14" t="s">
        <v>484</v>
      </c>
      <c r="C78" s="14" t="str">
        <f>VLOOKUP(E78,'Item_code labels'!$B$4:$D$446,2,FALSE)</f>
        <v>Medical (non-hospitalisation)</v>
      </c>
      <c r="D78" s="15" t="str">
        <f>VLOOKUP(E78,'Item_code labels'!$B$4:$D$446,3,FALSE)</f>
        <v>medicine</v>
      </c>
      <c r="E78" s="14">
        <v>420</v>
      </c>
      <c r="F78" s="13">
        <v>3668.1</v>
      </c>
      <c r="G78" s="13">
        <v>5491.66</v>
      </c>
      <c r="H78" s="13">
        <v>7229.73</v>
      </c>
      <c r="I78" s="13">
        <v>9690.5400000000009</v>
      </c>
      <c r="J78" s="13">
        <v>16839.38</v>
      </c>
    </row>
    <row r="79" spans="1:10" x14ac:dyDescent="0.35">
      <c r="A79" s="14">
        <v>76</v>
      </c>
      <c r="B79" s="14" t="s">
        <v>484</v>
      </c>
      <c r="C79" s="14" t="str">
        <f>VLOOKUP(E79,'Item_code labels'!$B$4:$D$446,2,FALSE)</f>
        <v>Medical (non-hospitalisation)</v>
      </c>
      <c r="D79" s="15" t="str">
        <f>VLOOKUP(E79,'Item_code labels'!$B$4:$D$446,3,FALSE)</f>
        <v>other medical expenses</v>
      </c>
      <c r="E79" s="14">
        <v>424</v>
      </c>
      <c r="F79" s="13">
        <v>95.62</v>
      </c>
      <c r="G79" s="13">
        <v>168.23</v>
      </c>
      <c r="H79" s="13">
        <v>284.54000000000002</v>
      </c>
      <c r="I79" s="13">
        <v>448.3</v>
      </c>
      <c r="J79" s="13">
        <v>1059.9100000000001</v>
      </c>
    </row>
    <row r="80" spans="1:10" x14ac:dyDescent="0.35">
      <c r="A80" s="14">
        <v>77</v>
      </c>
      <c r="B80" s="14" t="s">
        <v>484</v>
      </c>
      <c r="C80" s="14" t="str">
        <f>VLOOKUP(E80,'Item_code labels'!$B$4:$D$446,2,FALSE)</f>
        <v>Medical (non-hospitalisation)</v>
      </c>
      <c r="D80" s="15" t="str">
        <f>VLOOKUP(E80,'Item_code labels'!$B$4:$D$446,3,FALSE)</f>
        <v>X-ray, ECG, pathological test, etc.</v>
      </c>
      <c r="E80" s="14">
        <v>421</v>
      </c>
      <c r="F80" s="13">
        <v>126.51</v>
      </c>
      <c r="G80" s="13">
        <v>291.48</v>
      </c>
      <c r="H80" s="13">
        <v>540.85</v>
      </c>
      <c r="I80" s="13">
        <v>902.03</v>
      </c>
      <c r="J80" s="13">
        <v>2376.1999999999998</v>
      </c>
    </row>
    <row r="81" spans="1:10" x14ac:dyDescent="0.35">
      <c r="A81" s="14">
        <v>78</v>
      </c>
      <c r="B81" s="14" t="s">
        <v>484</v>
      </c>
      <c r="C81" s="14" t="str">
        <f>VLOOKUP(E81,'Item_code labels'!$B$4:$D$446,2,FALSE)</f>
        <v>Other household consumables</v>
      </c>
      <c r="D81" s="15" t="str">
        <f>VLOOKUP(E81,'Item_code labels'!$B$4:$D$446,3,FALSE)</f>
        <v>bucket &amp; other plastic goods</v>
      </c>
      <c r="E81" s="14">
        <v>464</v>
      </c>
      <c r="F81" s="13">
        <v>235.06</v>
      </c>
      <c r="G81" s="13">
        <v>385.91</v>
      </c>
      <c r="H81" s="13">
        <v>487.24</v>
      </c>
      <c r="I81" s="13">
        <v>583.55999999999995</v>
      </c>
      <c r="J81" s="13">
        <v>736.21</v>
      </c>
    </row>
    <row r="82" spans="1:10" ht="29" x14ac:dyDescent="0.35">
      <c r="A82" s="14">
        <v>79</v>
      </c>
      <c r="B82" s="14" t="s">
        <v>484</v>
      </c>
      <c r="C82" s="14" t="str">
        <f>VLOOKUP(E82,'Item_code labels'!$B$4:$D$446,2,FALSE)</f>
        <v>Other household consumables</v>
      </c>
      <c r="D82" s="15" t="str">
        <f>VLOOKUP(E82,'Item_code labels'!$B$4:$D$446,3,FALSE)</f>
        <v>earthenware, paperware, thermocol plates, etc.</v>
      </c>
      <c r="E82" s="14">
        <v>462</v>
      </c>
      <c r="F82" s="13">
        <v>41.61</v>
      </c>
      <c r="G82" s="13">
        <v>60.79</v>
      </c>
      <c r="H82" s="13">
        <v>78.959999999999994</v>
      </c>
      <c r="I82" s="13">
        <v>101.88</v>
      </c>
      <c r="J82" s="13">
        <v>155.41</v>
      </c>
    </row>
    <row r="83" spans="1:10" x14ac:dyDescent="0.35">
      <c r="A83" s="14">
        <v>80</v>
      </c>
      <c r="B83" s="14" t="s">
        <v>484</v>
      </c>
      <c r="C83" s="14" t="str">
        <f>VLOOKUP(E83,'Item_code labels'!$B$4:$D$446,2,FALSE)</f>
        <v>Other household consumables</v>
      </c>
      <c r="D83" s="15" t="str">
        <f>VLOOKUP(E83,'Item_code labels'!$B$4:$D$446,3,FALSE)</f>
        <v>electric batteries</v>
      </c>
      <c r="E83" s="14">
        <v>461</v>
      </c>
      <c r="F83" s="13">
        <v>32.299999999999997</v>
      </c>
      <c r="G83" s="13">
        <v>61.57</v>
      </c>
      <c r="H83" s="13">
        <v>81.96</v>
      </c>
      <c r="I83" s="13">
        <v>101.56</v>
      </c>
      <c r="J83" s="13">
        <v>182.9</v>
      </c>
    </row>
    <row r="84" spans="1:10" x14ac:dyDescent="0.35">
      <c r="A84" s="14">
        <v>81</v>
      </c>
      <c r="B84" s="14" t="s">
        <v>484</v>
      </c>
      <c r="C84" s="14" t="str">
        <f>VLOOKUP(E84,'Item_code labels'!$B$4:$D$446,2,FALSE)</f>
        <v>Other household consumables</v>
      </c>
      <c r="D84" s="15" t="str">
        <f>VLOOKUP(E84,'Item_code labels'!$B$4:$D$446,3,FALSE)</f>
        <v>floor cleaner, acid, toilet cleaner</v>
      </c>
      <c r="E84" s="14">
        <v>465</v>
      </c>
      <c r="F84" s="13">
        <v>182.56</v>
      </c>
      <c r="G84" s="13">
        <v>333.56</v>
      </c>
      <c r="H84" s="13">
        <v>469.39</v>
      </c>
      <c r="I84" s="13">
        <v>650.02</v>
      </c>
      <c r="J84" s="13">
        <v>978.9</v>
      </c>
    </row>
    <row r="85" spans="1:10" x14ac:dyDescent="0.35">
      <c r="A85" s="14">
        <v>82</v>
      </c>
      <c r="B85" s="14" t="s">
        <v>484</v>
      </c>
      <c r="C85" s="14" t="str">
        <f>VLOOKUP(E85,'Item_code labels'!$B$4:$D$446,2,FALSE)</f>
        <v>Other household consumables</v>
      </c>
      <c r="D85" s="15" t="str">
        <f>VLOOKUP(E85,'Item_code labels'!$B$4:$D$446,3,FALSE)</f>
        <v>flower (fresh): all purposes</v>
      </c>
      <c r="E85" s="14">
        <v>470</v>
      </c>
      <c r="F85" s="13">
        <v>91.51</v>
      </c>
      <c r="G85" s="13">
        <v>159.06</v>
      </c>
      <c r="H85" s="13">
        <v>248.64</v>
      </c>
      <c r="I85" s="13">
        <v>375.92</v>
      </c>
      <c r="J85" s="13">
        <v>628.28</v>
      </c>
    </row>
    <row r="86" spans="1:10" x14ac:dyDescent="0.35">
      <c r="A86" s="14">
        <v>83</v>
      </c>
      <c r="B86" s="14" t="s">
        <v>484</v>
      </c>
      <c r="C86" s="14" t="str">
        <f>VLOOKUP(E86,'Item_code labels'!$B$4:$D$446,2,FALSE)</f>
        <v>Other household consumables</v>
      </c>
      <c r="D86" s="15" t="str">
        <f>VLOOKUP(E86,'Item_code labels'!$B$4:$D$446,3,FALSE)</f>
        <v>glassware</v>
      </c>
      <c r="E86" s="14">
        <v>463</v>
      </c>
      <c r="F86" s="13">
        <v>14.78</v>
      </c>
      <c r="G86" s="13">
        <v>32.01</v>
      </c>
      <c r="H86" s="13">
        <v>53.37</v>
      </c>
      <c r="I86" s="13">
        <v>78.95</v>
      </c>
      <c r="J86" s="13">
        <v>163.99</v>
      </c>
    </row>
    <row r="87" spans="1:10" x14ac:dyDescent="0.35">
      <c r="A87" s="14">
        <v>84</v>
      </c>
      <c r="B87" s="14" t="s">
        <v>484</v>
      </c>
      <c r="C87" s="14" t="str">
        <f>VLOOKUP(E87,'Item_code labels'!$B$4:$D$446,2,FALSE)</f>
        <v>Other household consumables</v>
      </c>
      <c r="D87" s="15" t="str">
        <f>VLOOKUP(E87,'Item_code labels'!$B$4:$D$446,3,FALSE)</f>
        <v>incense (agarbatti), room freshener</v>
      </c>
      <c r="E87" s="14">
        <v>468</v>
      </c>
      <c r="F87" s="13">
        <v>270.48</v>
      </c>
      <c r="G87" s="13">
        <v>349.45</v>
      </c>
      <c r="H87" s="13">
        <v>394.26</v>
      </c>
      <c r="I87" s="13">
        <v>466.2</v>
      </c>
      <c r="J87" s="13">
        <v>629.54</v>
      </c>
    </row>
    <row r="88" spans="1:10" x14ac:dyDescent="0.35">
      <c r="A88" s="14">
        <v>85</v>
      </c>
      <c r="B88" s="14" t="s">
        <v>484</v>
      </c>
      <c r="C88" s="14" t="str">
        <f>VLOOKUP(E88,'Item_code labels'!$B$4:$D$446,2,FALSE)</f>
        <v>Other household consumables</v>
      </c>
      <c r="D88" s="15" t="str">
        <f>VLOOKUP(E88,'Item_code labels'!$B$4:$D$446,3,FALSE)</f>
        <v>LED bulb, CFL bulbs</v>
      </c>
      <c r="E88" s="14">
        <v>23</v>
      </c>
      <c r="F88" s="13">
        <v>269.60000000000002</v>
      </c>
      <c r="G88" s="13">
        <v>450.93</v>
      </c>
      <c r="H88" s="13">
        <v>548.76</v>
      </c>
      <c r="I88" s="13">
        <v>623.57000000000005</v>
      </c>
      <c r="J88" s="13">
        <v>781.85</v>
      </c>
    </row>
    <row r="89" spans="1:10" ht="29" x14ac:dyDescent="0.35">
      <c r="A89" s="14">
        <v>86</v>
      </c>
      <c r="B89" s="14" t="s">
        <v>484</v>
      </c>
      <c r="C89" s="14" t="str">
        <f>VLOOKUP(E89,'Item_code labels'!$B$4:$D$446,2,FALSE)</f>
        <v>Other household consumables</v>
      </c>
      <c r="D89" s="15" t="str">
        <f>VLOOKUP(E89,'Item_code labels'!$B$4:$D$446,3,FALSE)</f>
        <v>mosquito repellent, insecticide, anti-rodent, etc.</v>
      </c>
      <c r="E89" s="14">
        <v>471</v>
      </c>
      <c r="F89" s="13">
        <v>184.95</v>
      </c>
      <c r="G89" s="13">
        <v>269.41000000000003</v>
      </c>
      <c r="H89" s="13">
        <v>336.66</v>
      </c>
      <c r="I89" s="13">
        <v>432.06</v>
      </c>
      <c r="J89" s="13">
        <v>642.83000000000004</v>
      </c>
    </row>
    <row r="90" spans="1:10" ht="29" x14ac:dyDescent="0.35">
      <c r="A90" s="14">
        <v>87</v>
      </c>
      <c r="B90" s="14" t="s">
        <v>484</v>
      </c>
      <c r="C90" s="14" t="str">
        <f>VLOOKUP(E90,'Item_code labels'!$B$4:$D$446,2,FALSE)</f>
        <v>Other household consumables</v>
      </c>
      <c r="D90" s="15" t="str">
        <f>VLOOKUP(E90,'Item_code labels'!$B$4:$D$446,3,FALSE)</f>
        <v>other electric bulb, tubelight, decorative lights</v>
      </c>
      <c r="E90" s="14">
        <v>460</v>
      </c>
      <c r="F90" s="13">
        <v>85.71</v>
      </c>
      <c r="G90" s="13">
        <v>142.38</v>
      </c>
      <c r="H90" s="13">
        <v>201.5</v>
      </c>
      <c r="I90" s="13">
        <v>274.08999999999997</v>
      </c>
      <c r="J90" s="13">
        <v>491.09</v>
      </c>
    </row>
    <row r="91" spans="1:10" ht="29" x14ac:dyDescent="0.35">
      <c r="A91" s="14">
        <v>88</v>
      </c>
      <c r="B91" s="14" t="s">
        <v>484</v>
      </c>
      <c r="C91" s="14" t="str">
        <f>VLOOKUP(E91,'Item_code labels'!$B$4:$D$446,2,FALSE)</f>
        <v>Other household consumables</v>
      </c>
      <c r="D91" s="15" t="str">
        <f>VLOOKUP(E91,'Item_code labels'!$B$4:$D$446,3,FALSE)</f>
        <v>other petty articles like coir, rope, door mat, non-durable electric goods, etc.</v>
      </c>
      <c r="E91" s="14">
        <v>472</v>
      </c>
      <c r="F91" s="13">
        <v>170.01</v>
      </c>
      <c r="G91" s="13">
        <v>291.51</v>
      </c>
      <c r="H91" s="13">
        <v>399.76</v>
      </c>
      <c r="I91" s="13">
        <v>557.34</v>
      </c>
      <c r="J91" s="13">
        <v>821.44</v>
      </c>
    </row>
    <row r="92" spans="1:10" x14ac:dyDescent="0.35">
      <c r="A92" s="14">
        <v>89</v>
      </c>
      <c r="B92" s="14" t="s">
        <v>484</v>
      </c>
      <c r="C92" s="14" t="str">
        <f>VLOOKUP(E92,'Item_code labels'!$B$4:$D$446,2,FALSE)</f>
        <v>Other household consumables</v>
      </c>
      <c r="D92" s="15" t="str">
        <f>VLOOKUP(E92,'Item_code labels'!$B$4:$D$446,3,FALSE)</f>
        <v>other washing requisites</v>
      </c>
      <c r="E92" s="14">
        <v>467</v>
      </c>
      <c r="F92" s="13">
        <v>85.02</v>
      </c>
      <c r="G92" s="13">
        <v>134.86000000000001</v>
      </c>
      <c r="H92" s="13">
        <v>176.6</v>
      </c>
      <c r="I92" s="13">
        <v>245.67</v>
      </c>
      <c r="J92" s="13">
        <v>374.93</v>
      </c>
    </row>
    <row r="93" spans="1:10" ht="29" x14ac:dyDescent="0.35">
      <c r="A93" s="14">
        <v>90</v>
      </c>
      <c r="B93" s="14" t="s">
        <v>484</v>
      </c>
      <c r="C93" s="14" t="str">
        <f>VLOOKUP(E93,'Item_code labels'!$B$4:$D$446,2,FALSE)</f>
        <v>Other household consumables</v>
      </c>
      <c r="D93" s="15" t="str">
        <f>VLOOKUP(E93,'Item_code labels'!$B$4:$D$446,3,FALSE)</f>
        <v>washing soap/soda/powder/liquid detergent</v>
      </c>
      <c r="E93" s="14">
        <v>466</v>
      </c>
      <c r="F93" s="13">
        <v>1042.58</v>
      </c>
      <c r="G93" s="13">
        <v>1450.22</v>
      </c>
      <c r="H93" s="13">
        <v>1716.8</v>
      </c>
      <c r="I93" s="13">
        <v>2013</v>
      </c>
      <c r="J93" s="13">
        <v>2563.81</v>
      </c>
    </row>
    <row r="94" spans="1:10" x14ac:dyDescent="0.35">
      <c r="A94" s="14">
        <v>91</v>
      </c>
      <c r="B94" s="14" t="s">
        <v>484</v>
      </c>
      <c r="C94" s="14" t="str">
        <f>VLOOKUP(E94,'Item_code labels'!$B$4:$D$446,2,FALSE)</f>
        <v>Other taxes and cesses</v>
      </c>
      <c r="D94" s="15" t="str">
        <f>VLOOKUP(E94,'Item_code labels'!$B$4:$D$446,3,FALSE)</f>
        <v>other consumer taxes &amp; cesses</v>
      </c>
      <c r="E94" s="14">
        <v>899</v>
      </c>
      <c r="F94" s="13">
        <v>164.28</v>
      </c>
      <c r="G94" s="13">
        <v>254.29</v>
      </c>
      <c r="H94" s="13">
        <v>342.58</v>
      </c>
      <c r="I94" s="13">
        <v>478.32</v>
      </c>
      <c r="J94" s="13">
        <v>940.09</v>
      </c>
    </row>
    <row r="95" spans="1:10" x14ac:dyDescent="0.35">
      <c r="A95" s="14">
        <v>92</v>
      </c>
      <c r="B95" s="14" t="s">
        <v>484</v>
      </c>
      <c r="C95" s="14" t="str">
        <f>VLOOKUP(E95,'Item_code labels'!$B$4:$D$446,2,FALSE)</f>
        <v>Pan</v>
      </c>
      <c r="D95" s="15" t="str">
        <f>VLOOKUP(E95,'Item_code labels'!$B$4:$D$446,3,FALSE)</f>
        <v>ingredients for pan</v>
      </c>
      <c r="E95" s="14">
        <v>302</v>
      </c>
      <c r="F95" s="13">
        <v>182.18</v>
      </c>
      <c r="G95" s="13">
        <v>266.14999999999998</v>
      </c>
      <c r="H95" s="13">
        <v>288.02</v>
      </c>
      <c r="I95" s="13">
        <v>296.04000000000002</v>
      </c>
      <c r="J95" s="13">
        <v>268.26</v>
      </c>
    </row>
    <row r="96" spans="1:10" x14ac:dyDescent="0.35">
      <c r="A96" s="14">
        <v>93</v>
      </c>
      <c r="B96" s="14" t="s">
        <v>484</v>
      </c>
      <c r="C96" s="14" t="str">
        <f>VLOOKUP(E96,'Item_code labels'!$B$4:$D$446,2,FALSE)</f>
        <v>Pan</v>
      </c>
      <c r="D96" s="15" t="str">
        <f>VLOOKUP(E96,'Item_code labels'!$B$4:$D$446,3,FALSE)</f>
        <v>pan: finished</v>
      </c>
      <c r="E96" s="14">
        <v>301</v>
      </c>
      <c r="F96" s="13">
        <v>277.52</v>
      </c>
      <c r="G96" s="13">
        <v>523.33000000000004</v>
      </c>
      <c r="H96" s="13">
        <v>594.13</v>
      </c>
      <c r="I96" s="13">
        <v>651.5</v>
      </c>
      <c r="J96" s="13">
        <v>679.93</v>
      </c>
    </row>
    <row r="97" spans="1:10" x14ac:dyDescent="0.35">
      <c r="A97" s="14">
        <v>94</v>
      </c>
      <c r="B97" s="14" t="s">
        <v>484</v>
      </c>
      <c r="C97" s="14" t="str">
        <f>VLOOKUP(E97,'Item_code labels'!$B$4:$D$446,2,FALSE)</f>
        <v>Pan</v>
      </c>
      <c r="D97" s="15" t="str">
        <f>VLOOKUP(E97,'Item_code labels'!$B$4:$D$446,3,FALSE)</f>
        <v>pan: leaf</v>
      </c>
      <c r="E97" s="14">
        <v>300</v>
      </c>
      <c r="F97" s="13">
        <v>118.32</v>
      </c>
      <c r="G97" s="13">
        <v>160.16</v>
      </c>
      <c r="H97" s="13">
        <v>173.45</v>
      </c>
      <c r="I97" s="13">
        <v>191.08</v>
      </c>
      <c r="J97" s="13">
        <v>186.13</v>
      </c>
    </row>
    <row r="98" spans="1:10" x14ac:dyDescent="0.35">
      <c r="A98" s="14">
        <v>95</v>
      </c>
      <c r="B98" s="14" t="s">
        <v>484</v>
      </c>
      <c r="C98" s="14" t="str">
        <f>VLOOKUP(E98,'Item_code labels'!$B$4:$D$446,2,FALSE)</f>
        <v>Rent</v>
      </c>
      <c r="D98" s="15" t="str">
        <f>VLOOKUP(E98,'Item_code labels'!$B$4:$D$446,3,FALSE)</f>
        <v>hotel lodging charges</v>
      </c>
      <c r="E98" s="14">
        <v>521</v>
      </c>
      <c r="F98" s="13">
        <v>4.4000000000000004</v>
      </c>
      <c r="G98" s="13">
        <v>14.39</v>
      </c>
      <c r="H98" s="13">
        <v>47.71</v>
      </c>
      <c r="I98" s="13">
        <v>59</v>
      </c>
      <c r="J98" s="13">
        <v>137.28</v>
      </c>
    </row>
    <row r="99" spans="1:10" x14ac:dyDescent="0.35">
      <c r="A99" s="14">
        <v>96</v>
      </c>
      <c r="B99" s="14" t="s">
        <v>484</v>
      </c>
      <c r="C99" s="14" t="str">
        <f>VLOOKUP(E99,'Item_code labels'!$B$4:$D$446,2,FALSE)</f>
        <v>Rent</v>
      </c>
      <c r="D99" s="15" t="str">
        <f>VLOOKUP(E99,'Item_code labels'!$B$4:$D$446,3,FALSE)</f>
        <v>house rent, garage rent (actual)</v>
      </c>
      <c r="E99" s="14">
        <v>520</v>
      </c>
      <c r="F99" s="13">
        <v>1199.7</v>
      </c>
      <c r="G99" s="13">
        <v>2808.45</v>
      </c>
      <c r="H99" s="13">
        <v>4744.47</v>
      </c>
      <c r="I99" s="13">
        <v>8718.5300000000007</v>
      </c>
      <c r="J99" s="13">
        <v>21309.67</v>
      </c>
    </row>
    <row r="100" spans="1:10" x14ac:dyDescent="0.35">
      <c r="A100" s="14">
        <v>97</v>
      </c>
      <c r="B100" s="14" t="s">
        <v>484</v>
      </c>
      <c r="C100" s="14" t="str">
        <f>VLOOKUP(E100,'Item_code labels'!$B$4:$D$446,2,FALSE)</f>
        <v>Rent</v>
      </c>
      <c r="D100" s="15" t="str">
        <f>VLOOKUP(E100,'Item_code labels'!$B$4:$D$446,3,FALSE)</f>
        <v>other consumer rent</v>
      </c>
      <c r="E100" s="14">
        <v>523</v>
      </c>
      <c r="F100" s="13">
        <v>35.18</v>
      </c>
      <c r="G100" s="13">
        <v>64.16</v>
      </c>
      <c r="H100" s="13">
        <v>117.32</v>
      </c>
      <c r="I100" s="13">
        <v>169.19</v>
      </c>
      <c r="J100" s="13">
        <v>808.54</v>
      </c>
    </row>
    <row r="101" spans="1:10" x14ac:dyDescent="0.35">
      <c r="A101" s="14">
        <v>98</v>
      </c>
      <c r="B101" s="14" t="s">
        <v>484</v>
      </c>
      <c r="C101" s="14" t="str">
        <f>VLOOKUP(E101,'Item_code labels'!$B$4:$D$446,2,FALSE)</f>
        <v>Rent</v>
      </c>
      <c r="D101" s="15" t="str">
        <f>VLOOKUP(E101,'Item_code labels'!$B$4:$D$446,3,FALSE)</f>
        <v>residential land rent</v>
      </c>
      <c r="E101" s="14">
        <v>522</v>
      </c>
      <c r="F101" s="13">
        <v>34.46</v>
      </c>
      <c r="G101" s="13">
        <v>59.99</v>
      </c>
      <c r="H101" s="13">
        <v>77.040000000000006</v>
      </c>
      <c r="I101" s="13">
        <v>102.43</v>
      </c>
      <c r="J101" s="13">
        <v>187.43</v>
      </c>
    </row>
    <row r="102" spans="1:10" x14ac:dyDescent="0.35">
      <c r="A102" s="14">
        <v>99</v>
      </c>
      <c r="B102" s="14" t="s">
        <v>484</v>
      </c>
      <c r="C102" s="14" t="str">
        <f>VLOOKUP(E102,'Item_code labels'!$B$4:$D$446,2,FALSE)</f>
        <v>Tobacco</v>
      </c>
      <c r="D102" s="15" t="str">
        <f>VLOOKUP(E102,'Item_code labels'!$B$4:$D$446,3,FALSE)</f>
        <v>bidi</v>
      </c>
      <c r="E102" s="14">
        <v>310</v>
      </c>
      <c r="F102" s="13">
        <v>443.62</v>
      </c>
      <c r="G102" s="13">
        <v>509.37</v>
      </c>
      <c r="H102" s="13">
        <v>544.98</v>
      </c>
      <c r="I102" s="13">
        <v>566.85</v>
      </c>
      <c r="J102" s="13">
        <v>511.24</v>
      </c>
    </row>
    <row r="103" spans="1:10" x14ac:dyDescent="0.35">
      <c r="A103" s="14">
        <v>100</v>
      </c>
      <c r="B103" s="14" t="s">
        <v>484</v>
      </c>
      <c r="C103" s="14" t="str">
        <f>VLOOKUP(E103,'Item_code labels'!$B$4:$D$446,2,FALSE)</f>
        <v>Tobacco</v>
      </c>
      <c r="D103" s="15" t="str">
        <f>VLOOKUP(E103,'Item_code labels'!$B$4:$D$446,3,FALSE)</f>
        <v>cheroot</v>
      </c>
      <c r="E103" s="14">
        <v>315</v>
      </c>
      <c r="F103" s="13">
        <v>4.96</v>
      </c>
      <c r="G103" s="13">
        <v>2.5099999999999998</v>
      </c>
      <c r="H103" s="13">
        <v>3.42</v>
      </c>
      <c r="I103" s="13">
        <v>2.65</v>
      </c>
      <c r="J103" s="13">
        <v>4.3099999999999996</v>
      </c>
    </row>
    <row r="104" spans="1:10" x14ac:dyDescent="0.35">
      <c r="A104" s="14">
        <v>101</v>
      </c>
      <c r="B104" s="14" t="s">
        <v>484</v>
      </c>
      <c r="C104" s="14" t="str">
        <f>VLOOKUP(E104,'Item_code labels'!$B$4:$D$446,2,FALSE)</f>
        <v>Tobacco</v>
      </c>
      <c r="D104" s="15" t="str">
        <f>VLOOKUP(E104,'Item_code labels'!$B$4:$D$446,3,FALSE)</f>
        <v>cigarettes</v>
      </c>
      <c r="E104" s="14">
        <v>311</v>
      </c>
      <c r="F104" s="13">
        <v>132.31</v>
      </c>
      <c r="G104" s="13">
        <v>374.2</v>
      </c>
      <c r="H104" s="13">
        <v>603.38</v>
      </c>
      <c r="I104" s="13">
        <v>936.78</v>
      </c>
      <c r="J104" s="13">
        <v>1676.51</v>
      </c>
    </row>
    <row r="105" spans="1:10" x14ac:dyDescent="0.35">
      <c r="A105" s="14">
        <v>102</v>
      </c>
      <c r="B105" s="14" t="s">
        <v>484</v>
      </c>
      <c r="C105" s="14" t="str">
        <f>VLOOKUP(E105,'Item_code labels'!$B$4:$D$446,2,FALSE)</f>
        <v>Tobacco</v>
      </c>
      <c r="D105" s="15" t="str">
        <f>VLOOKUP(E105,'Item_code labels'!$B$4:$D$446,3,FALSE)</f>
        <v>gutka, zarda, kimam, surti</v>
      </c>
      <c r="E105" s="14">
        <v>316</v>
      </c>
      <c r="F105" s="13">
        <v>726.42</v>
      </c>
      <c r="G105" s="13">
        <v>1135.56</v>
      </c>
      <c r="H105" s="13">
        <v>1185.1300000000001</v>
      </c>
      <c r="I105" s="13">
        <v>1157.1300000000001</v>
      </c>
      <c r="J105" s="13">
        <v>1120.28</v>
      </c>
    </row>
    <row r="106" spans="1:10" x14ac:dyDescent="0.35">
      <c r="A106" s="14">
        <v>103</v>
      </c>
      <c r="B106" s="14" t="s">
        <v>484</v>
      </c>
      <c r="C106" s="14" t="str">
        <f>VLOOKUP(E106,'Item_code labels'!$B$4:$D$446,2,FALSE)</f>
        <v>Tobacco</v>
      </c>
      <c r="D106" s="15" t="str">
        <f>VLOOKUP(E106,'Item_code labels'!$B$4:$D$446,3,FALSE)</f>
        <v>hookah tobacco</v>
      </c>
      <c r="E106" s="14">
        <v>314</v>
      </c>
      <c r="F106" s="13">
        <v>9.33</v>
      </c>
      <c r="G106" s="13">
        <v>15.19</v>
      </c>
      <c r="H106" s="13">
        <v>20.5</v>
      </c>
      <c r="I106" s="13">
        <v>41.59</v>
      </c>
      <c r="J106" s="13">
        <v>73.98</v>
      </c>
    </row>
    <row r="107" spans="1:10" x14ac:dyDescent="0.35">
      <c r="A107" s="14">
        <v>104</v>
      </c>
      <c r="B107" s="14" t="s">
        <v>484</v>
      </c>
      <c r="C107" s="14" t="str">
        <f>VLOOKUP(E107,'Item_code labels'!$B$4:$D$446,2,FALSE)</f>
        <v>Tobacco</v>
      </c>
      <c r="D107" s="15" t="str">
        <f>VLOOKUP(E107,'Item_code labels'!$B$4:$D$446,3,FALSE)</f>
        <v>leaf tobacco</v>
      </c>
      <c r="E107" s="14">
        <v>312</v>
      </c>
      <c r="F107" s="13">
        <v>239.22</v>
      </c>
      <c r="G107" s="13">
        <v>289.89999999999998</v>
      </c>
      <c r="H107" s="13">
        <v>282.36</v>
      </c>
      <c r="I107" s="13">
        <v>261.83</v>
      </c>
      <c r="J107" s="13">
        <v>207.72</v>
      </c>
    </row>
    <row r="108" spans="1:10" x14ac:dyDescent="0.35">
      <c r="A108" s="14">
        <v>105</v>
      </c>
      <c r="B108" s="14" t="s">
        <v>484</v>
      </c>
      <c r="C108" s="14" t="str">
        <f>VLOOKUP(E108,'Item_code labels'!$B$4:$D$446,2,FALSE)</f>
        <v>Tobacco</v>
      </c>
      <c r="D108" s="15" t="str">
        <f>VLOOKUP(E108,'Item_code labels'!$B$4:$D$446,3,FALSE)</f>
        <v>other tobacco products</v>
      </c>
      <c r="E108" s="14">
        <v>317</v>
      </c>
      <c r="F108" s="13">
        <v>121.19</v>
      </c>
      <c r="G108" s="13">
        <v>200.03</v>
      </c>
      <c r="H108" s="13">
        <v>266.37</v>
      </c>
      <c r="I108" s="13">
        <v>298.83</v>
      </c>
      <c r="J108" s="13">
        <v>349.36</v>
      </c>
    </row>
    <row r="109" spans="1:10" x14ac:dyDescent="0.35">
      <c r="A109" s="14">
        <v>106</v>
      </c>
      <c r="B109" s="14" t="s">
        <v>484</v>
      </c>
      <c r="C109" s="14" t="str">
        <f>VLOOKUP(E109,'Item_code labels'!$B$4:$D$446,2,FALSE)</f>
        <v>Tobacco</v>
      </c>
      <c r="D109" s="15" t="str">
        <f>VLOOKUP(E109,'Item_code labels'!$B$4:$D$446,3,FALSE)</f>
        <v>snuff</v>
      </c>
      <c r="E109" s="14">
        <v>313</v>
      </c>
      <c r="F109" s="13">
        <v>5.59</v>
      </c>
      <c r="G109" s="13">
        <v>4.4400000000000004</v>
      </c>
      <c r="H109" s="13">
        <v>4.25</v>
      </c>
      <c r="I109" s="13">
        <v>4.6399999999999997</v>
      </c>
      <c r="J109" s="13">
        <v>5.42</v>
      </c>
    </row>
    <row r="110" spans="1:10" ht="29" x14ac:dyDescent="0.35">
      <c r="A110" s="14">
        <v>107</v>
      </c>
      <c r="B110" s="14" t="s">
        <v>484</v>
      </c>
      <c r="C110" s="14" t="str">
        <f>VLOOKUP(E110,'Item_code labels'!$B$4:$D$446,2,FALSE)</f>
        <v>Toilet articles</v>
      </c>
      <c r="D110" s="15" t="str">
        <f>VLOOKUP(E110,'Item_code labels'!$B$4:$D$446,3,FALSE)</f>
        <v>baby products (diapers, lotion, powder, etc.)</v>
      </c>
      <c r="E110" s="14">
        <v>22</v>
      </c>
      <c r="F110" s="13">
        <v>61.39</v>
      </c>
      <c r="G110" s="13">
        <v>153.93</v>
      </c>
      <c r="H110" s="13">
        <v>214.1</v>
      </c>
      <c r="I110" s="13">
        <v>321.73</v>
      </c>
      <c r="J110" s="13">
        <v>552.84</v>
      </c>
    </row>
    <row r="111" spans="1:10" x14ac:dyDescent="0.35">
      <c r="A111" s="14">
        <v>108</v>
      </c>
      <c r="B111" s="14" t="s">
        <v>484</v>
      </c>
      <c r="C111" s="14" t="str">
        <f>VLOOKUP(E111,'Item_code labels'!$B$4:$D$446,2,FALSE)</f>
        <v>Toilet articles</v>
      </c>
      <c r="D111" s="15" t="str">
        <f>VLOOKUP(E111,'Item_code labels'!$B$4:$D$446,3,FALSE)</f>
        <v>hair oil, hair colour</v>
      </c>
      <c r="E111" s="14">
        <v>17</v>
      </c>
      <c r="F111" s="13">
        <v>436.61</v>
      </c>
      <c r="G111" s="13">
        <v>574.33000000000004</v>
      </c>
      <c r="H111" s="13">
        <v>673.56</v>
      </c>
      <c r="I111" s="13">
        <v>778.59</v>
      </c>
      <c r="J111" s="13">
        <v>1008.99</v>
      </c>
    </row>
    <row r="112" spans="1:10" ht="58" x14ac:dyDescent="0.35">
      <c r="A112" s="14">
        <v>109</v>
      </c>
      <c r="B112" s="14" t="s">
        <v>484</v>
      </c>
      <c r="C112" s="14" t="str">
        <f>VLOOKUP(E112,'Item_code labels'!$B$4:$D$446,2,FALSE)</f>
        <v>Toilet articles</v>
      </c>
      <c r="D112" s="15" t="str">
        <f>VLOOKUP(E112,'Item_code labels'!$B$4:$D$446,3,FALSE)</f>
        <v>other beauty products: lipstick, nail polish, compact &amp; foundation, eye make-up kit (kajal/surma, mascara, shadow, liner, etc.), etc.</v>
      </c>
      <c r="E112" s="14">
        <v>20</v>
      </c>
      <c r="F112" s="13">
        <v>325.89999999999998</v>
      </c>
      <c r="G112" s="13">
        <v>656.06</v>
      </c>
      <c r="H112" s="13">
        <v>890.49</v>
      </c>
      <c r="I112" s="13">
        <v>1147.27</v>
      </c>
      <c r="J112" s="13">
        <v>1839.76</v>
      </c>
    </row>
    <row r="113" spans="1:10" ht="29" x14ac:dyDescent="0.35">
      <c r="A113" s="14">
        <v>110</v>
      </c>
      <c r="B113" s="14" t="s">
        <v>484</v>
      </c>
      <c r="C113" s="14" t="str">
        <f>VLOOKUP(E113,'Item_code labels'!$B$4:$D$446,2,FALSE)</f>
        <v>Toilet articles</v>
      </c>
      <c r="D113" s="15" t="str">
        <f>VLOOKUP(E113,'Item_code labels'!$B$4:$D$446,3,FALSE)</f>
        <v>other hair products, accessories, comb, etc.</v>
      </c>
      <c r="E113" s="14">
        <v>18</v>
      </c>
      <c r="F113" s="13">
        <v>47.63</v>
      </c>
      <c r="G113" s="13">
        <v>84.04</v>
      </c>
      <c r="H113" s="13">
        <v>118.44</v>
      </c>
      <c r="I113" s="13">
        <v>158.1</v>
      </c>
      <c r="J113" s="13">
        <v>264.56</v>
      </c>
    </row>
    <row r="114" spans="1:10" ht="29" x14ac:dyDescent="0.35">
      <c r="A114" s="14">
        <v>111</v>
      </c>
      <c r="B114" s="14" t="s">
        <v>484</v>
      </c>
      <c r="C114" s="14" t="str">
        <f>VLOOKUP(E114,'Item_code labels'!$B$4:$D$446,2,FALSE)</f>
        <v>Toilet articles</v>
      </c>
      <c r="D114" s="15" t="str">
        <f>VLOOKUP(E114,'Item_code labels'!$B$4:$D$446,3,FALSE)</f>
        <v>other toilet articles (body oil, make-up brushes, etc.)</v>
      </c>
      <c r="E114" s="14">
        <v>457</v>
      </c>
      <c r="F114" s="13">
        <v>61.06</v>
      </c>
      <c r="G114" s="13">
        <v>100.24</v>
      </c>
      <c r="H114" s="13">
        <v>142.58000000000001</v>
      </c>
      <c r="I114" s="13">
        <v>206.71</v>
      </c>
      <c r="J114" s="13">
        <v>356.93</v>
      </c>
    </row>
    <row r="115" spans="1:10" ht="29" x14ac:dyDescent="0.35">
      <c r="A115" s="14">
        <v>112</v>
      </c>
      <c r="B115" s="14" t="s">
        <v>484</v>
      </c>
      <c r="C115" s="14" t="str">
        <f>VLOOKUP(E115,'Item_code labels'!$B$4:$D$446,2,FALSE)</f>
        <v>Toilet articles</v>
      </c>
      <c r="D115" s="15" t="str">
        <f>VLOOKUP(E115,'Item_code labels'!$B$4:$D$446,3,FALSE)</f>
        <v>perfume, body spray, deodorant, roll-ons, etc.</v>
      </c>
      <c r="E115" s="14">
        <v>21</v>
      </c>
      <c r="F115" s="13">
        <v>109.45</v>
      </c>
      <c r="G115" s="13">
        <v>282.55</v>
      </c>
      <c r="H115" s="13">
        <v>454.29</v>
      </c>
      <c r="I115" s="13">
        <v>695.85</v>
      </c>
      <c r="J115" s="13">
        <v>1345.29</v>
      </c>
    </row>
    <row r="116" spans="1:10" x14ac:dyDescent="0.35">
      <c r="A116" s="14">
        <v>113</v>
      </c>
      <c r="B116" s="14" t="s">
        <v>484</v>
      </c>
      <c r="C116" s="14" t="str">
        <f>VLOOKUP(E116,'Item_code labels'!$B$4:$D$446,2,FALSE)</f>
        <v>Toilet articles</v>
      </c>
      <c r="D116" s="15" t="str">
        <f>VLOOKUP(E116,'Item_code labels'!$B$4:$D$446,3,FALSE)</f>
        <v>powder, cream, body lotion, moisturizers</v>
      </c>
      <c r="E116" s="14">
        <v>452</v>
      </c>
      <c r="F116" s="13">
        <v>288.85000000000002</v>
      </c>
      <c r="G116" s="13">
        <v>503.25</v>
      </c>
      <c r="H116" s="13">
        <v>642.9</v>
      </c>
      <c r="I116" s="13">
        <v>813.78</v>
      </c>
      <c r="J116" s="13">
        <v>1242.8699999999999</v>
      </c>
    </row>
    <row r="117" spans="1:10" x14ac:dyDescent="0.35">
      <c r="A117" s="14">
        <v>114</v>
      </c>
      <c r="B117" s="14" t="s">
        <v>484</v>
      </c>
      <c r="C117" s="14" t="str">
        <f>VLOOKUP(E117,'Item_code labels'!$B$4:$D$446,2,FALSE)</f>
        <v>Toilet articles</v>
      </c>
      <c r="D117" s="15" t="str">
        <f>VLOOKUP(E117,'Item_code labels'!$B$4:$D$446,3,FALSE)</f>
        <v>sanitary napkins</v>
      </c>
      <c r="E117" s="14">
        <v>456</v>
      </c>
      <c r="F117" s="13">
        <v>201.01</v>
      </c>
      <c r="G117" s="13">
        <v>378.9</v>
      </c>
      <c r="H117" s="13">
        <v>485.85</v>
      </c>
      <c r="I117" s="13">
        <v>612.57000000000005</v>
      </c>
      <c r="J117" s="13">
        <v>850.07</v>
      </c>
    </row>
    <row r="118" spans="1:10" x14ac:dyDescent="0.35">
      <c r="A118" s="14">
        <v>115</v>
      </c>
      <c r="B118" s="14" t="s">
        <v>484</v>
      </c>
      <c r="C118" s="14" t="str">
        <f>VLOOKUP(E118,'Item_code labels'!$B$4:$D$446,2,FALSE)</f>
        <v>Toilet articles</v>
      </c>
      <c r="D118" s="15" t="str">
        <f>VLOOKUP(E118,'Item_code labels'!$B$4:$D$446,3,FALSE)</f>
        <v>sanitizer</v>
      </c>
      <c r="E118" s="14">
        <v>16</v>
      </c>
      <c r="F118" s="13">
        <v>8.3699999999999992</v>
      </c>
      <c r="G118" s="13">
        <v>20.81</v>
      </c>
      <c r="H118" s="13">
        <v>36.659999999999997</v>
      </c>
      <c r="I118" s="13">
        <v>60.45</v>
      </c>
      <c r="J118" s="13">
        <v>160.06</v>
      </c>
    </row>
    <row r="119" spans="1:10" ht="29" x14ac:dyDescent="0.35">
      <c r="A119" s="14">
        <v>116</v>
      </c>
      <c r="B119" s="14" t="s">
        <v>484</v>
      </c>
      <c r="C119" s="14" t="str">
        <f>VLOOKUP(E119,'Item_code labels'!$B$4:$D$446,2,FALSE)</f>
        <v>Toilet articles</v>
      </c>
      <c r="D119" s="15" t="str">
        <f>VLOOKUP(E119,'Item_code labels'!$B$4:$D$446,3,FALSE)</f>
        <v>shampoo, conditioner, hair serum/gel, hair cream</v>
      </c>
      <c r="E119" s="14">
        <v>453</v>
      </c>
      <c r="F119" s="13">
        <v>215.79</v>
      </c>
      <c r="G119" s="13">
        <v>359.46</v>
      </c>
      <c r="H119" s="13">
        <v>473.32</v>
      </c>
      <c r="I119" s="13">
        <v>628.30999999999995</v>
      </c>
      <c r="J119" s="13">
        <v>1052.57</v>
      </c>
    </row>
    <row r="120" spans="1:10" x14ac:dyDescent="0.35">
      <c r="A120" s="14">
        <v>117</v>
      </c>
      <c r="B120" s="14" t="s">
        <v>484</v>
      </c>
      <c r="C120" s="14" t="str">
        <f>VLOOKUP(E120,'Item_code labels'!$B$4:$D$446,2,FALSE)</f>
        <v>Toilet articles</v>
      </c>
      <c r="D120" s="15" t="str">
        <f>VLOOKUP(E120,'Item_code labels'!$B$4:$D$446,3,FALSE)</f>
        <v>shaving blades, shaving stick, razor</v>
      </c>
      <c r="E120" s="14">
        <v>454</v>
      </c>
      <c r="F120" s="13">
        <v>84.02</v>
      </c>
      <c r="G120" s="13">
        <v>135.36000000000001</v>
      </c>
      <c r="H120" s="13">
        <v>169.36</v>
      </c>
      <c r="I120" s="13">
        <v>207.01</v>
      </c>
      <c r="J120" s="13">
        <v>309.12</v>
      </c>
    </row>
    <row r="121" spans="1:10" ht="29" x14ac:dyDescent="0.35">
      <c r="A121" s="14">
        <v>118</v>
      </c>
      <c r="B121" s="14" t="s">
        <v>484</v>
      </c>
      <c r="C121" s="14" t="str">
        <f>VLOOKUP(E121,'Item_code labels'!$B$4:$D$446,2,FALSE)</f>
        <v>Toilet articles</v>
      </c>
      <c r="D121" s="15" t="str">
        <f>VLOOKUP(E121,'Item_code labels'!$B$4:$D$446,3,FALSE)</f>
        <v>shaving cream, shaving foam, aftershave lotion, aftershave balm</v>
      </c>
      <c r="E121" s="14">
        <v>455</v>
      </c>
      <c r="F121" s="13">
        <v>51.89</v>
      </c>
      <c r="G121" s="13">
        <v>102.97</v>
      </c>
      <c r="H121" s="13">
        <v>147.19999999999999</v>
      </c>
      <c r="I121" s="13">
        <v>185.95</v>
      </c>
      <c r="J121" s="13">
        <v>299.2</v>
      </c>
    </row>
    <row r="122" spans="1:10" ht="29" x14ac:dyDescent="0.35">
      <c r="A122" s="14">
        <v>119</v>
      </c>
      <c r="B122" s="14" t="s">
        <v>484</v>
      </c>
      <c r="C122" s="14" t="str">
        <f>VLOOKUP(E122,'Item_code labels'!$B$4:$D$446,2,FALSE)</f>
        <v>Toilet articles</v>
      </c>
      <c r="D122" s="15" t="str">
        <f>VLOOKUP(E122,'Item_code labels'!$B$4:$D$446,3,FALSE)</f>
        <v>toilet soap, body-wash, hand-wash, shower gel, face-wash</v>
      </c>
      <c r="E122" s="14">
        <v>450</v>
      </c>
      <c r="F122" s="13">
        <v>692.66</v>
      </c>
      <c r="G122" s="13">
        <v>993.71</v>
      </c>
      <c r="H122" s="13">
        <v>1239.02</v>
      </c>
      <c r="I122" s="13">
        <v>1535.3</v>
      </c>
      <c r="J122" s="13">
        <v>2143.09</v>
      </c>
    </row>
    <row r="123" spans="1:10" x14ac:dyDescent="0.35">
      <c r="A123" s="14">
        <v>120</v>
      </c>
      <c r="B123" s="14" t="s">
        <v>484</v>
      </c>
      <c r="C123" s="14" t="str">
        <f>VLOOKUP(E123,'Item_code labels'!$B$4:$D$446,2,FALSE)</f>
        <v>Toilet articles</v>
      </c>
      <c r="D123" s="15" t="str">
        <f>VLOOKUP(E123,'Item_code labels'!$B$4:$D$446,3,FALSE)</f>
        <v>toothpaste, mouthwash, toothbrush, etc.</v>
      </c>
      <c r="E123" s="14">
        <v>451</v>
      </c>
      <c r="F123" s="13">
        <v>416.13</v>
      </c>
      <c r="G123" s="13">
        <v>589.96</v>
      </c>
      <c r="H123" s="13">
        <v>707.77</v>
      </c>
      <c r="I123" s="13">
        <v>842.51</v>
      </c>
      <c r="J123" s="13">
        <v>1118.8599999999999</v>
      </c>
    </row>
    <row r="124" spans="1:10" x14ac:dyDescent="0.35">
      <c r="A124" s="14">
        <v>121</v>
      </c>
      <c r="B124" s="14" t="s">
        <v>485</v>
      </c>
      <c r="C124" s="14" t="str">
        <f>VLOOKUP(E124,'Item_code labels'!$B$4:$D$446,2,FALSE)</f>
        <v>Bedding</v>
      </c>
      <c r="D124" s="15" t="str">
        <f>VLOOKUP(E124,'Item_code labels'!$B$4:$D$446,3,FALSE)</f>
        <v>bed sheet, bed cover</v>
      </c>
      <c r="E124" s="14">
        <v>380</v>
      </c>
      <c r="F124" s="13">
        <v>155.99</v>
      </c>
      <c r="G124" s="13">
        <v>254.82</v>
      </c>
      <c r="H124" s="13">
        <v>314.32</v>
      </c>
      <c r="I124" s="13">
        <v>394.08</v>
      </c>
      <c r="J124" s="13">
        <v>629.78</v>
      </c>
    </row>
    <row r="125" spans="1:10" x14ac:dyDescent="0.35">
      <c r="A125" s="14">
        <v>122</v>
      </c>
      <c r="B125" s="14" t="s">
        <v>485</v>
      </c>
      <c r="C125" s="14" t="str">
        <f>VLOOKUP(E125,'Item_code labels'!$B$4:$D$446,2,FALSE)</f>
        <v>Bedding</v>
      </c>
      <c r="D125" s="15" t="str">
        <f>VLOOKUP(E125,'Item_code labels'!$B$4:$D$446,3,FALSE)</f>
        <v>bedding: others</v>
      </c>
      <c r="E125" s="14">
        <v>386</v>
      </c>
      <c r="F125" s="13">
        <v>11.61</v>
      </c>
      <c r="G125" s="13">
        <v>16.989999999999998</v>
      </c>
      <c r="H125" s="13">
        <v>21.36</v>
      </c>
      <c r="I125" s="13">
        <v>31.09</v>
      </c>
      <c r="J125" s="13">
        <v>49.53</v>
      </c>
    </row>
    <row r="126" spans="1:10" ht="29" x14ac:dyDescent="0.35">
      <c r="A126" s="14">
        <v>123</v>
      </c>
      <c r="B126" s="14" t="s">
        <v>485</v>
      </c>
      <c r="C126" s="14" t="str">
        <f>VLOOKUP(E126,'Item_code labels'!$B$4:$D$446,2,FALSE)</f>
        <v>Bedding</v>
      </c>
      <c r="D126" s="15" t="str">
        <f>VLOOKUP(E126,'Item_code labels'!$B$4:$D$446,3,FALSE)</f>
        <v>cloth for upholstery, curtains, tablecloth, etc. (metre)</v>
      </c>
      <c r="E126" s="14">
        <v>384</v>
      </c>
      <c r="F126" s="13">
        <v>4.3600000000000003</v>
      </c>
      <c r="G126" s="13">
        <v>12.61</v>
      </c>
      <c r="H126" s="13">
        <v>22.11</v>
      </c>
      <c r="I126" s="13">
        <v>42.38</v>
      </c>
      <c r="J126" s="13">
        <v>112.94</v>
      </c>
    </row>
    <row r="127" spans="1:10" x14ac:dyDescent="0.35">
      <c r="A127" s="14">
        <v>124</v>
      </c>
      <c r="B127" s="14" t="s">
        <v>485</v>
      </c>
      <c r="C127" s="14" t="str">
        <f>VLOOKUP(E127,'Item_code labels'!$B$4:$D$446,2,FALSE)</f>
        <v>Bedding</v>
      </c>
      <c r="D127" s="15" t="str">
        <f>VLOOKUP(E127,'Item_code labels'!$B$4:$D$446,3,FALSE)</f>
        <v>mosquito net</v>
      </c>
      <c r="E127" s="14">
        <v>385</v>
      </c>
      <c r="F127" s="13">
        <v>49.04</v>
      </c>
      <c r="G127" s="13">
        <v>72.290000000000006</v>
      </c>
      <c r="H127" s="13">
        <v>76.67</v>
      </c>
      <c r="I127" s="13">
        <v>81.25</v>
      </c>
      <c r="J127" s="13">
        <v>81.150000000000006</v>
      </c>
    </row>
    <row r="128" spans="1:10" x14ac:dyDescent="0.35">
      <c r="A128" s="14">
        <v>125</v>
      </c>
      <c r="B128" s="14" t="s">
        <v>485</v>
      </c>
      <c r="C128" s="14" t="str">
        <f>VLOOKUP(E128,'Item_code labels'!$B$4:$D$446,2,FALSE)</f>
        <v>Bedding</v>
      </c>
      <c r="D128" s="15" t="str">
        <f>VLOOKUP(E128,'Item_code labels'!$B$4:$D$446,3,FALSE)</f>
        <v>pillow, cushion</v>
      </c>
      <c r="E128" s="14">
        <v>382</v>
      </c>
      <c r="F128" s="13">
        <v>17.760000000000002</v>
      </c>
      <c r="G128" s="13">
        <v>39.020000000000003</v>
      </c>
      <c r="H128" s="13">
        <v>60.18</v>
      </c>
      <c r="I128" s="13">
        <v>87.35</v>
      </c>
      <c r="J128" s="13">
        <v>158.88999999999999</v>
      </c>
    </row>
    <row r="129" spans="1:10" x14ac:dyDescent="0.35">
      <c r="A129" s="14">
        <v>126</v>
      </c>
      <c r="B129" s="14" t="s">
        <v>485</v>
      </c>
      <c r="C129" s="14" t="str">
        <f>VLOOKUP(E129,'Item_code labels'!$B$4:$D$446,2,FALSE)</f>
        <v>Bedding</v>
      </c>
      <c r="D129" s="15" t="str">
        <f>VLOOKUP(E129,'Item_code labels'!$B$4:$D$446,3,FALSE)</f>
        <v>quilt, mattress</v>
      </c>
      <c r="E129" s="14">
        <v>383</v>
      </c>
      <c r="F129" s="13">
        <v>21.63</v>
      </c>
      <c r="G129" s="13">
        <v>47.62</v>
      </c>
      <c r="H129" s="13">
        <v>73.2</v>
      </c>
      <c r="I129" s="13">
        <v>103.22</v>
      </c>
      <c r="J129" s="13">
        <v>221.81</v>
      </c>
    </row>
    <row r="130" spans="1:10" x14ac:dyDescent="0.35">
      <c r="A130" s="14">
        <v>127</v>
      </c>
      <c r="B130" s="14" t="s">
        <v>485</v>
      </c>
      <c r="C130" s="14" t="str">
        <f>VLOOKUP(E130,'Item_code labels'!$B$4:$D$446,2,FALSE)</f>
        <v>Bedding</v>
      </c>
      <c r="D130" s="15" t="str">
        <f>VLOOKUP(E130,'Item_code labels'!$B$4:$D$446,3,FALSE)</f>
        <v>rug, blanket</v>
      </c>
      <c r="E130" s="14">
        <v>381</v>
      </c>
      <c r="F130" s="13">
        <v>105.97</v>
      </c>
      <c r="G130" s="13">
        <v>174.92</v>
      </c>
      <c r="H130" s="13">
        <v>225.1</v>
      </c>
      <c r="I130" s="13">
        <v>283.29000000000002</v>
      </c>
      <c r="J130" s="13">
        <v>456.68</v>
      </c>
    </row>
    <row r="131" spans="1:10" x14ac:dyDescent="0.35">
      <c r="A131" s="14">
        <v>128</v>
      </c>
      <c r="B131" s="14" t="s">
        <v>485</v>
      </c>
      <c r="C131" s="14" t="str">
        <f>VLOOKUP(E131,'Item_code labels'!$B$4:$D$446,2,FALSE)</f>
        <v>Clothing</v>
      </c>
      <c r="D131" s="15" t="str">
        <f>VLOOKUP(E131,'Item_code labels'!$B$4:$D$446,3,FALSE)</f>
        <v>clothing: first-hand - blouse, dupatta/stole</v>
      </c>
      <c r="E131" s="14">
        <v>366</v>
      </c>
      <c r="F131" s="13">
        <v>218.65</v>
      </c>
      <c r="G131" s="13">
        <v>306.55</v>
      </c>
      <c r="H131" s="13">
        <v>370.45</v>
      </c>
      <c r="I131" s="13">
        <v>449.55</v>
      </c>
      <c r="J131" s="13">
        <v>614.53</v>
      </c>
    </row>
    <row r="132" spans="1:10" ht="29" x14ac:dyDescent="0.35">
      <c r="A132" s="14">
        <v>129</v>
      </c>
      <c r="B132" s="14" t="s">
        <v>485</v>
      </c>
      <c r="C132" s="14" t="str">
        <f>VLOOKUP(E132,'Item_code labels'!$B$4:$D$446,2,FALSE)</f>
        <v>Clothing</v>
      </c>
      <c r="D132" s="15" t="str">
        <f>VLOOKUP(E132,'Item_code labels'!$B$4:$D$446,3,FALSE)</f>
        <v>clothing: first-hand - cloth for coat, trousers, suit, etc.</v>
      </c>
      <c r="E132" s="14">
        <v>353</v>
      </c>
      <c r="F132" s="13">
        <v>90.14</v>
      </c>
      <c r="G132" s="13">
        <v>154.91999999999999</v>
      </c>
      <c r="H132" s="13">
        <v>201.2</v>
      </c>
      <c r="I132" s="13">
        <v>282.73</v>
      </c>
      <c r="J132" s="13">
        <v>454.54</v>
      </c>
    </row>
    <row r="133" spans="1:10" ht="29" x14ac:dyDescent="0.35">
      <c r="A133" s="14">
        <v>130</v>
      </c>
      <c r="B133" s="14" t="s">
        <v>485</v>
      </c>
      <c r="C133" s="14" t="str">
        <f>VLOOKUP(E133,'Item_code labels'!$B$4:$D$446,2,FALSE)</f>
        <v>Clothing</v>
      </c>
      <c r="D133" s="15" t="str">
        <f>VLOOKUP(E133,'Item_code labels'!$B$4:$D$446,3,FALSE)</f>
        <v>clothing: first-hand - cloth for shirt, pyjama, kurta, salwar, etc.</v>
      </c>
      <c r="E133" s="14">
        <v>352</v>
      </c>
      <c r="F133" s="13">
        <v>222.85</v>
      </c>
      <c r="G133" s="13">
        <v>392.27</v>
      </c>
      <c r="H133" s="13">
        <v>549.54</v>
      </c>
      <c r="I133" s="13">
        <v>751.94</v>
      </c>
      <c r="J133" s="13">
        <v>1059.05</v>
      </c>
    </row>
    <row r="134" spans="1:10" ht="29" x14ac:dyDescent="0.35">
      <c r="A134" s="14">
        <v>131</v>
      </c>
      <c r="B134" s="14" t="s">
        <v>485</v>
      </c>
      <c r="C134" s="14" t="str">
        <f>VLOOKUP(E134,'Item_code labels'!$B$4:$D$446,2,FALSE)</f>
        <v>Clothing</v>
      </c>
      <c r="D134" s="15" t="str">
        <f>VLOOKUP(E134,'Item_code labels'!$B$4:$D$446,3,FALSE)</f>
        <v>clothing: first-hand - coat, jacket, blazer, sweater, sweatshirts, windcheater</v>
      </c>
      <c r="E134" s="14">
        <v>354</v>
      </c>
      <c r="F134" s="13">
        <v>175.21</v>
      </c>
      <c r="G134" s="13">
        <v>335.75</v>
      </c>
      <c r="H134" s="13">
        <v>447.94</v>
      </c>
      <c r="I134" s="13">
        <v>563.15</v>
      </c>
      <c r="J134" s="13">
        <v>981.39</v>
      </c>
    </row>
    <row r="135" spans="1:10" x14ac:dyDescent="0.35">
      <c r="A135" s="14">
        <v>132</v>
      </c>
      <c r="B135" s="14" t="s">
        <v>485</v>
      </c>
      <c r="C135" s="14" t="str">
        <f>VLOOKUP(E135,'Item_code labels'!$B$4:$D$446,2,FALSE)</f>
        <v>Clothing</v>
      </c>
      <c r="D135" s="15" t="str">
        <f>VLOOKUP(E135,'Item_code labels'!$B$4:$D$446,3,FALSE)</f>
        <v>clothing: first-hand - dhoti</v>
      </c>
      <c r="E135" s="14">
        <v>350</v>
      </c>
      <c r="F135" s="13">
        <v>56.87</v>
      </c>
      <c r="G135" s="13">
        <v>60.76</v>
      </c>
      <c r="H135" s="13">
        <v>76.59</v>
      </c>
      <c r="I135" s="13">
        <v>96.51</v>
      </c>
      <c r="J135" s="13">
        <v>122.43</v>
      </c>
    </row>
    <row r="136" spans="1:10" ht="29" x14ac:dyDescent="0.35">
      <c r="A136" s="14">
        <v>133</v>
      </c>
      <c r="B136" s="14" t="s">
        <v>485</v>
      </c>
      <c r="C136" s="14" t="str">
        <f>VLOOKUP(E136,'Item_code labels'!$B$4:$D$446,2,FALSE)</f>
        <v>Clothing</v>
      </c>
      <c r="D136" s="15" t="str">
        <f>VLOOKUP(E136,'Item_code labels'!$B$4:$D$446,3,FALSE)</f>
        <v>clothing: first-hand - dresses, jumpsuits, frocks</v>
      </c>
      <c r="E136" s="14">
        <v>365</v>
      </c>
      <c r="F136" s="13">
        <v>83.88</v>
      </c>
      <c r="G136" s="13">
        <v>158.87</v>
      </c>
      <c r="H136" s="13">
        <v>215.55</v>
      </c>
      <c r="I136" s="13">
        <v>275.68</v>
      </c>
      <c r="J136" s="13">
        <v>435.98</v>
      </c>
    </row>
    <row r="137" spans="1:10" x14ac:dyDescent="0.35">
      <c r="A137" s="14">
        <v>134</v>
      </c>
      <c r="B137" s="14" t="s">
        <v>485</v>
      </c>
      <c r="C137" s="14" t="str">
        <f>VLOOKUP(E137,'Item_code labels'!$B$4:$D$446,2,FALSE)</f>
        <v>Clothing</v>
      </c>
      <c r="D137" s="15" t="str">
        <f>VLOOKUP(E137,'Item_code labels'!$B$4:$D$446,3,FALSE)</f>
        <v>clothing: first-hand - face mask, gloves</v>
      </c>
      <c r="E137" s="14">
        <v>30</v>
      </c>
      <c r="F137" s="13">
        <v>10.37</v>
      </c>
      <c r="G137" s="13">
        <v>19.420000000000002</v>
      </c>
      <c r="H137" s="13">
        <v>29.85</v>
      </c>
      <c r="I137" s="13">
        <v>45.99</v>
      </c>
      <c r="J137" s="13">
        <v>82.54</v>
      </c>
    </row>
    <row r="138" spans="1:10" ht="29" x14ac:dyDescent="0.35">
      <c r="A138" s="14">
        <v>135</v>
      </c>
      <c r="B138" s="14" t="s">
        <v>485</v>
      </c>
      <c r="C138" s="14" t="str">
        <f>VLOOKUP(E138,'Item_code labels'!$B$4:$D$446,2,FALSE)</f>
        <v>Clothing</v>
      </c>
      <c r="D138" s="15" t="str">
        <f>VLOOKUP(E138,'Item_code labels'!$B$4:$D$446,3,FALSE)</f>
        <v>clothing: first-hand - gamchha, towel, handkerchief</v>
      </c>
      <c r="E138" s="14">
        <v>371</v>
      </c>
      <c r="F138" s="13">
        <v>140.03</v>
      </c>
      <c r="G138" s="13">
        <v>189.51</v>
      </c>
      <c r="H138" s="13">
        <v>226.73</v>
      </c>
      <c r="I138" s="13">
        <v>277.33</v>
      </c>
      <c r="J138" s="13">
        <v>393.51</v>
      </c>
    </row>
    <row r="139" spans="1:10" ht="29" x14ac:dyDescent="0.35">
      <c r="A139" s="14">
        <v>136</v>
      </c>
      <c r="B139" s="14" t="s">
        <v>485</v>
      </c>
      <c r="C139" s="14" t="str">
        <f>VLOOKUP(E139,'Item_code labels'!$B$4:$D$446,2,FALSE)</f>
        <v>Clothing</v>
      </c>
      <c r="D139" s="15" t="str">
        <f>VLOOKUP(E139,'Item_code labels'!$B$4:$D$446,3,FALSE)</f>
        <v>clothing: first-hand - headwear, belts, ties, hat, scarf, muffler, etc.</v>
      </c>
      <c r="E139" s="14">
        <v>373</v>
      </c>
      <c r="F139" s="13">
        <v>45.54</v>
      </c>
      <c r="G139" s="13">
        <v>89.49</v>
      </c>
      <c r="H139" s="13">
        <v>128.31</v>
      </c>
      <c r="I139" s="13">
        <v>175.83</v>
      </c>
      <c r="J139" s="13">
        <v>295.27</v>
      </c>
    </row>
    <row r="140" spans="1:10" x14ac:dyDescent="0.35">
      <c r="A140" s="14">
        <v>137</v>
      </c>
      <c r="B140" s="14" t="s">
        <v>485</v>
      </c>
      <c r="C140" s="14" t="str">
        <f>VLOOKUP(E140,'Item_code labels'!$B$4:$D$446,2,FALSE)</f>
        <v>Clothing</v>
      </c>
      <c r="D140" s="15" t="str">
        <f>VLOOKUP(E140,'Item_code labels'!$B$4:$D$446,3,FALSE)</f>
        <v>clothing: first-hand - infant clothing</v>
      </c>
      <c r="E140" s="14">
        <v>372</v>
      </c>
      <c r="F140" s="13">
        <v>35.46</v>
      </c>
      <c r="G140" s="13">
        <v>68.02</v>
      </c>
      <c r="H140" s="13">
        <v>93.88</v>
      </c>
      <c r="I140" s="13">
        <v>126.73</v>
      </c>
      <c r="J140" s="13">
        <v>200.06</v>
      </c>
    </row>
    <row r="141" spans="1:10" ht="29" x14ac:dyDescent="0.35">
      <c r="A141" s="14">
        <v>138</v>
      </c>
      <c r="B141" s="14" t="s">
        <v>485</v>
      </c>
      <c r="C141" s="14" t="str">
        <f>VLOOKUP(E141,'Item_code labels'!$B$4:$D$446,2,FALSE)</f>
        <v>Clothing</v>
      </c>
      <c r="D141" s="15" t="str">
        <f>VLOOKUP(E141,'Item_code labels'!$B$4:$D$446,3,FALSE)</f>
        <v>clothing: first-hand - innerwear, socks, and other hosiery items</v>
      </c>
      <c r="E141" s="14">
        <v>370</v>
      </c>
      <c r="F141" s="13">
        <v>431.24</v>
      </c>
      <c r="G141" s="13">
        <v>671.43</v>
      </c>
      <c r="H141" s="13">
        <v>835.36</v>
      </c>
      <c r="I141" s="13">
        <v>1033.23</v>
      </c>
      <c r="J141" s="13">
        <v>1432.6</v>
      </c>
    </row>
    <row r="142" spans="1:10" x14ac:dyDescent="0.35">
      <c r="A142" s="14">
        <v>139</v>
      </c>
      <c r="B142" s="14" t="s">
        <v>485</v>
      </c>
      <c r="C142" s="14" t="str">
        <f>VLOOKUP(E142,'Item_code labels'!$B$4:$D$446,2,FALSE)</f>
        <v>Clothing</v>
      </c>
      <c r="D142" s="15" t="str">
        <f>VLOOKUP(E142,'Item_code labels'!$B$4:$D$446,3,FALSE)</f>
        <v>clothing: first-hand - kurta, kameez, kurti</v>
      </c>
      <c r="E142" s="14">
        <v>361</v>
      </c>
      <c r="F142" s="13">
        <v>80.209999999999994</v>
      </c>
      <c r="G142" s="13">
        <v>162.11000000000001</v>
      </c>
      <c r="H142" s="13">
        <v>224.71</v>
      </c>
      <c r="I142" s="13">
        <v>307.98</v>
      </c>
      <c r="J142" s="13">
        <v>558.42999999999995</v>
      </c>
    </row>
    <row r="143" spans="1:10" ht="29" x14ac:dyDescent="0.35">
      <c r="A143" s="14">
        <v>140</v>
      </c>
      <c r="B143" s="14" t="s">
        <v>485</v>
      </c>
      <c r="C143" s="14" t="str">
        <f>VLOOKUP(E143,'Item_code labels'!$B$4:$D$446,2,FALSE)</f>
        <v>Clothing</v>
      </c>
      <c r="D143" s="15" t="str">
        <f>VLOOKUP(E143,'Item_code labels'!$B$4:$D$446,3,FALSE)</f>
        <v>clothing: first-hand - kurta-pajama suits: females</v>
      </c>
      <c r="E143" s="14">
        <v>360</v>
      </c>
      <c r="F143" s="13">
        <v>98.02</v>
      </c>
      <c r="G143" s="13">
        <v>202.48</v>
      </c>
      <c r="H143" s="13">
        <v>291.67</v>
      </c>
      <c r="I143" s="13">
        <v>405.82</v>
      </c>
      <c r="J143" s="13">
        <v>695.51</v>
      </c>
    </row>
    <row r="144" spans="1:10" ht="29" x14ac:dyDescent="0.35">
      <c r="A144" s="14">
        <v>141</v>
      </c>
      <c r="B144" s="14" t="s">
        <v>485</v>
      </c>
      <c r="C144" s="14" t="str">
        <f>VLOOKUP(E144,'Item_code labels'!$B$4:$D$446,2,FALSE)</f>
        <v>Clothing</v>
      </c>
      <c r="D144" s="15" t="str">
        <f>VLOOKUP(E144,'Item_code labels'!$B$4:$D$446,3,FALSE)</f>
        <v>clothing: first-hand - kurta-pajama suits: males</v>
      </c>
      <c r="E144" s="14">
        <v>358</v>
      </c>
      <c r="F144" s="13">
        <v>55.54</v>
      </c>
      <c r="G144" s="13">
        <v>88.64</v>
      </c>
      <c r="H144" s="13">
        <v>123.98</v>
      </c>
      <c r="I144" s="13">
        <v>175.34</v>
      </c>
      <c r="J144" s="13">
        <v>331.35</v>
      </c>
    </row>
    <row r="145" spans="1:10" x14ac:dyDescent="0.35">
      <c r="A145" s="14">
        <v>142</v>
      </c>
      <c r="B145" s="14" t="s">
        <v>485</v>
      </c>
      <c r="C145" s="14" t="str">
        <f>VLOOKUP(E145,'Item_code labels'!$B$4:$D$446,2,FALSE)</f>
        <v>Clothing</v>
      </c>
      <c r="D145" s="15" t="str">
        <f>VLOOKUP(E145,'Item_code labels'!$B$4:$D$446,3,FALSE)</f>
        <v>clothing: first-hand - lungi</v>
      </c>
      <c r="E145" s="14">
        <v>367</v>
      </c>
      <c r="F145" s="13">
        <v>108.31</v>
      </c>
      <c r="G145" s="13">
        <v>140.56</v>
      </c>
      <c r="H145" s="13">
        <v>153.35</v>
      </c>
      <c r="I145" s="13">
        <v>157.02000000000001</v>
      </c>
      <c r="J145" s="13">
        <v>163.84</v>
      </c>
    </row>
    <row r="146" spans="1:10" ht="29" x14ac:dyDescent="0.35">
      <c r="A146" s="14">
        <v>143</v>
      </c>
      <c r="B146" s="14" t="s">
        <v>485</v>
      </c>
      <c r="C146" s="14" t="str">
        <f>VLOOKUP(E146,'Item_code labels'!$B$4:$D$446,2,FALSE)</f>
        <v>Clothing</v>
      </c>
      <c r="D146" s="15" t="str">
        <f>VLOOKUP(E146,'Item_code labels'!$B$4:$D$446,3,FALSE)</f>
        <v>clothing: first-hand - other (incl. knitting wool)</v>
      </c>
      <c r="E146" s="14">
        <v>374</v>
      </c>
      <c r="F146" s="13">
        <v>10.88</v>
      </c>
      <c r="G146" s="13">
        <v>21.28</v>
      </c>
      <c r="H146" s="13">
        <v>29.82</v>
      </c>
      <c r="I146" s="13">
        <v>42.47</v>
      </c>
      <c r="J146" s="13">
        <v>81.3</v>
      </c>
    </row>
    <row r="147" spans="1:10" ht="29" x14ac:dyDescent="0.35">
      <c r="A147" s="14">
        <v>144</v>
      </c>
      <c r="B147" s="14" t="s">
        <v>485</v>
      </c>
      <c r="C147" s="14" t="str">
        <f>VLOOKUP(E147,'Item_code labels'!$B$4:$D$446,2,FALSE)</f>
        <v>Clothing</v>
      </c>
      <c r="D147" s="15" t="str">
        <f>VLOOKUP(E147,'Item_code labels'!$B$4:$D$446,3,FALSE)</f>
        <v xml:space="preserve">clothing: first-hand - pajamas, salwar, leggings, plazzo </v>
      </c>
      <c r="E147" s="14">
        <v>362</v>
      </c>
      <c r="F147" s="13">
        <v>88.96</v>
      </c>
      <c r="G147" s="13">
        <v>178.98</v>
      </c>
      <c r="H147" s="13">
        <v>256.83</v>
      </c>
      <c r="I147" s="13">
        <v>347.78</v>
      </c>
      <c r="J147" s="13">
        <v>564.39</v>
      </c>
    </row>
    <row r="148" spans="1:10" x14ac:dyDescent="0.35">
      <c r="A148" s="14">
        <v>145</v>
      </c>
      <c r="B148" s="14" t="s">
        <v>485</v>
      </c>
      <c r="C148" s="14" t="str">
        <f>VLOOKUP(E148,'Item_code labels'!$B$4:$D$446,2,FALSE)</f>
        <v>Clothing</v>
      </c>
      <c r="D148" s="15" t="str">
        <f>VLOOKUP(E148,'Item_code labels'!$B$4:$D$446,3,FALSE)</f>
        <v>clothing: first-hand - saree</v>
      </c>
      <c r="E148" s="14">
        <v>351</v>
      </c>
      <c r="F148" s="13">
        <v>908.06</v>
      </c>
      <c r="G148" s="13">
        <v>1249.74</v>
      </c>
      <c r="H148" s="13">
        <v>1459.19</v>
      </c>
      <c r="I148" s="13">
        <v>1771.89</v>
      </c>
      <c r="J148" s="13">
        <v>2738.26</v>
      </c>
    </row>
    <row r="149" spans="1:10" ht="29" x14ac:dyDescent="0.35">
      <c r="A149" s="14">
        <v>146</v>
      </c>
      <c r="B149" s="14" t="s">
        <v>485</v>
      </c>
      <c r="C149" s="14" t="str">
        <f>VLOOKUP(E149,'Item_code labels'!$B$4:$D$446,2,FALSE)</f>
        <v>Clothing</v>
      </c>
      <c r="D149" s="15" t="str">
        <f>VLOOKUP(E149,'Item_code labels'!$B$4:$D$446,3,FALSE)</f>
        <v>clothing: first-hand - school/college uniform: boys</v>
      </c>
      <c r="E149" s="14">
        <v>356</v>
      </c>
      <c r="F149" s="13">
        <v>63.97</v>
      </c>
      <c r="G149" s="13">
        <v>168.76</v>
      </c>
      <c r="H149" s="13">
        <v>253.65</v>
      </c>
      <c r="I149" s="13">
        <v>354.25</v>
      </c>
      <c r="J149" s="13">
        <v>551.88</v>
      </c>
    </row>
    <row r="150" spans="1:10" ht="29" x14ac:dyDescent="0.35">
      <c r="A150" s="14">
        <v>147</v>
      </c>
      <c r="B150" s="14" t="s">
        <v>485</v>
      </c>
      <c r="C150" s="14" t="str">
        <f>VLOOKUP(E150,'Item_code labels'!$B$4:$D$446,2,FALSE)</f>
        <v>Clothing</v>
      </c>
      <c r="D150" s="15" t="str">
        <f>VLOOKUP(E150,'Item_code labels'!$B$4:$D$446,3,FALSE)</f>
        <v>clothing: first-hand - school/college uniform: girls</v>
      </c>
      <c r="E150" s="14">
        <v>357</v>
      </c>
      <c r="F150" s="13">
        <v>55.45</v>
      </c>
      <c r="G150" s="13">
        <v>141.83000000000001</v>
      </c>
      <c r="H150" s="13">
        <v>218.78</v>
      </c>
      <c r="I150" s="13">
        <v>309.48</v>
      </c>
      <c r="J150" s="13">
        <v>495.69</v>
      </c>
    </row>
    <row r="151" spans="1:10" x14ac:dyDescent="0.35">
      <c r="A151" s="14">
        <v>148</v>
      </c>
      <c r="B151" s="14" t="s">
        <v>485</v>
      </c>
      <c r="C151" s="14" t="str">
        <f>VLOOKUP(E151,'Item_code labels'!$B$4:$D$446,2,FALSE)</f>
        <v>Clothing</v>
      </c>
      <c r="D151" s="15" t="str">
        <f>VLOOKUP(E151,'Item_code labels'!$B$4:$D$446,3,FALSE)</f>
        <v>clothing: first-hand - shawl, chaddar</v>
      </c>
      <c r="E151" s="14">
        <v>355</v>
      </c>
      <c r="F151" s="13">
        <v>80.75</v>
      </c>
      <c r="G151" s="13">
        <v>116.49</v>
      </c>
      <c r="H151" s="13">
        <v>146.78</v>
      </c>
      <c r="I151" s="13">
        <v>175.97</v>
      </c>
      <c r="J151" s="13">
        <v>259.39</v>
      </c>
    </row>
    <row r="152" spans="1:10" ht="29" x14ac:dyDescent="0.35">
      <c r="A152" s="14">
        <v>149</v>
      </c>
      <c r="B152" s="14" t="s">
        <v>485</v>
      </c>
      <c r="C152" s="14" t="str">
        <f>VLOOKUP(E152,'Item_code labels'!$B$4:$D$446,2,FALSE)</f>
        <v>Clothing</v>
      </c>
      <c r="D152" s="15" t="str">
        <f>VLOOKUP(E152,'Item_code labels'!$B$4:$D$446,3,FALSE)</f>
        <v>clothing: first-hand - sherwani, lehnga, gown</v>
      </c>
      <c r="E152" s="14">
        <v>33</v>
      </c>
      <c r="F152" s="13">
        <v>38.33</v>
      </c>
      <c r="G152" s="13">
        <v>68.86</v>
      </c>
      <c r="H152" s="13">
        <v>115.22</v>
      </c>
      <c r="I152" s="13">
        <v>161.38</v>
      </c>
      <c r="J152" s="13">
        <v>344.92</v>
      </c>
    </row>
    <row r="153" spans="1:10" x14ac:dyDescent="0.35">
      <c r="A153" s="14">
        <v>150</v>
      </c>
      <c r="B153" s="14" t="s">
        <v>485</v>
      </c>
      <c r="C153" s="14" t="str">
        <f>VLOOKUP(E153,'Item_code labels'!$B$4:$D$446,2,FALSE)</f>
        <v>Clothing</v>
      </c>
      <c r="D153" s="15" t="str">
        <f>VLOOKUP(E153,'Item_code labels'!$B$4:$D$446,3,FALSE)</f>
        <v>clothing: first-hand - shirts</v>
      </c>
      <c r="E153" s="14">
        <v>31</v>
      </c>
      <c r="F153" s="13">
        <v>607.45000000000005</v>
      </c>
      <c r="G153" s="13">
        <v>1016.62</v>
      </c>
      <c r="H153" s="13">
        <v>1282.98</v>
      </c>
      <c r="I153" s="13">
        <v>1583.85</v>
      </c>
      <c r="J153" s="13">
        <v>2242.48</v>
      </c>
    </row>
    <row r="154" spans="1:10" ht="43.5" x14ac:dyDescent="0.35">
      <c r="A154" s="14">
        <v>151</v>
      </c>
      <c r="B154" s="14" t="s">
        <v>485</v>
      </c>
      <c r="C154" s="14" t="str">
        <f>VLOOKUP(E154,'Item_code labels'!$B$4:$D$446,2,FALSE)</f>
        <v>Clothing</v>
      </c>
      <c r="D154" s="15" t="str">
        <f>VLOOKUP(E154,'Item_code labels'!$B$4:$D$446,3,FALSE)</f>
        <v>clothing: first-hand - shorts, bermuda, maxis, housecoats, baba suit, nightdress, loungewear, etc.</v>
      </c>
      <c r="E154" s="14">
        <v>368</v>
      </c>
      <c r="F154" s="13">
        <v>147.30000000000001</v>
      </c>
      <c r="G154" s="13">
        <v>232.05</v>
      </c>
      <c r="H154" s="13">
        <v>297.02999999999997</v>
      </c>
      <c r="I154" s="13">
        <v>401.01</v>
      </c>
      <c r="J154" s="13">
        <v>583.25</v>
      </c>
    </row>
    <row r="155" spans="1:10" ht="29" x14ac:dyDescent="0.35">
      <c r="A155" s="14">
        <v>152</v>
      </c>
      <c r="B155" s="14" t="s">
        <v>485</v>
      </c>
      <c r="C155" s="14" t="str">
        <f>VLOOKUP(E155,'Item_code labels'!$B$4:$D$446,2,FALSE)</f>
        <v>Clothing</v>
      </c>
      <c r="D155" s="15" t="str">
        <f>VLOOKUP(E155,'Item_code labels'!$B$4:$D$446,3,FALSE)</f>
        <v>clothing: first-hand - track suit, track pant, joggers</v>
      </c>
      <c r="E155" s="14">
        <v>34</v>
      </c>
      <c r="F155" s="13">
        <v>65.12</v>
      </c>
      <c r="G155" s="13">
        <v>118.38</v>
      </c>
      <c r="H155" s="13">
        <v>162.56</v>
      </c>
      <c r="I155" s="13">
        <v>227.64</v>
      </c>
      <c r="J155" s="13">
        <v>452.21</v>
      </c>
    </row>
    <row r="156" spans="1:10" ht="29" x14ac:dyDescent="0.35">
      <c r="A156" s="14">
        <v>153</v>
      </c>
      <c r="B156" s="14" t="s">
        <v>485</v>
      </c>
      <c r="C156" s="14" t="str">
        <f>VLOOKUP(E156,'Item_code labels'!$B$4:$D$446,2,FALSE)</f>
        <v>Clothing</v>
      </c>
      <c r="D156" s="15" t="str">
        <f>VLOOKUP(E156,'Item_code labels'!$B$4:$D$446,3,FALSE)</f>
        <v>clothing: first-hand - trousers, jeans, jeggings, skirts</v>
      </c>
      <c r="E156" s="14">
        <v>364</v>
      </c>
      <c r="F156" s="13">
        <v>694.53</v>
      </c>
      <c r="G156" s="13">
        <v>1231.45</v>
      </c>
      <c r="H156" s="13">
        <v>1539.46</v>
      </c>
      <c r="I156" s="13">
        <v>1913.74</v>
      </c>
      <c r="J156" s="13">
        <v>2729.14</v>
      </c>
    </row>
    <row r="157" spans="1:10" ht="29" x14ac:dyDescent="0.35">
      <c r="A157" s="14">
        <v>154</v>
      </c>
      <c r="B157" s="14" t="s">
        <v>485</v>
      </c>
      <c r="C157" s="14" t="str">
        <f>VLOOKUP(E157,'Item_code labels'!$B$4:$D$446,2,FALSE)</f>
        <v>Clothing</v>
      </c>
      <c r="D157" s="15" t="str">
        <f>VLOOKUP(E157,'Item_code labels'!$B$4:$D$446,3,FALSE)</f>
        <v>clothing: first-hand - T-shirts, polos, tops, shrugs</v>
      </c>
      <c r="E157" s="14">
        <v>363</v>
      </c>
      <c r="F157" s="13">
        <v>341.35</v>
      </c>
      <c r="G157" s="13">
        <v>588.11</v>
      </c>
      <c r="H157" s="13">
        <v>748.86</v>
      </c>
      <c r="I157" s="13">
        <v>952.21</v>
      </c>
      <c r="J157" s="13">
        <v>1451.54</v>
      </c>
    </row>
    <row r="158" spans="1:10" x14ac:dyDescent="0.35">
      <c r="A158" s="14">
        <v>155</v>
      </c>
      <c r="B158" s="14" t="s">
        <v>485</v>
      </c>
      <c r="C158" s="14" t="str">
        <f>VLOOKUP(E158,'Item_code labels'!$B$4:$D$446,2,FALSE)</f>
        <v>Clothing</v>
      </c>
      <c r="D158" s="15" t="str">
        <f>VLOOKUP(E158,'Item_code labels'!$B$4:$D$446,3,FALSE)</f>
        <v>clothing: first-hand - western suit set</v>
      </c>
      <c r="E158" s="14">
        <v>32</v>
      </c>
      <c r="F158" s="13">
        <v>8.23</v>
      </c>
      <c r="G158" s="13">
        <v>17.28</v>
      </c>
      <c r="H158" s="13">
        <v>29.64</v>
      </c>
      <c r="I158" s="13">
        <v>44.35</v>
      </c>
      <c r="J158" s="13">
        <v>137.80000000000001</v>
      </c>
    </row>
    <row r="159" spans="1:10" x14ac:dyDescent="0.35">
      <c r="A159" s="14">
        <v>156</v>
      </c>
      <c r="B159" s="14" t="s">
        <v>485</v>
      </c>
      <c r="C159" s="14" t="str">
        <f>VLOOKUP(E159,'Item_code labels'!$B$4:$D$446,2,FALSE)</f>
        <v>Clothing</v>
      </c>
      <c r="D159" s="15" t="str">
        <f>VLOOKUP(E159,'Item_code labels'!$B$4:$D$446,3,FALSE)</f>
        <v>clothing: second-hand</v>
      </c>
      <c r="E159" s="14">
        <v>375</v>
      </c>
      <c r="F159" s="13">
        <v>9.9499999999999993</v>
      </c>
      <c r="G159" s="13">
        <v>11.97</v>
      </c>
      <c r="H159" s="13">
        <v>14.02</v>
      </c>
      <c r="I159" s="13">
        <v>15.54</v>
      </c>
      <c r="J159" s="13">
        <v>19.48</v>
      </c>
    </row>
    <row r="160" spans="1:10" x14ac:dyDescent="0.35">
      <c r="A160" s="14">
        <v>157</v>
      </c>
      <c r="B160" s="14" t="s">
        <v>485</v>
      </c>
      <c r="C160" s="14" t="str">
        <f>VLOOKUP(E160,'Item_code labels'!$B$4:$D$446,2,FALSE)</f>
        <v>Cooking and other household appliances</v>
      </c>
      <c r="D160" s="15" t="str">
        <f>VLOOKUP(E160,'Item_code labels'!$B$4:$D$446,3,FALSE)</f>
        <v>air conditioner</v>
      </c>
      <c r="E160" s="14">
        <v>581</v>
      </c>
      <c r="F160" s="13">
        <v>2.4900000000000002</v>
      </c>
      <c r="G160" s="13">
        <v>10.46</v>
      </c>
      <c r="H160" s="13">
        <v>40.619999999999997</v>
      </c>
      <c r="I160" s="13">
        <v>95.51</v>
      </c>
      <c r="J160" s="13">
        <v>536</v>
      </c>
    </row>
    <row r="161" spans="1:10" x14ac:dyDescent="0.35">
      <c r="A161" s="14">
        <v>158</v>
      </c>
      <c r="B161" s="14" t="s">
        <v>485</v>
      </c>
      <c r="C161" s="14" t="str">
        <f>VLOOKUP(E161,'Item_code labels'!$B$4:$D$446,2,FALSE)</f>
        <v>Cooking and other household appliances</v>
      </c>
      <c r="D161" s="15" t="str">
        <f>VLOOKUP(E161,'Item_code labels'!$B$4:$D$446,3,FALSE)</f>
        <v>air cooler</v>
      </c>
      <c r="E161" s="14">
        <v>44</v>
      </c>
      <c r="F161" s="13">
        <v>30.48</v>
      </c>
      <c r="G161" s="13">
        <v>71.239999999999995</v>
      </c>
      <c r="H161" s="13">
        <v>115.12</v>
      </c>
      <c r="I161" s="13">
        <v>177.51</v>
      </c>
      <c r="J161" s="13">
        <v>324.45999999999998</v>
      </c>
    </row>
    <row r="162" spans="1:10" x14ac:dyDescent="0.35">
      <c r="A162" s="14">
        <v>159</v>
      </c>
      <c r="B162" s="14" t="s">
        <v>485</v>
      </c>
      <c r="C162" s="14" t="str">
        <f>VLOOKUP(E162,'Item_code labels'!$B$4:$D$446,2,FALSE)</f>
        <v>Cooking and other household appliances</v>
      </c>
      <c r="D162" s="15" t="str">
        <f>VLOOKUP(E162,'Item_code labels'!$B$4:$D$446,3,FALSE)</f>
        <v>air purifier</v>
      </c>
      <c r="E162" s="14">
        <v>45</v>
      </c>
      <c r="F162" s="13">
        <v>0.04</v>
      </c>
      <c r="G162" s="13">
        <v>1.1100000000000001</v>
      </c>
      <c r="H162" s="13">
        <v>1.08</v>
      </c>
      <c r="I162" s="13">
        <v>2.89</v>
      </c>
      <c r="J162" s="13">
        <v>13.91</v>
      </c>
    </row>
    <row r="163" spans="1:10" x14ac:dyDescent="0.35">
      <c r="A163" s="14">
        <v>160</v>
      </c>
      <c r="B163" s="14" t="s">
        <v>485</v>
      </c>
      <c r="C163" s="14" t="str">
        <f>VLOOKUP(E163,'Item_code labels'!$B$4:$D$446,2,FALSE)</f>
        <v>Cooking and other household appliances</v>
      </c>
      <c r="D163" s="15" t="str">
        <f>VLOOKUP(E163,'Item_code labels'!$B$4:$D$446,3,FALSE)</f>
        <v>electric air heaters &amp; blowers</v>
      </c>
      <c r="E163" s="14">
        <v>43</v>
      </c>
      <c r="F163" s="13">
        <v>0.88</v>
      </c>
      <c r="G163" s="13">
        <v>2.2999999999999998</v>
      </c>
      <c r="H163" s="13">
        <v>4.0599999999999996</v>
      </c>
      <c r="I163" s="13">
        <v>9.81</v>
      </c>
      <c r="J163" s="13">
        <v>28.07</v>
      </c>
    </row>
    <row r="164" spans="1:10" x14ac:dyDescent="0.35">
      <c r="A164" s="14">
        <v>161</v>
      </c>
      <c r="B164" s="14" t="s">
        <v>485</v>
      </c>
      <c r="C164" s="14" t="str">
        <f>VLOOKUP(E164,'Item_code labels'!$B$4:$D$446,2,FALSE)</f>
        <v>Cooking and other household appliances</v>
      </c>
      <c r="D164" s="15" t="str">
        <f>VLOOKUP(E164,'Item_code labels'!$B$4:$D$446,3,FALSE)</f>
        <v>electric fan</v>
      </c>
      <c r="E164" s="14">
        <v>580</v>
      </c>
      <c r="F164" s="13">
        <v>202.77</v>
      </c>
      <c r="G164" s="13">
        <v>304.19</v>
      </c>
      <c r="H164" s="13">
        <v>365.93</v>
      </c>
      <c r="I164" s="13">
        <v>415.41</v>
      </c>
      <c r="J164" s="13">
        <v>512.59</v>
      </c>
    </row>
    <row r="165" spans="1:10" ht="43.5" x14ac:dyDescent="0.35">
      <c r="A165" s="14">
        <v>162</v>
      </c>
      <c r="B165" s="14" t="s">
        <v>485</v>
      </c>
      <c r="C165" s="14" t="str">
        <f>VLOOKUP(E165,'Item_code labels'!$B$4:$D$446,2,FALSE)</f>
        <v>Cooking and other household appliances</v>
      </c>
      <c r="D165" s="15" t="str">
        <f>VLOOKUP(E165,'Item_code labels'!$B$4:$D$446,3,FALSE)</f>
        <v>electric iron, heater, toaster, micro-oven, electric kettle, vacuum cleaner, &amp; other electric heating appliances</v>
      </c>
      <c r="E165" s="14">
        <v>591</v>
      </c>
      <c r="F165" s="13">
        <v>13.23</v>
      </c>
      <c r="G165" s="13">
        <v>41.11</v>
      </c>
      <c r="H165" s="13">
        <v>59.86</v>
      </c>
      <c r="I165" s="13">
        <v>82.28</v>
      </c>
      <c r="J165" s="13">
        <v>170.4</v>
      </c>
    </row>
    <row r="166" spans="1:10" x14ac:dyDescent="0.35">
      <c r="A166" s="14">
        <v>163</v>
      </c>
      <c r="B166" s="14" t="s">
        <v>485</v>
      </c>
      <c r="C166" s="14" t="str">
        <f>VLOOKUP(E166,'Item_code labels'!$B$4:$D$446,2,FALSE)</f>
        <v>Cooking and other household appliances</v>
      </c>
      <c r="D166" s="15" t="str">
        <f>VLOOKUP(E166,'Item_code labels'!$B$4:$D$446,3,FALSE)</f>
        <v>geysers &amp; hot water systems, sterilizers</v>
      </c>
      <c r="E166" s="14">
        <v>46</v>
      </c>
      <c r="F166" s="13">
        <v>3.24</v>
      </c>
      <c r="G166" s="13">
        <v>5.98</v>
      </c>
      <c r="H166" s="13">
        <v>14.79</v>
      </c>
      <c r="I166" s="13">
        <v>30.94</v>
      </c>
      <c r="J166" s="13">
        <v>109.76</v>
      </c>
    </row>
    <row r="167" spans="1:10" x14ac:dyDescent="0.35">
      <c r="A167" s="14">
        <v>164</v>
      </c>
      <c r="B167" s="14" t="s">
        <v>485</v>
      </c>
      <c r="C167" s="14" t="str">
        <f>VLOOKUP(E167,'Item_code labels'!$B$4:$D$446,2,FALSE)</f>
        <v>Cooking and other household appliances</v>
      </c>
      <c r="D167" s="15" t="str">
        <f>VLOOKUP(E167,'Item_code labels'!$B$4:$D$446,3,FALSE)</f>
        <v>inverter, generators, stabilizers</v>
      </c>
      <c r="E167" s="14">
        <v>582</v>
      </c>
      <c r="F167" s="13">
        <v>2.48</v>
      </c>
      <c r="G167" s="13">
        <v>13.81</v>
      </c>
      <c r="H167" s="13">
        <v>25.61</v>
      </c>
      <c r="I167" s="13">
        <v>60.68</v>
      </c>
      <c r="J167" s="13">
        <v>192.31</v>
      </c>
    </row>
    <row r="168" spans="1:10" ht="29" x14ac:dyDescent="0.35">
      <c r="A168" s="14">
        <v>165</v>
      </c>
      <c r="B168" s="14" t="s">
        <v>485</v>
      </c>
      <c r="C168" s="14" t="str">
        <f>VLOOKUP(E168,'Item_code labels'!$B$4:$D$446,2,FALSE)</f>
        <v>Cooking and other household appliances</v>
      </c>
      <c r="D168" s="15" t="str">
        <f>VLOOKUP(E168,'Item_code labels'!$B$4:$D$446,3,FALSE)</f>
        <v>lantern, lamp, electric lampshade, emergency light</v>
      </c>
      <c r="E168" s="14">
        <v>583</v>
      </c>
      <c r="F168" s="13">
        <v>34.24</v>
      </c>
      <c r="G168" s="13">
        <v>45.9</v>
      </c>
      <c r="H168" s="13">
        <v>45.49</v>
      </c>
      <c r="I168" s="13">
        <v>45.89</v>
      </c>
      <c r="J168" s="13">
        <v>51.18</v>
      </c>
    </row>
    <row r="169" spans="1:10" x14ac:dyDescent="0.35">
      <c r="A169" s="14">
        <v>166</v>
      </c>
      <c r="B169" s="14" t="s">
        <v>485</v>
      </c>
      <c r="C169" s="14" t="str">
        <f>VLOOKUP(E169,'Item_code labels'!$B$4:$D$446,2,FALSE)</f>
        <v>Cooking and other household appliances</v>
      </c>
      <c r="D169" s="15" t="str">
        <f>VLOOKUP(E169,'Item_code labels'!$B$4:$D$446,3,FALSE)</f>
        <v>mixer/grinder, juicer, food processor</v>
      </c>
      <c r="E169" s="14">
        <v>48</v>
      </c>
      <c r="F169" s="13">
        <v>31.26</v>
      </c>
      <c r="G169" s="13">
        <v>75.599999999999994</v>
      </c>
      <c r="H169" s="13">
        <v>121.74</v>
      </c>
      <c r="I169" s="13">
        <v>190.97</v>
      </c>
      <c r="J169" s="13">
        <v>312.76</v>
      </c>
    </row>
    <row r="170" spans="1:10" x14ac:dyDescent="0.35">
      <c r="A170" s="14">
        <v>167</v>
      </c>
      <c r="B170" s="14" t="s">
        <v>485</v>
      </c>
      <c r="C170" s="14" t="str">
        <f>VLOOKUP(E170,'Item_code labels'!$B$4:$D$446,2,FALSE)</f>
        <v>Cooking and other household appliances</v>
      </c>
      <c r="D170" s="15" t="str">
        <f>VLOOKUP(E170,'Item_code labels'!$B$4:$D$446,3,FALSE)</f>
        <v>other cooking/household appliances</v>
      </c>
      <c r="E170" s="14">
        <v>592</v>
      </c>
      <c r="F170" s="13">
        <v>23.85</v>
      </c>
      <c r="G170" s="13">
        <v>36.11</v>
      </c>
      <c r="H170" s="13">
        <v>48.14</v>
      </c>
      <c r="I170" s="13">
        <v>70.48</v>
      </c>
      <c r="J170" s="13">
        <v>112.58</v>
      </c>
    </row>
    <row r="171" spans="1:10" x14ac:dyDescent="0.35">
      <c r="A171" s="14">
        <v>168</v>
      </c>
      <c r="B171" s="14" t="s">
        <v>485</v>
      </c>
      <c r="C171" s="14" t="str">
        <f>VLOOKUP(E171,'Item_code labels'!$B$4:$D$446,2,FALSE)</f>
        <v>Cooking and other household appliances</v>
      </c>
      <c r="D171" s="15" t="str">
        <f>VLOOKUP(E171,'Item_code labels'!$B$4:$D$446,3,FALSE)</f>
        <v>pressure cooker/pressure pan</v>
      </c>
      <c r="E171" s="14">
        <v>587</v>
      </c>
      <c r="F171" s="13">
        <v>42.18</v>
      </c>
      <c r="G171" s="13">
        <v>85.16</v>
      </c>
      <c r="H171" s="13">
        <v>118.32</v>
      </c>
      <c r="I171" s="13">
        <v>158.71</v>
      </c>
      <c r="J171" s="13">
        <v>227.59</v>
      </c>
    </row>
    <row r="172" spans="1:10" x14ac:dyDescent="0.35">
      <c r="A172" s="14">
        <v>169</v>
      </c>
      <c r="B172" s="14" t="s">
        <v>485</v>
      </c>
      <c r="C172" s="14" t="str">
        <f>VLOOKUP(E172,'Item_code labels'!$B$4:$D$446,2,FALSE)</f>
        <v>Cooking and other household appliances</v>
      </c>
      <c r="D172" s="15" t="str">
        <f>VLOOKUP(E172,'Item_code labels'!$B$4:$D$446,3,FALSE)</f>
        <v>refrigerator/freezers</v>
      </c>
      <c r="E172" s="14">
        <v>588</v>
      </c>
      <c r="F172" s="13">
        <v>20.53</v>
      </c>
      <c r="G172" s="13">
        <v>76.66</v>
      </c>
      <c r="H172" s="13">
        <v>176.63</v>
      </c>
      <c r="I172" s="13">
        <v>281.47000000000003</v>
      </c>
      <c r="J172" s="13">
        <v>602.54999999999995</v>
      </c>
    </row>
    <row r="173" spans="1:10" x14ac:dyDescent="0.35">
      <c r="A173" s="14">
        <v>170</v>
      </c>
      <c r="B173" s="14" t="s">
        <v>485</v>
      </c>
      <c r="C173" s="14" t="str">
        <f>VLOOKUP(E173,'Item_code labels'!$B$4:$D$446,2,FALSE)</f>
        <v>Cooking and other household appliances</v>
      </c>
      <c r="D173" s="15" t="str">
        <f>VLOOKUP(E173,'Item_code labels'!$B$4:$D$446,3,FALSE)</f>
        <v>sewing machine</v>
      </c>
      <c r="E173" s="14">
        <v>584</v>
      </c>
      <c r="F173" s="13">
        <v>9.61</v>
      </c>
      <c r="G173" s="13">
        <v>18.43</v>
      </c>
      <c r="H173" s="13">
        <v>37.29</v>
      </c>
      <c r="I173" s="13">
        <v>50.67</v>
      </c>
      <c r="J173" s="13">
        <v>63.73</v>
      </c>
    </row>
    <row r="174" spans="1:10" x14ac:dyDescent="0.35">
      <c r="A174" s="14">
        <v>171</v>
      </c>
      <c r="B174" s="14" t="s">
        <v>485</v>
      </c>
      <c r="C174" s="14" t="str">
        <f>VLOOKUP(E174,'Item_code labels'!$B$4:$D$446,2,FALSE)</f>
        <v>Cooking and other household appliances</v>
      </c>
      <c r="D174" s="15" t="str">
        <f>VLOOKUP(E174,'Item_code labels'!$B$4:$D$446,3,FALSE)</f>
        <v>stove, gas burner, induction</v>
      </c>
      <c r="E174" s="14">
        <v>586</v>
      </c>
      <c r="F174" s="13">
        <v>38.14</v>
      </c>
      <c r="G174" s="13">
        <v>72.47</v>
      </c>
      <c r="H174" s="13">
        <v>105.22</v>
      </c>
      <c r="I174" s="13">
        <v>141</v>
      </c>
      <c r="J174" s="13">
        <v>219.78</v>
      </c>
    </row>
    <row r="175" spans="1:10" ht="29" x14ac:dyDescent="0.35">
      <c r="A175" s="14">
        <v>172</v>
      </c>
      <c r="B175" s="14" t="s">
        <v>485</v>
      </c>
      <c r="C175" s="14" t="str">
        <f>VLOOKUP(E175,'Item_code labels'!$B$4:$D$446,2,FALSE)</f>
        <v>Cooking and other household appliances</v>
      </c>
      <c r="D175" s="15" t="str">
        <f>VLOOKUP(E175,'Item_code labels'!$B$4:$D$446,3,FALSE)</f>
        <v>ventilation system such as exhaust, chimney, etc.</v>
      </c>
      <c r="E175" s="14">
        <v>47</v>
      </c>
      <c r="F175" s="13">
        <v>0.3</v>
      </c>
      <c r="G175" s="13">
        <v>1.6</v>
      </c>
      <c r="H175" s="13">
        <v>2.29</v>
      </c>
      <c r="I175" s="13">
        <v>7.55</v>
      </c>
      <c r="J175" s="13">
        <v>29.39</v>
      </c>
    </row>
    <row r="176" spans="1:10" x14ac:dyDescent="0.35">
      <c r="A176" s="14">
        <v>173</v>
      </c>
      <c r="B176" s="14" t="s">
        <v>485</v>
      </c>
      <c r="C176" s="14" t="str">
        <f>VLOOKUP(E176,'Item_code labels'!$B$4:$D$446,2,FALSE)</f>
        <v>Cooking and other household appliances</v>
      </c>
      <c r="D176" s="15" t="str">
        <f>VLOOKUP(E176,'Item_code labels'!$B$4:$D$446,3,FALSE)</f>
        <v>washing machine</v>
      </c>
      <c r="E176" s="14">
        <v>585</v>
      </c>
      <c r="F176" s="13">
        <v>4.7699999999999996</v>
      </c>
      <c r="G176" s="13">
        <v>19.66</v>
      </c>
      <c r="H176" s="13">
        <v>60.32</v>
      </c>
      <c r="I176" s="13">
        <v>141.66</v>
      </c>
      <c r="J176" s="13">
        <v>472.95</v>
      </c>
    </row>
    <row r="177" spans="1:10" x14ac:dyDescent="0.35">
      <c r="A177" s="14">
        <v>174</v>
      </c>
      <c r="B177" s="14" t="s">
        <v>485</v>
      </c>
      <c r="C177" s="14" t="str">
        <f>VLOOKUP(E177,'Item_code labels'!$B$4:$D$446,2,FALSE)</f>
        <v>Cooking and other household appliances</v>
      </c>
      <c r="D177" s="15" t="str">
        <f>VLOOKUP(E177,'Item_code labels'!$B$4:$D$446,3,FALSE)</f>
        <v>water purifier</v>
      </c>
      <c r="E177" s="14">
        <v>590</v>
      </c>
      <c r="F177" s="13">
        <v>2.2200000000000002</v>
      </c>
      <c r="G177" s="13">
        <v>8.84</v>
      </c>
      <c r="H177" s="13">
        <v>19.02</v>
      </c>
      <c r="I177" s="13">
        <v>43.82</v>
      </c>
      <c r="J177" s="13">
        <v>206.58</v>
      </c>
    </row>
    <row r="178" spans="1:10" x14ac:dyDescent="0.35">
      <c r="A178" s="14">
        <v>175</v>
      </c>
      <c r="B178" s="14" t="s">
        <v>485</v>
      </c>
      <c r="C178" s="14" t="str">
        <f>VLOOKUP(E178,'Item_code labels'!$B$4:$D$446,2,FALSE)</f>
        <v>Crockery and utensils</v>
      </c>
      <c r="D178" s="15" t="str">
        <f>VLOOKUP(E178,'Item_code labels'!$B$4:$D$446,3,FALSE)</f>
        <v>casseroles, thermos, flask, thermoware</v>
      </c>
      <c r="E178" s="14">
        <v>572</v>
      </c>
      <c r="F178" s="13">
        <v>9.16</v>
      </c>
      <c r="G178" s="13">
        <v>19.54</v>
      </c>
      <c r="H178" s="13">
        <v>28.86</v>
      </c>
      <c r="I178" s="13">
        <v>45.73</v>
      </c>
      <c r="J178" s="13">
        <v>86.08</v>
      </c>
    </row>
    <row r="179" spans="1:10" ht="29" x14ac:dyDescent="0.35">
      <c r="A179" s="14">
        <v>176</v>
      </c>
      <c r="B179" s="14" t="s">
        <v>485</v>
      </c>
      <c r="C179" s="14" t="str">
        <f>VLOOKUP(E179,'Item_code labels'!$B$4:$D$446,2,FALSE)</f>
        <v>Crockery and utensils</v>
      </c>
      <c r="D179" s="15" t="str">
        <f>VLOOKUP(E179,'Item_code labels'!$B$4:$D$446,3,FALSE)</f>
        <v>other crockery &amp; utensils (jars &amp; containers, cutlery, dinner set, etc.)</v>
      </c>
      <c r="E179" s="14">
        <v>573</v>
      </c>
      <c r="F179" s="13">
        <v>48.17</v>
      </c>
      <c r="G179" s="13">
        <v>76.790000000000006</v>
      </c>
      <c r="H179" s="13">
        <v>96.78</v>
      </c>
      <c r="I179" s="13">
        <v>128.88</v>
      </c>
      <c r="J179" s="13">
        <v>214.79</v>
      </c>
    </row>
    <row r="180" spans="1:10" ht="29" x14ac:dyDescent="0.35">
      <c r="A180" s="14">
        <v>177</v>
      </c>
      <c r="B180" s="14" t="s">
        <v>485</v>
      </c>
      <c r="C180" s="14" t="str">
        <f>VLOOKUP(E180,'Item_code labels'!$B$4:$D$446,2,FALSE)</f>
        <v>Crockery and utensils</v>
      </c>
      <c r="D180" s="15" t="str">
        <f>VLOOKUP(E180,'Item_code labels'!$B$4:$D$446,3,FALSE)</f>
        <v>other metal utensils (non-stick cookware, etc.)</v>
      </c>
      <c r="E180" s="14">
        <v>571</v>
      </c>
      <c r="F180" s="13">
        <v>26.5</v>
      </c>
      <c r="G180" s="13">
        <v>40.94</v>
      </c>
      <c r="H180" s="13">
        <v>57.89</v>
      </c>
      <c r="I180" s="13">
        <v>87.59</v>
      </c>
      <c r="J180" s="13">
        <v>168.52</v>
      </c>
    </row>
    <row r="181" spans="1:10" x14ac:dyDescent="0.35">
      <c r="A181" s="14">
        <v>178</v>
      </c>
      <c r="B181" s="14" t="s">
        <v>485</v>
      </c>
      <c r="C181" s="14" t="str">
        <f>VLOOKUP(E181,'Item_code labels'!$B$4:$D$446,2,FALSE)</f>
        <v>Crockery and utensils</v>
      </c>
      <c r="D181" s="15" t="str">
        <f>VLOOKUP(E181,'Item_code labels'!$B$4:$D$446,3,FALSE)</f>
        <v>stainless steel utensils</v>
      </c>
      <c r="E181" s="14">
        <v>570</v>
      </c>
      <c r="F181" s="13">
        <v>208.14</v>
      </c>
      <c r="G181" s="13">
        <v>292.70999999999998</v>
      </c>
      <c r="H181" s="13">
        <v>345.49</v>
      </c>
      <c r="I181" s="13">
        <v>412.5</v>
      </c>
      <c r="J181" s="13">
        <v>587.04</v>
      </c>
    </row>
    <row r="182" spans="1:10" x14ac:dyDescent="0.35">
      <c r="A182" s="14">
        <v>179</v>
      </c>
      <c r="B182" s="14" t="s">
        <v>485</v>
      </c>
      <c r="C182" s="14" t="str">
        <f>VLOOKUP(E182,'Item_code labels'!$B$4:$D$446,2,FALSE)</f>
        <v>Crockery and utensils</v>
      </c>
      <c r="D182" s="15" t="str">
        <f>VLOOKUP(E182,'Item_code labels'!$B$4:$D$446,3,FALSE)</f>
        <v>water bottle/feeding bottle</v>
      </c>
      <c r="E182" s="14">
        <v>50</v>
      </c>
      <c r="F182" s="13">
        <v>15.19</v>
      </c>
      <c r="G182" s="13">
        <v>32.270000000000003</v>
      </c>
      <c r="H182" s="13">
        <v>50.89</v>
      </c>
      <c r="I182" s="13">
        <v>77.69</v>
      </c>
      <c r="J182" s="13">
        <v>139.49</v>
      </c>
    </row>
    <row r="183" spans="1:10" x14ac:dyDescent="0.35">
      <c r="A183" s="14">
        <v>180</v>
      </c>
      <c r="B183" s="14" t="s">
        <v>485</v>
      </c>
      <c r="C183" s="14" t="str">
        <f>VLOOKUP(E183,'Item_code labels'!$B$4:$D$446,2,FALSE)</f>
        <v>Footwear</v>
      </c>
      <c r="D183" s="15" t="str">
        <f>VLOOKUP(E183,'Item_code labels'!$B$4:$D$446,3,FALSE)</f>
        <v>footwear: second-hand</v>
      </c>
      <c r="E183" s="14">
        <v>395</v>
      </c>
      <c r="F183" s="13">
        <v>1.56</v>
      </c>
      <c r="G183" s="13">
        <v>3.24</v>
      </c>
      <c r="H183" s="13">
        <v>3.76</v>
      </c>
      <c r="I183" s="13">
        <v>4.8899999999999997</v>
      </c>
      <c r="J183" s="13">
        <v>7.87</v>
      </c>
    </row>
    <row r="184" spans="1:10" x14ac:dyDescent="0.35">
      <c r="A184" s="14">
        <v>181</v>
      </c>
      <c r="B184" s="14" t="s">
        <v>485</v>
      </c>
      <c r="C184" s="14" t="str">
        <f>VLOOKUP(E184,'Item_code labels'!$B$4:$D$446,2,FALSE)</f>
        <v>Footwear</v>
      </c>
      <c r="D184" s="15" t="str">
        <f>VLOOKUP(E184,'Item_code labels'!$B$4:$D$446,3,FALSE)</f>
        <v>leather boots, shoes</v>
      </c>
      <c r="E184" s="14">
        <v>390</v>
      </c>
      <c r="F184" s="13">
        <v>98.03</v>
      </c>
      <c r="G184" s="13">
        <v>204.7</v>
      </c>
      <c r="H184" s="13">
        <v>318.77999999999997</v>
      </c>
      <c r="I184" s="13">
        <v>480.3</v>
      </c>
      <c r="J184" s="13">
        <v>978.51</v>
      </c>
    </row>
    <row r="185" spans="1:10" x14ac:dyDescent="0.35">
      <c r="A185" s="14">
        <v>182</v>
      </c>
      <c r="B185" s="14" t="s">
        <v>485</v>
      </c>
      <c r="C185" s="14" t="str">
        <f>VLOOKUP(E185,'Item_code labels'!$B$4:$D$446,2,FALSE)</f>
        <v>Footwear</v>
      </c>
      <c r="D185" s="15" t="str">
        <f>VLOOKUP(E185,'Item_code labels'!$B$4:$D$446,3,FALSE)</f>
        <v>leather sandals, chappals, etc.</v>
      </c>
      <c r="E185" s="14">
        <v>391</v>
      </c>
      <c r="F185" s="13">
        <v>118.42</v>
      </c>
      <c r="G185" s="13">
        <v>217.99</v>
      </c>
      <c r="H185" s="13">
        <v>288.97000000000003</v>
      </c>
      <c r="I185" s="13">
        <v>371.13</v>
      </c>
      <c r="J185" s="13">
        <v>570.74</v>
      </c>
    </row>
    <row r="186" spans="1:10" x14ac:dyDescent="0.35">
      <c r="A186" s="14">
        <v>183</v>
      </c>
      <c r="B186" s="14" t="s">
        <v>485</v>
      </c>
      <c r="C186" s="14" t="str">
        <f>VLOOKUP(E186,'Item_code labels'!$B$4:$D$446,2,FALSE)</f>
        <v>Footwear</v>
      </c>
      <c r="D186" s="15" t="str">
        <f>VLOOKUP(E186,'Item_code labels'!$B$4:$D$446,3,FALSE)</f>
        <v>other footwear</v>
      </c>
      <c r="E186" s="14">
        <v>394</v>
      </c>
      <c r="F186" s="13">
        <v>232.79</v>
      </c>
      <c r="G186" s="13">
        <v>415.78</v>
      </c>
      <c r="H186" s="13">
        <v>532.07000000000005</v>
      </c>
      <c r="I186" s="13">
        <v>687.64</v>
      </c>
      <c r="J186" s="13">
        <v>979.78</v>
      </c>
    </row>
    <row r="187" spans="1:10" x14ac:dyDescent="0.35">
      <c r="A187" s="14">
        <v>184</v>
      </c>
      <c r="B187" s="14" t="s">
        <v>485</v>
      </c>
      <c r="C187" s="14" t="str">
        <f>VLOOKUP(E187,'Item_code labels'!$B$4:$D$446,2,FALSE)</f>
        <v>Footwear</v>
      </c>
      <c r="D187" s="15" t="str">
        <f>VLOOKUP(E187,'Item_code labels'!$B$4:$D$446,3,FALSE)</f>
        <v>other leather footwear</v>
      </c>
      <c r="E187" s="14">
        <v>392</v>
      </c>
      <c r="F187" s="13">
        <v>31.08</v>
      </c>
      <c r="G187" s="13">
        <v>60.1</v>
      </c>
      <c r="H187" s="13">
        <v>83.46</v>
      </c>
      <c r="I187" s="13">
        <v>113.46</v>
      </c>
      <c r="J187" s="13">
        <v>177.36</v>
      </c>
    </row>
    <row r="188" spans="1:10" x14ac:dyDescent="0.35">
      <c r="A188" s="14">
        <v>185</v>
      </c>
      <c r="B188" s="14" t="s">
        <v>485</v>
      </c>
      <c r="C188" s="14" t="str">
        <f>VLOOKUP(E188,'Item_code labels'!$B$4:$D$446,2,FALSE)</f>
        <v>Footwear</v>
      </c>
      <c r="D188" s="15" t="str">
        <f>VLOOKUP(E188,'Item_code labels'!$B$4:$D$446,3,FALSE)</f>
        <v>rubber / PVC footwear</v>
      </c>
      <c r="E188" s="14">
        <v>393</v>
      </c>
      <c r="F188" s="13">
        <v>359.53</v>
      </c>
      <c r="G188" s="13">
        <v>531.14</v>
      </c>
      <c r="H188" s="13">
        <v>643.6</v>
      </c>
      <c r="I188" s="13">
        <v>757.46</v>
      </c>
      <c r="J188" s="13">
        <v>983.42</v>
      </c>
    </row>
    <row r="189" spans="1:10" x14ac:dyDescent="0.35">
      <c r="A189" s="14">
        <v>186</v>
      </c>
      <c r="B189" s="14" t="s">
        <v>485</v>
      </c>
      <c r="C189" s="14" t="str">
        <f>VLOOKUP(E189,'Item_code labels'!$B$4:$D$446,2,FALSE)</f>
        <v>Furniture and fixtures</v>
      </c>
      <c r="D189" s="15" t="str">
        <f>VLOOKUP(E189,'Item_code labels'!$B$4:$D$446,3,FALSE)</f>
        <v>almirah, dressing table</v>
      </c>
      <c r="E189" s="14">
        <v>551</v>
      </c>
      <c r="F189" s="13">
        <v>26.92</v>
      </c>
      <c r="G189" s="13">
        <v>59.69</v>
      </c>
      <c r="H189" s="13">
        <v>97.74</v>
      </c>
      <c r="I189" s="13">
        <v>146.74</v>
      </c>
      <c r="J189" s="13">
        <v>328.29</v>
      </c>
    </row>
    <row r="190" spans="1:10" x14ac:dyDescent="0.35">
      <c r="A190" s="14">
        <v>187</v>
      </c>
      <c r="B190" s="14" t="s">
        <v>485</v>
      </c>
      <c r="C190" s="14" t="str">
        <f>VLOOKUP(E190,'Item_code labels'!$B$4:$D$446,2,FALSE)</f>
        <v>Furniture and fixtures</v>
      </c>
      <c r="D190" s="15" t="str">
        <f>VLOOKUP(E190,'Item_code labels'!$B$4:$D$446,3,FALSE)</f>
        <v>bedstead</v>
      </c>
      <c r="E190" s="14">
        <v>550</v>
      </c>
      <c r="F190" s="13">
        <v>61.8</v>
      </c>
      <c r="G190" s="13">
        <v>107.75</v>
      </c>
      <c r="H190" s="13">
        <v>140.49</v>
      </c>
      <c r="I190" s="13">
        <v>214.11</v>
      </c>
      <c r="J190" s="13">
        <v>380.27</v>
      </c>
    </row>
    <row r="191" spans="1:10" x14ac:dyDescent="0.35">
      <c r="A191" s="14">
        <v>188</v>
      </c>
      <c r="B191" s="14" t="s">
        <v>485</v>
      </c>
      <c r="C191" s="14" t="str">
        <f>VLOOKUP(E191,'Item_code labels'!$B$4:$D$446,2,FALSE)</f>
        <v>Furniture and fixtures</v>
      </c>
      <c r="D191" s="15" t="str">
        <f>VLOOKUP(E191,'Item_code labels'!$B$4:$D$446,3,FALSE)</f>
        <v>carpet, daree &amp; other floor mattings</v>
      </c>
      <c r="E191" s="14">
        <v>555</v>
      </c>
      <c r="F191" s="13">
        <v>26.35</v>
      </c>
      <c r="G191" s="13">
        <v>43.36</v>
      </c>
      <c r="H191" s="13">
        <v>58.23</v>
      </c>
      <c r="I191" s="13">
        <v>84.35</v>
      </c>
      <c r="J191" s="13">
        <v>181.98</v>
      </c>
    </row>
    <row r="192" spans="1:10" x14ac:dyDescent="0.35">
      <c r="A192" s="14">
        <v>189</v>
      </c>
      <c r="B192" s="14" t="s">
        <v>485</v>
      </c>
      <c r="C192" s="14" t="str">
        <f>VLOOKUP(E192,'Item_code labels'!$B$4:$D$446,2,FALSE)</f>
        <v>Furniture and fixtures</v>
      </c>
      <c r="D192" s="15" t="str">
        <f>VLOOKUP(E192,'Item_code labels'!$B$4:$D$446,3,FALSE)</f>
        <v>chair, stool, bench, table</v>
      </c>
      <c r="E192" s="14">
        <v>552</v>
      </c>
      <c r="F192" s="13">
        <v>97.71</v>
      </c>
      <c r="G192" s="13">
        <v>174.39</v>
      </c>
      <c r="H192" s="13">
        <v>222.79</v>
      </c>
      <c r="I192" s="13">
        <v>267.14999999999998</v>
      </c>
      <c r="J192" s="13">
        <v>388.18</v>
      </c>
    </row>
    <row r="193" spans="1:10" ht="29" x14ac:dyDescent="0.35">
      <c r="A193" s="14">
        <v>190</v>
      </c>
      <c r="B193" s="14" t="s">
        <v>485</v>
      </c>
      <c r="C193" s="14" t="str">
        <f>VLOOKUP(E193,'Item_code labels'!$B$4:$D$446,2,FALSE)</f>
        <v>Furniture and fixtures</v>
      </c>
      <c r="D193" s="15" t="str">
        <f>VLOOKUP(E193,'Item_code labels'!$B$4:$D$446,3,FALSE)</f>
        <v>other furniture &amp; fixtures (couch, sofa, etc.)</v>
      </c>
      <c r="E193" s="14">
        <v>557</v>
      </c>
      <c r="F193" s="13">
        <v>13.49</v>
      </c>
      <c r="G193" s="13">
        <v>38.81</v>
      </c>
      <c r="H193" s="13">
        <v>60.48</v>
      </c>
      <c r="I193" s="13">
        <v>136.38999999999999</v>
      </c>
      <c r="J193" s="13">
        <v>541.02</v>
      </c>
    </row>
    <row r="194" spans="1:10" x14ac:dyDescent="0.35">
      <c r="A194" s="14">
        <v>191</v>
      </c>
      <c r="B194" s="14" t="s">
        <v>485</v>
      </c>
      <c r="C194" s="14" t="str">
        <f>VLOOKUP(E194,'Item_code labels'!$B$4:$D$446,2,FALSE)</f>
        <v>Furniture and fixtures</v>
      </c>
      <c r="D194" s="15" t="str">
        <f>VLOOKUP(E194,'Item_code labels'!$B$4:$D$446,3,FALSE)</f>
        <v>paintings, drawings, engravings, etc.</v>
      </c>
      <c r="E194" s="14">
        <v>556</v>
      </c>
      <c r="F194" s="13">
        <v>9.52</v>
      </c>
      <c r="G194" s="13">
        <v>15.94</v>
      </c>
      <c r="H194" s="13">
        <v>25.05</v>
      </c>
      <c r="I194" s="13">
        <v>39.9</v>
      </c>
      <c r="J194" s="13">
        <v>114.41</v>
      </c>
    </row>
    <row r="195" spans="1:10" x14ac:dyDescent="0.35">
      <c r="A195" s="14">
        <v>192</v>
      </c>
      <c r="B195" s="14" t="s">
        <v>485</v>
      </c>
      <c r="C195" s="14" t="str">
        <f>VLOOKUP(E195,'Item_code labels'!$B$4:$D$446,2,FALSE)</f>
        <v>Furniture and fixtures</v>
      </c>
      <c r="D195" s="15" t="str">
        <f>VLOOKUP(E195,'Item_code labels'!$B$4:$D$446,3,FALSE)</f>
        <v>suitcase, trolley bag, duffle bag, trunk, etc.</v>
      </c>
      <c r="E195" s="14">
        <v>553</v>
      </c>
      <c r="F195" s="13">
        <v>42.59</v>
      </c>
      <c r="G195" s="13">
        <v>98.58</v>
      </c>
      <c r="H195" s="13">
        <v>144.26</v>
      </c>
      <c r="I195" s="13">
        <v>181.02</v>
      </c>
      <c r="J195" s="13">
        <v>312.63</v>
      </c>
    </row>
    <row r="196" spans="1:10" x14ac:dyDescent="0.35">
      <c r="A196" s="14">
        <v>193</v>
      </c>
      <c r="B196" s="14" t="s">
        <v>485</v>
      </c>
      <c r="C196" s="14" t="str">
        <f>VLOOKUP(E196,'Item_code labels'!$B$4:$D$446,2,FALSE)</f>
        <v>Goods for recreation</v>
      </c>
      <c r="D196" s="15" t="str">
        <f>VLOOKUP(E196,'Item_code labels'!$B$4:$D$446,3,FALSE)</f>
        <v>camera &amp; photographic equipment</v>
      </c>
      <c r="E196" s="14">
        <v>561</v>
      </c>
      <c r="F196" s="13">
        <v>2.33</v>
      </c>
      <c r="G196" s="13">
        <v>3.62</v>
      </c>
      <c r="H196" s="13">
        <v>10.1</v>
      </c>
      <c r="I196" s="13">
        <v>11.14</v>
      </c>
      <c r="J196" s="13">
        <v>53.33</v>
      </c>
    </row>
    <row r="197" spans="1:10" x14ac:dyDescent="0.35">
      <c r="A197" s="14">
        <v>194</v>
      </c>
      <c r="B197" s="14" t="s">
        <v>485</v>
      </c>
      <c r="C197" s="14" t="str">
        <f>VLOOKUP(E197,'Item_code labels'!$B$4:$D$446,2,FALSE)</f>
        <v>Goods for recreation</v>
      </c>
      <c r="D197" s="15" t="str">
        <f>VLOOKUP(E197,'Item_code labels'!$B$4:$D$446,3,FALSE)</f>
        <v>CD, DVD, pen-drive, external hard disk</v>
      </c>
      <c r="E197" s="14">
        <v>562</v>
      </c>
      <c r="F197" s="13">
        <v>2.31</v>
      </c>
      <c r="G197" s="13">
        <v>9.2899999999999991</v>
      </c>
      <c r="H197" s="13">
        <v>16.829999999999998</v>
      </c>
      <c r="I197" s="13">
        <v>31.41</v>
      </c>
      <c r="J197" s="13">
        <v>86.35</v>
      </c>
    </row>
    <row r="198" spans="1:10" x14ac:dyDescent="0.35">
      <c r="A198" s="14">
        <v>195</v>
      </c>
      <c r="B198" s="14" t="s">
        <v>485</v>
      </c>
      <c r="C198" s="14" t="str">
        <f>VLOOKUP(E198,'Item_code labels'!$B$4:$D$446,2,FALSE)</f>
        <v>Goods for recreation</v>
      </c>
      <c r="D198" s="15" t="str">
        <f>VLOOKUP(E198,'Item_code labels'!$B$4:$D$446,3,FALSE)</f>
        <v>musical instruments</v>
      </c>
      <c r="E198" s="14">
        <v>563</v>
      </c>
      <c r="F198" s="13">
        <v>5.49</v>
      </c>
      <c r="G198" s="13">
        <v>12.55</v>
      </c>
      <c r="H198" s="13">
        <v>17.940000000000001</v>
      </c>
      <c r="I198" s="13">
        <v>29.38</v>
      </c>
      <c r="J198" s="13">
        <v>77.5</v>
      </c>
    </row>
    <row r="199" spans="1:10" ht="43.5" x14ac:dyDescent="0.35">
      <c r="A199" s="14">
        <v>196</v>
      </c>
      <c r="B199" s="14" t="s">
        <v>485</v>
      </c>
      <c r="C199" s="14" t="str">
        <f>VLOOKUP(E199,'Item_code labels'!$B$4:$D$446,2,FALSE)</f>
        <v>Goods for recreation</v>
      </c>
      <c r="D199" s="15" t="str">
        <f>VLOOKUP(E199,'Item_code labels'!$B$4:$D$446,3,FALSE)</f>
        <v>other goods for recreation (incl. radio, VCR/VCD/DVD player, home theatre system, play station, etc.)</v>
      </c>
      <c r="E199" s="14">
        <v>564</v>
      </c>
      <c r="F199" s="13">
        <v>14.81</v>
      </c>
      <c r="G199" s="13">
        <v>38.770000000000003</v>
      </c>
      <c r="H199" s="13">
        <v>50.14</v>
      </c>
      <c r="I199" s="13">
        <v>72.66</v>
      </c>
      <c r="J199" s="13">
        <v>128.32</v>
      </c>
    </row>
    <row r="200" spans="1:10" x14ac:dyDescent="0.35">
      <c r="A200" s="14">
        <v>197</v>
      </c>
      <c r="B200" s="14" t="s">
        <v>485</v>
      </c>
      <c r="C200" s="14" t="str">
        <f>VLOOKUP(E200,'Item_code labels'!$B$4:$D$446,2,FALSE)</f>
        <v>Goods for recreation</v>
      </c>
      <c r="D200" s="15" t="str">
        <f>VLOOKUP(E200,'Item_code labels'!$B$4:$D$446,3,FALSE)</f>
        <v>television</v>
      </c>
      <c r="E200" s="14">
        <v>560</v>
      </c>
      <c r="F200" s="13">
        <v>69.86</v>
      </c>
      <c r="G200" s="13">
        <v>156.44999999999999</v>
      </c>
      <c r="H200" s="13">
        <v>269.2</v>
      </c>
      <c r="I200" s="13">
        <v>441.02</v>
      </c>
      <c r="J200" s="13">
        <v>850.54</v>
      </c>
    </row>
    <row r="201" spans="1:10" x14ac:dyDescent="0.35">
      <c r="A201" s="14">
        <v>198</v>
      </c>
      <c r="B201" s="14" t="s">
        <v>485</v>
      </c>
      <c r="C201" s="14" t="str">
        <f>VLOOKUP(E201,'Item_code labels'!$B$4:$D$446,2,FALSE)</f>
        <v>Jewellery and ornaments</v>
      </c>
      <c r="D201" s="15" t="str">
        <f>VLOOKUP(E201,'Item_code labels'!$B$4:$D$446,3,FALSE)</f>
        <v>gold/diamond/platinum jewellery</v>
      </c>
      <c r="E201" s="14">
        <v>640</v>
      </c>
      <c r="F201" s="13">
        <v>179.73</v>
      </c>
      <c r="G201" s="13">
        <v>569.05999999999995</v>
      </c>
      <c r="H201" s="13">
        <v>1234.06</v>
      </c>
      <c r="I201" s="13">
        <v>2766.76</v>
      </c>
      <c r="J201" s="13">
        <v>10649.56</v>
      </c>
    </row>
    <row r="202" spans="1:10" x14ac:dyDescent="0.35">
      <c r="A202" s="14">
        <v>199</v>
      </c>
      <c r="B202" s="14" t="s">
        <v>485</v>
      </c>
      <c r="C202" s="14" t="str">
        <f>VLOOKUP(E202,'Item_code labels'!$B$4:$D$446,2,FALSE)</f>
        <v>Jewellery and ornaments</v>
      </c>
      <c r="D202" s="15" t="str">
        <f>VLOOKUP(E202,'Item_code labels'!$B$4:$D$446,3,FALSE)</f>
        <v>jewels, pearls, precious stones</v>
      </c>
      <c r="E202" s="14">
        <v>642</v>
      </c>
      <c r="F202" s="13">
        <v>4.87</v>
      </c>
      <c r="G202" s="13">
        <v>9.6999999999999993</v>
      </c>
      <c r="H202" s="13">
        <v>13.46</v>
      </c>
      <c r="I202" s="13">
        <v>21.83</v>
      </c>
      <c r="J202" s="13">
        <v>78.3</v>
      </c>
    </row>
    <row r="203" spans="1:10" ht="29" x14ac:dyDescent="0.35">
      <c r="A203" s="14">
        <v>200</v>
      </c>
      <c r="B203" s="14" t="s">
        <v>485</v>
      </c>
      <c r="C203" s="14" t="str">
        <f>VLOOKUP(E203,'Item_code labels'!$B$4:$D$446,2,FALSE)</f>
        <v>Jewellery and ornaments</v>
      </c>
      <c r="D203" s="15" t="str">
        <f>VLOOKUP(E203,'Item_code labels'!$B$4:$D$446,3,FALSE)</f>
        <v>other jewellery and ornaments (artificial jewellery, etc.)</v>
      </c>
      <c r="E203" s="14">
        <v>643</v>
      </c>
      <c r="F203" s="13">
        <v>186</v>
      </c>
      <c r="G203" s="13">
        <v>294.48</v>
      </c>
      <c r="H203" s="13">
        <v>366.95</v>
      </c>
      <c r="I203" s="13">
        <v>445.05</v>
      </c>
      <c r="J203" s="13">
        <v>671.82</v>
      </c>
    </row>
    <row r="204" spans="1:10" x14ac:dyDescent="0.35">
      <c r="A204" s="14">
        <v>201</v>
      </c>
      <c r="B204" s="14" t="s">
        <v>485</v>
      </c>
      <c r="C204" s="14" t="str">
        <f>VLOOKUP(E204,'Item_code labels'!$B$4:$D$446,2,FALSE)</f>
        <v>Jewellery and ornaments</v>
      </c>
      <c r="D204" s="15" t="str">
        <f>VLOOKUP(E204,'Item_code labels'!$B$4:$D$446,3,FALSE)</f>
        <v>silver jewellery</v>
      </c>
      <c r="E204" s="14">
        <v>641</v>
      </c>
      <c r="F204" s="13">
        <v>213.68</v>
      </c>
      <c r="G204" s="13">
        <v>478.13</v>
      </c>
      <c r="H204" s="13">
        <v>685.72</v>
      </c>
      <c r="I204" s="13">
        <v>952.43</v>
      </c>
      <c r="J204" s="13">
        <v>1665.07</v>
      </c>
    </row>
    <row r="205" spans="1:10" x14ac:dyDescent="0.35">
      <c r="A205" s="14">
        <v>202</v>
      </c>
      <c r="B205" s="14" t="s">
        <v>485</v>
      </c>
      <c r="C205" s="14" t="str">
        <f>VLOOKUP(E205,'Item_code labels'!$B$4:$D$446,2,FALSE)</f>
        <v>Medical equipment</v>
      </c>
      <c r="D205" s="15" t="str">
        <f>VLOOKUP(E205,'Item_code labels'!$B$4:$D$446,3,FALSE)</f>
        <v>hearing aids &amp; orthopaedic equipment</v>
      </c>
      <c r="E205" s="14">
        <v>610</v>
      </c>
      <c r="F205" s="13">
        <v>5.46</v>
      </c>
      <c r="G205" s="13">
        <v>4.87</v>
      </c>
      <c r="H205" s="13">
        <v>4.5199999999999996</v>
      </c>
      <c r="I205" s="13">
        <v>9.58</v>
      </c>
      <c r="J205" s="13">
        <v>28.51</v>
      </c>
    </row>
    <row r="206" spans="1:10" x14ac:dyDescent="0.35">
      <c r="A206" s="14">
        <v>203</v>
      </c>
      <c r="B206" s="14" t="s">
        <v>485</v>
      </c>
      <c r="C206" s="14" t="str">
        <f>VLOOKUP(E206,'Item_code labels'!$B$4:$D$446,2,FALSE)</f>
        <v>Medical equipment</v>
      </c>
      <c r="D206" s="15" t="str">
        <f>VLOOKUP(E206,'Item_code labels'!$B$4:$D$446,3,FALSE)</f>
        <v>massagers</v>
      </c>
      <c r="E206" s="14">
        <v>41</v>
      </c>
      <c r="F206" s="13">
        <v>0.78</v>
      </c>
      <c r="G206" s="13">
        <v>1.34</v>
      </c>
      <c r="H206" s="13">
        <v>3.39</v>
      </c>
      <c r="I206" s="13">
        <v>7.64</v>
      </c>
      <c r="J206" s="13">
        <v>27.97</v>
      </c>
    </row>
    <row r="207" spans="1:10" x14ac:dyDescent="0.35">
      <c r="A207" s="14">
        <v>204</v>
      </c>
      <c r="B207" s="14" t="s">
        <v>485</v>
      </c>
      <c r="C207" s="14" t="str">
        <f>VLOOKUP(E207,'Item_code labels'!$B$4:$D$446,2,FALSE)</f>
        <v>Medical equipment</v>
      </c>
      <c r="D207" s="15" t="str">
        <f>VLOOKUP(E207,'Item_code labels'!$B$4:$D$446,3,FALSE)</f>
        <v>nebulizer</v>
      </c>
      <c r="E207" s="14">
        <v>42</v>
      </c>
      <c r="F207" s="13">
        <v>2.2000000000000002</v>
      </c>
      <c r="G207" s="13">
        <v>4.6100000000000003</v>
      </c>
      <c r="H207" s="13">
        <v>9.75</v>
      </c>
      <c r="I207" s="13">
        <v>14.83</v>
      </c>
      <c r="J207" s="13">
        <v>34.76</v>
      </c>
    </row>
    <row r="208" spans="1:10" ht="29" x14ac:dyDescent="0.35">
      <c r="A208" s="14">
        <v>205</v>
      </c>
      <c r="B208" s="14" t="s">
        <v>485</v>
      </c>
      <c r="C208" s="14" t="str">
        <f>VLOOKUP(E208,'Item_code labels'!$B$4:$D$446,2,FALSE)</f>
        <v>Medical equipment</v>
      </c>
      <c r="D208" s="15" t="str">
        <f>VLOOKUP(E208,'Item_code labels'!$B$4:$D$446,3,FALSE)</f>
        <v>other medical equipment (blood pressure monitoring machine, etc.)</v>
      </c>
      <c r="E208" s="14">
        <v>611</v>
      </c>
      <c r="F208" s="13">
        <v>9.2899999999999991</v>
      </c>
      <c r="G208" s="13">
        <v>17</v>
      </c>
      <c r="H208" s="13">
        <v>29.64</v>
      </c>
      <c r="I208" s="13">
        <v>54.57</v>
      </c>
      <c r="J208" s="13">
        <v>156.81</v>
      </c>
    </row>
    <row r="209" spans="1:10" x14ac:dyDescent="0.35">
      <c r="A209" s="14">
        <v>206</v>
      </c>
      <c r="B209" s="14" t="s">
        <v>485</v>
      </c>
      <c r="C209" s="14" t="str">
        <f>VLOOKUP(E209,'Item_code labels'!$B$4:$D$446,2,FALSE)</f>
        <v>Medical equipment</v>
      </c>
      <c r="D209" s="15" t="str">
        <f>VLOOKUP(E209,'Item_code labels'!$B$4:$D$446,3,FALSE)</f>
        <v>wheelchair</v>
      </c>
      <c r="E209" s="14">
        <v>40</v>
      </c>
      <c r="F209" s="13">
        <v>1.4</v>
      </c>
      <c r="G209" s="13">
        <v>1.98</v>
      </c>
      <c r="H209" s="13">
        <v>4.58</v>
      </c>
      <c r="I209" s="13">
        <v>5.49</v>
      </c>
      <c r="J209" s="13">
        <v>14.82</v>
      </c>
    </row>
    <row r="210" spans="1:10" ht="43.5" x14ac:dyDescent="0.35">
      <c r="A210" s="14">
        <v>207</v>
      </c>
      <c r="B210" s="14" t="s">
        <v>485</v>
      </c>
      <c r="C210" s="14" t="str">
        <f>VLOOKUP(E210,'Item_code labels'!$B$4:$D$446,2,FALSE)</f>
        <v>Other durable personal goods</v>
      </c>
      <c r="D210" s="15" t="str">
        <f>VLOOKUP(E210,'Item_code labels'!$B$4:$D$446,3,FALSE)</f>
        <v>any other personal goods (power banks, hair dryers, straightener/curler, trimmer, groomer, epilator, etc.)</v>
      </c>
      <c r="E210" s="14">
        <v>625</v>
      </c>
      <c r="F210" s="13">
        <v>5.36</v>
      </c>
      <c r="G210" s="13">
        <v>15.8</v>
      </c>
      <c r="H210" s="13">
        <v>29.77</v>
      </c>
      <c r="I210" s="13">
        <v>57.23</v>
      </c>
      <c r="J210" s="13">
        <v>147.77000000000001</v>
      </c>
    </row>
    <row r="211" spans="1:10" ht="29" x14ac:dyDescent="0.35">
      <c r="A211" s="14">
        <v>208</v>
      </c>
      <c r="B211" s="14" t="s">
        <v>485</v>
      </c>
      <c r="C211" s="14" t="str">
        <f>VLOOKUP(E211,'Item_code labels'!$B$4:$D$446,2,FALSE)</f>
        <v>Other durable personal goods</v>
      </c>
      <c r="D211" s="15" t="str">
        <f>VLOOKUP(E211,'Item_code labels'!$B$4:$D$446,3,FALSE)</f>
        <v>back-pack, handbags, vanity bags, purse, clutch, etc.</v>
      </c>
      <c r="E211" s="14">
        <v>554</v>
      </c>
      <c r="F211" s="13">
        <v>49.13</v>
      </c>
      <c r="G211" s="13">
        <v>108.25</v>
      </c>
      <c r="H211" s="13">
        <v>158.85</v>
      </c>
      <c r="I211" s="13">
        <v>222.8</v>
      </c>
      <c r="J211" s="13">
        <v>381.88</v>
      </c>
    </row>
    <row r="212" spans="1:10" x14ac:dyDescent="0.35">
      <c r="A212" s="14">
        <v>209</v>
      </c>
      <c r="B212" s="14" t="s">
        <v>485</v>
      </c>
      <c r="C212" s="14" t="str">
        <f>VLOOKUP(E212,'Item_code labels'!$B$4:$D$446,2,FALSE)</f>
        <v>Other durable personal goods</v>
      </c>
      <c r="D212" s="15" t="str">
        <f>VLOOKUP(E212,'Item_code labels'!$B$4:$D$446,3,FALSE)</f>
        <v>clock, watch, smartwatch, fitness tracker</v>
      </c>
      <c r="E212" s="14">
        <v>620</v>
      </c>
      <c r="F212" s="13">
        <v>28.69</v>
      </c>
      <c r="G212" s="13">
        <v>69.739999999999995</v>
      </c>
      <c r="H212" s="13">
        <v>117.63</v>
      </c>
      <c r="I212" s="13">
        <v>204.23</v>
      </c>
      <c r="J212" s="13">
        <v>467</v>
      </c>
    </row>
    <row r="213" spans="1:10" ht="29" x14ac:dyDescent="0.35">
      <c r="A213" s="14">
        <v>210</v>
      </c>
      <c r="B213" s="14" t="s">
        <v>485</v>
      </c>
      <c r="C213" s="14" t="str">
        <f>VLOOKUP(E213,'Item_code labels'!$B$4:$D$446,2,FALSE)</f>
        <v>Other durable personal goods</v>
      </c>
      <c r="D213" s="15" t="str">
        <f>VLOOKUP(E213,'Item_code labels'!$B$4:$D$446,3,FALSE)</f>
        <v>headphone, earphone, ear pod, airpod, bluetooth devices/speakers etc.</v>
      </c>
      <c r="E213" s="14">
        <v>35</v>
      </c>
      <c r="F213" s="13">
        <v>32.96</v>
      </c>
      <c r="G213" s="13">
        <v>75.930000000000007</v>
      </c>
      <c r="H213" s="13">
        <v>120.4</v>
      </c>
      <c r="I213" s="13">
        <v>179.93</v>
      </c>
      <c r="J213" s="13">
        <v>354.84</v>
      </c>
    </row>
    <row r="214" spans="1:10" x14ac:dyDescent="0.35">
      <c r="A214" s="14">
        <v>211</v>
      </c>
      <c r="B214" s="14" t="s">
        <v>485</v>
      </c>
      <c r="C214" s="14" t="str">
        <f>VLOOKUP(E214,'Item_code labels'!$B$4:$D$446,2,FALSE)</f>
        <v>Other durable personal goods</v>
      </c>
      <c r="D214" s="15" t="str">
        <f>VLOOKUP(E214,'Item_code labels'!$B$4:$D$446,3,FALSE)</f>
        <v>mobile handset</v>
      </c>
      <c r="E214" s="14">
        <v>623</v>
      </c>
      <c r="F214" s="13">
        <v>289.45</v>
      </c>
      <c r="G214" s="13">
        <v>682.09</v>
      </c>
      <c r="H214" s="13">
        <v>1129.9100000000001</v>
      </c>
      <c r="I214" s="13">
        <v>1862.87</v>
      </c>
      <c r="J214" s="13">
        <v>4036.07</v>
      </c>
    </row>
    <row r="215" spans="1:10" x14ac:dyDescent="0.35">
      <c r="A215" s="14">
        <v>212</v>
      </c>
      <c r="B215" s="14" t="s">
        <v>485</v>
      </c>
      <c r="C215" s="14" t="str">
        <f>VLOOKUP(E215,'Item_code labels'!$B$4:$D$446,2,FALSE)</f>
        <v>Other durable personal goods</v>
      </c>
      <c r="D215" s="15" t="str">
        <f>VLOOKUP(E215,'Item_code labels'!$B$4:$D$446,3,FALSE)</f>
        <v>other machines for household work</v>
      </c>
      <c r="E215" s="14">
        <v>621</v>
      </c>
      <c r="F215" s="13">
        <v>3.91</v>
      </c>
      <c r="G215" s="13">
        <v>6.91</v>
      </c>
      <c r="H215" s="13">
        <v>11.21</v>
      </c>
      <c r="I215" s="13">
        <v>20.5</v>
      </c>
      <c r="J215" s="13">
        <v>40.799999999999997</v>
      </c>
    </row>
    <row r="216" spans="1:10" ht="29" x14ac:dyDescent="0.35">
      <c r="A216" s="14">
        <v>213</v>
      </c>
      <c r="B216" s="14" t="s">
        <v>485</v>
      </c>
      <c r="C216" s="14" t="str">
        <f>VLOOKUP(E216,'Item_code labels'!$B$4:$D$446,2,FALSE)</f>
        <v>Other durable personal goods</v>
      </c>
      <c r="D216" s="15" t="str">
        <f>VLOOKUP(E216,'Item_code labels'!$B$4:$D$446,3,FALSE)</f>
        <v>other minor durable-type goods (like torch, lock, lighter, etc.)</v>
      </c>
      <c r="E216" s="14">
        <v>442</v>
      </c>
      <c r="F216" s="13">
        <v>37.17</v>
      </c>
      <c r="G216" s="13">
        <v>51.65</v>
      </c>
      <c r="H216" s="13">
        <v>58.4</v>
      </c>
      <c r="I216" s="13">
        <v>70.56</v>
      </c>
      <c r="J216" s="13">
        <v>85.99</v>
      </c>
    </row>
    <row r="217" spans="1:10" ht="29" x14ac:dyDescent="0.35">
      <c r="A217" s="14">
        <v>214</v>
      </c>
      <c r="B217" s="14" t="s">
        <v>485</v>
      </c>
      <c r="C217" s="14" t="str">
        <f>VLOOKUP(E217,'Item_code labels'!$B$4:$D$446,2,FALSE)</f>
        <v>Other durable personal goods</v>
      </c>
      <c r="D217" s="15" t="str">
        <f>VLOOKUP(E217,'Item_code labels'!$B$4:$D$446,3,FALSE)</f>
        <v>PC / Laptop / tablet, other peripherals incl. software</v>
      </c>
      <c r="E217" s="14">
        <v>622</v>
      </c>
      <c r="F217" s="13">
        <v>1.0900000000000001</v>
      </c>
      <c r="G217" s="13">
        <v>10.24</v>
      </c>
      <c r="H217" s="13">
        <v>30.53</v>
      </c>
      <c r="I217" s="13">
        <v>124.7</v>
      </c>
      <c r="J217" s="13">
        <v>604.53</v>
      </c>
    </row>
    <row r="218" spans="1:10" x14ac:dyDescent="0.35">
      <c r="A218" s="14">
        <v>215</v>
      </c>
      <c r="B218" s="14" t="s">
        <v>485</v>
      </c>
      <c r="C218" s="14" t="str">
        <f>VLOOKUP(E218,'Item_code labels'!$B$4:$D$446,2,FALSE)</f>
        <v>Other durable personal goods</v>
      </c>
      <c r="D218" s="15" t="str">
        <f>VLOOKUP(E218,'Item_code labels'!$B$4:$D$446,3,FALSE)</f>
        <v>spectacles/goggles, contact lenses</v>
      </c>
      <c r="E218" s="14">
        <v>440</v>
      </c>
      <c r="F218" s="13">
        <v>57.76</v>
      </c>
      <c r="G218" s="13">
        <v>79.680000000000007</v>
      </c>
      <c r="H218" s="13">
        <v>116.03</v>
      </c>
      <c r="I218" s="13">
        <v>183.41</v>
      </c>
      <c r="J218" s="13">
        <v>399.82</v>
      </c>
    </row>
    <row r="219" spans="1:10" x14ac:dyDescent="0.35">
      <c r="A219" s="14">
        <v>216</v>
      </c>
      <c r="B219" s="14" t="s">
        <v>485</v>
      </c>
      <c r="C219" s="14" t="str">
        <f>VLOOKUP(E219,'Item_code labels'!$B$4:$D$446,2,FALSE)</f>
        <v>Other durable personal goods</v>
      </c>
      <c r="D219" s="15" t="str">
        <f>VLOOKUP(E219,'Item_code labels'!$B$4:$D$446,3,FALSE)</f>
        <v>telephone instrument (landline)</v>
      </c>
      <c r="E219" s="14">
        <v>624</v>
      </c>
      <c r="F219" s="13">
        <v>1.19</v>
      </c>
      <c r="G219" s="13">
        <v>0.93</v>
      </c>
      <c r="H219" s="13">
        <v>1.64</v>
      </c>
      <c r="I219" s="13">
        <v>2.2000000000000002</v>
      </c>
      <c r="J219" s="13">
        <v>2.4900000000000002</v>
      </c>
    </row>
    <row r="220" spans="1:10" x14ac:dyDescent="0.35">
      <c r="A220" s="14">
        <v>217</v>
      </c>
      <c r="B220" s="14" t="s">
        <v>485</v>
      </c>
      <c r="C220" s="14" t="str">
        <f>VLOOKUP(E220,'Item_code labels'!$B$4:$D$446,2,FALSE)</f>
        <v>Other durable personal goods</v>
      </c>
      <c r="D220" s="15" t="str">
        <f>VLOOKUP(E220,'Item_code labels'!$B$4:$D$446,3,FALSE)</f>
        <v>umbrella, raincoat, helmet</v>
      </c>
      <c r="E220" s="14">
        <v>441</v>
      </c>
      <c r="F220" s="13">
        <v>71.83</v>
      </c>
      <c r="G220" s="13">
        <v>106.56</v>
      </c>
      <c r="H220" s="13">
        <v>139.47999999999999</v>
      </c>
      <c r="I220" s="13">
        <v>182.44</v>
      </c>
      <c r="J220" s="13">
        <v>279.56</v>
      </c>
    </row>
    <row r="221" spans="1:10" x14ac:dyDescent="0.35">
      <c r="A221" s="14">
        <v>218</v>
      </c>
      <c r="B221" s="14" t="s">
        <v>485</v>
      </c>
      <c r="C221" s="14" t="str">
        <f>VLOOKUP(E221,'Item_code labels'!$B$4:$D$446,2,FALSE)</f>
        <v>Personal transport equipment</v>
      </c>
      <c r="D221" s="15" t="str">
        <f>VLOOKUP(E221,'Item_code labels'!$B$4:$D$446,3,FALSE)</f>
        <v>bicycle</v>
      </c>
      <c r="E221" s="14">
        <v>600</v>
      </c>
      <c r="F221" s="13">
        <v>142</v>
      </c>
      <c r="G221" s="13">
        <v>193.06</v>
      </c>
      <c r="H221" s="13">
        <v>189.44</v>
      </c>
      <c r="I221" s="13">
        <v>168.59</v>
      </c>
      <c r="J221" s="13">
        <v>190.74</v>
      </c>
    </row>
    <row r="222" spans="1:10" x14ac:dyDescent="0.35">
      <c r="A222" s="14">
        <v>219</v>
      </c>
      <c r="B222" s="14" t="s">
        <v>485</v>
      </c>
      <c r="C222" s="14" t="str">
        <f>VLOOKUP(E222,'Item_code labels'!$B$4:$D$446,2,FALSE)</f>
        <v>Personal transport equipment</v>
      </c>
      <c r="D222" s="15" t="str">
        <f>VLOOKUP(E222,'Item_code labels'!$B$4:$D$446,3,FALSE)</f>
        <v>motor car, jeep</v>
      </c>
      <c r="E222" s="14">
        <v>602</v>
      </c>
      <c r="F222" s="13">
        <v>7.6</v>
      </c>
      <c r="G222" s="13">
        <v>36.4</v>
      </c>
      <c r="H222" s="13">
        <v>125.41</v>
      </c>
      <c r="I222" s="13">
        <v>367.67</v>
      </c>
      <c r="J222" s="13">
        <v>7514.08</v>
      </c>
    </row>
    <row r="223" spans="1:10" x14ac:dyDescent="0.35">
      <c r="A223" s="14">
        <v>220</v>
      </c>
      <c r="B223" s="14" t="s">
        <v>485</v>
      </c>
      <c r="C223" s="14" t="str">
        <f>VLOOKUP(E223,'Item_code labels'!$B$4:$D$446,2,FALSE)</f>
        <v>Personal transport equipment</v>
      </c>
      <c r="D223" s="15" t="str">
        <f>VLOOKUP(E223,'Item_code labels'!$B$4:$D$446,3,FALSE)</f>
        <v>motor cycle, scooter</v>
      </c>
      <c r="E223" s="14">
        <v>601</v>
      </c>
      <c r="F223" s="13">
        <v>303.83999999999997</v>
      </c>
      <c r="G223" s="13">
        <v>910.26</v>
      </c>
      <c r="H223" s="13">
        <v>1604.49</v>
      </c>
      <c r="I223" s="13">
        <v>2640.5</v>
      </c>
      <c r="J223" s="13">
        <v>4869.37</v>
      </c>
    </row>
    <row r="224" spans="1:10" x14ac:dyDescent="0.35">
      <c r="A224" s="14">
        <v>221</v>
      </c>
      <c r="B224" s="14" t="s">
        <v>485</v>
      </c>
      <c r="C224" s="14" t="str">
        <f>VLOOKUP(E224,'Item_code labels'!$B$4:$D$446,2,FALSE)</f>
        <v>Personal transport equipment</v>
      </c>
      <c r="D224" s="15" t="str">
        <f>VLOOKUP(E224,'Item_code labels'!$B$4:$D$446,3,FALSE)</f>
        <v>other transport equipment</v>
      </c>
      <c r="E224" s="14">
        <v>604</v>
      </c>
      <c r="F224" s="13">
        <v>4.9800000000000004</v>
      </c>
      <c r="G224" s="13">
        <v>13.17</v>
      </c>
      <c r="H224" s="13">
        <v>32.4</v>
      </c>
      <c r="I224" s="13">
        <v>40.06</v>
      </c>
      <c r="J224" s="13">
        <v>131.37</v>
      </c>
    </row>
    <row r="225" spans="1:10" x14ac:dyDescent="0.35">
      <c r="A225" s="14">
        <v>222</v>
      </c>
      <c r="B225" s="14" t="s">
        <v>485</v>
      </c>
      <c r="C225" s="14" t="str">
        <f>VLOOKUP(E225,'Item_code labels'!$B$4:$D$446,2,FALSE)</f>
        <v>Personal transport equipment</v>
      </c>
      <c r="D225" s="15" t="str">
        <f>VLOOKUP(E225,'Item_code labels'!$B$4:$D$446,3,FALSE)</f>
        <v>tyres &amp; tubes</v>
      </c>
      <c r="E225" s="14">
        <v>603</v>
      </c>
      <c r="F225" s="13">
        <v>101.36</v>
      </c>
      <c r="G225" s="13">
        <v>202.85</v>
      </c>
      <c r="H225" s="13">
        <v>291.07</v>
      </c>
      <c r="I225" s="13">
        <v>407.31</v>
      </c>
      <c r="J225" s="13">
        <v>704.89</v>
      </c>
    </row>
    <row r="226" spans="1:10" x14ac:dyDescent="0.35">
      <c r="A226" s="14">
        <v>223</v>
      </c>
      <c r="B226" s="14" t="s">
        <v>485</v>
      </c>
      <c r="C226" s="14" t="str">
        <f>VLOOKUP(E226,'Item_code labels'!$B$4:$D$446,2,FALSE)</f>
        <v>Residential building, land and other durables</v>
      </c>
      <c r="D226" s="15" t="str">
        <f>VLOOKUP(E226,'Item_code labels'!$B$4:$D$446,3,FALSE)</f>
        <v>bathroom and sanitary equipment</v>
      </c>
      <c r="E226" s="14">
        <v>630</v>
      </c>
      <c r="F226" s="13">
        <v>33.64</v>
      </c>
      <c r="G226" s="13">
        <v>73.67</v>
      </c>
      <c r="H226" s="13">
        <v>124.25</v>
      </c>
      <c r="I226" s="13">
        <v>211.75</v>
      </c>
      <c r="J226" s="13">
        <v>501.01</v>
      </c>
    </row>
    <row r="227" spans="1:10" x14ac:dyDescent="0.35">
      <c r="A227" s="14">
        <v>224</v>
      </c>
      <c r="B227" s="14" t="s">
        <v>485</v>
      </c>
      <c r="C227" s="14" t="str">
        <f>VLOOKUP(E227,'Item_code labels'!$B$4:$D$446,2,FALSE)</f>
        <v>Residential building, land and other durables</v>
      </c>
      <c r="D227" s="15" t="str">
        <f>VLOOKUP(E227,'Item_code labels'!$B$4:$D$446,3,FALSE)</f>
        <v>other durables</v>
      </c>
      <c r="E227" s="14">
        <v>633</v>
      </c>
      <c r="F227" s="13">
        <v>27.48</v>
      </c>
      <c r="G227" s="13">
        <v>45.02</v>
      </c>
      <c r="H227" s="13">
        <v>60.41</v>
      </c>
      <c r="I227" s="13">
        <v>83.6</v>
      </c>
      <c r="J227" s="13">
        <v>220.03</v>
      </c>
    </row>
    <row r="228" spans="1:10" x14ac:dyDescent="0.35">
      <c r="A228" s="14">
        <v>225</v>
      </c>
      <c r="B228" s="14" t="s">
        <v>485</v>
      </c>
      <c r="C228" s="14" t="str">
        <f>VLOOKUP(E228,'Item_code labels'!$B$4:$D$446,2,FALSE)</f>
        <v>Residential building, land and other durables</v>
      </c>
      <c r="D228" s="15" t="str">
        <f>VLOOKUP(E228,'Item_code labels'!$B$4:$D$446,3,FALSE)</f>
        <v>plugs, switches &amp; other electrical fittings</v>
      </c>
      <c r="E228" s="14">
        <v>631</v>
      </c>
      <c r="F228" s="13">
        <v>75.31</v>
      </c>
      <c r="G228" s="13">
        <v>136.15</v>
      </c>
      <c r="H228" s="13">
        <v>183.49</v>
      </c>
      <c r="I228" s="13">
        <v>260.48</v>
      </c>
      <c r="J228" s="13">
        <v>461.7</v>
      </c>
    </row>
    <row r="229" spans="1:10" ht="29" x14ac:dyDescent="0.35">
      <c r="A229" s="14">
        <v>226</v>
      </c>
      <c r="B229" s="14" t="s">
        <v>485</v>
      </c>
      <c r="C229" s="14" t="str">
        <f>VLOOKUP(E229,'Item_code labels'!$B$4:$D$446,2,FALSE)</f>
        <v>Residential building, land and other durables</v>
      </c>
      <c r="D229" s="15" t="str">
        <f>VLOOKUP(E229,'Item_code labels'!$B$4:$D$446,3,FALSE)</f>
        <v>residential building &amp; land (cost of minor repairs only)</v>
      </c>
      <c r="E229" s="14">
        <v>632</v>
      </c>
      <c r="F229" s="13">
        <v>644.95000000000005</v>
      </c>
      <c r="G229" s="13">
        <v>1075.18</v>
      </c>
      <c r="H229" s="13">
        <v>1526.38</v>
      </c>
      <c r="I229" s="13">
        <v>2128.56</v>
      </c>
      <c r="J229" s="13">
        <v>5747.44</v>
      </c>
    </row>
    <row r="230" spans="1:10" ht="29" x14ac:dyDescent="0.35">
      <c r="A230" s="14">
        <v>227</v>
      </c>
      <c r="B230" s="14" t="s">
        <v>485</v>
      </c>
      <c r="C230" s="14" t="str">
        <f>VLOOKUP(E230,'Item_code labels'!$B$4:$D$446,2,FALSE)</f>
        <v>Sports goods</v>
      </c>
      <c r="D230" s="15" t="str">
        <f>VLOOKUP(E230,'Item_code labels'!$B$4:$D$446,3,FALSE)</f>
        <v>exercise equipment: treadmill, fitness cycle, etc.</v>
      </c>
      <c r="E230" s="14">
        <v>36</v>
      </c>
      <c r="F230" s="13">
        <v>0.84</v>
      </c>
      <c r="G230" s="13">
        <v>2.86</v>
      </c>
      <c r="H230" s="13">
        <v>4.58</v>
      </c>
      <c r="I230" s="13">
        <v>15.26</v>
      </c>
      <c r="J230" s="13">
        <v>76.92</v>
      </c>
    </row>
    <row r="231" spans="1:10" x14ac:dyDescent="0.35">
      <c r="A231" s="14">
        <v>228</v>
      </c>
      <c r="B231" s="14" t="s">
        <v>485</v>
      </c>
      <c r="C231" s="14" t="str">
        <f>VLOOKUP(E231,'Item_code labels'!$B$4:$D$446,2,FALSE)</f>
        <v>Sports goods</v>
      </c>
      <c r="D231" s="15" t="str">
        <f>VLOOKUP(E231,'Item_code labels'!$B$4:$D$446,3,FALSE)</f>
        <v>other sports goods</v>
      </c>
      <c r="E231" s="14">
        <v>97</v>
      </c>
      <c r="F231" s="13">
        <v>10.02</v>
      </c>
      <c r="G231" s="13">
        <v>24.62</v>
      </c>
      <c r="H231" s="13">
        <v>35.74</v>
      </c>
      <c r="I231" s="13">
        <v>48.97</v>
      </c>
      <c r="J231" s="13">
        <v>83.86</v>
      </c>
    </row>
    <row r="232" spans="1:10" ht="29" x14ac:dyDescent="0.35">
      <c r="A232" s="14">
        <v>229</v>
      </c>
      <c r="B232" s="14" t="s">
        <v>485</v>
      </c>
      <c r="C232" s="14" t="str">
        <f>VLOOKUP(E232,'Item_code labels'!$B$4:$D$446,2,FALSE)</f>
        <v>Sports goods</v>
      </c>
      <c r="D232" s="15" t="str">
        <f>VLOOKUP(E232,'Item_code labels'!$B$4:$D$446,3,FALSE)</f>
        <v>sports goods (badminton racket, shuttle cock, football, cricket bat, etc.) &amp; toys</v>
      </c>
      <c r="E232" s="14">
        <v>432</v>
      </c>
      <c r="F232" s="13">
        <v>37.020000000000003</v>
      </c>
      <c r="G232" s="13">
        <v>95.09</v>
      </c>
      <c r="H232" s="13">
        <v>143.85</v>
      </c>
      <c r="I232" s="13">
        <v>203.6</v>
      </c>
      <c r="J232" s="13">
        <v>355.52</v>
      </c>
    </row>
    <row r="233" spans="1:10" x14ac:dyDescent="0.35">
      <c r="A233" s="14">
        <v>230</v>
      </c>
      <c r="B233" s="14" t="s">
        <v>485</v>
      </c>
      <c r="C233" s="14" t="str">
        <f>VLOOKUP(E233,'Item_code labels'!$B$4:$D$446,2,FALSE)</f>
        <v>Sports goods</v>
      </c>
      <c r="D233" s="15" t="str">
        <f>VLOOKUP(E233,'Item_code labels'!$B$4:$D$446,3,FALSE)</f>
        <v>weighing machine</v>
      </c>
      <c r="E233" s="14">
        <v>37</v>
      </c>
      <c r="F233" s="13">
        <v>0.15</v>
      </c>
      <c r="G233" s="13">
        <v>1.2</v>
      </c>
      <c r="H233" s="13">
        <v>2.64</v>
      </c>
      <c r="I233" s="13">
        <v>4.76</v>
      </c>
      <c r="J233" s="13">
        <v>17.93</v>
      </c>
    </row>
    <row r="234" spans="1:10" x14ac:dyDescent="0.35">
      <c r="A234" s="14">
        <v>231</v>
      </c>
      <c r="B234" s="14" t="s">
        <v>486</v>
      </c>
      <c r="C234" s="14" t="str">
        <f>VLOOKUP(E234,'Item_code labels'!$B$4:$D$446,2,FALSE)</f>
        <v>Beverages</v>
      </c>
      <c r="D234" s="15" t="str">
        <f>VLOOKUP(E234,'Item_code labels'!$B$4:$D$446,3,FALSE)</f>
        <v>coffee: cups</v>
      </c>
      <c r="E234" s="14">
        <v>272</v>
      </c>
      <c r="F234" s="13">
        <v>9.93</v>
      </c>
      <c r="G234" s="13">
        <v>28.78</v>
      </c>
      <c r="H234" s="13">
        <v>61.25</v>
      </c>
      <c r="I234" s="13">
        <v>125.2</v>
      </c>
      <c r="J234" s="13">
        <v>310.42</v>
      </c>
    </row>
    <row r="235" spans="1:10" x14ac:dyDescent="0.35">
      <c r="A235" s="14">
        <v>232</v>
      </c>
      <c r="B235" s="14" t="s">
        <v>486</v>
      </c>
      <c r="C235" s="14" t="str">
        <f>VLOOKUP(E235,'Item_code labels'!$B$4:$D$446,2,FALSE)</f>
        <v>Beverages</v>
      </c>
      <c r="D235" s="15" t="str">
        <f>VLOOKUP(E235,'Item_code labels'!$B$4:$D$446,3,FALSE)</f>
        <v>coffee: powder</v>
      </c>
      <c r="E235" s="14">
        <v>273</v>
      </c>
      <c r="F235" s="13">
        <v>30.3</v>
      </c>
      <c r="G235" s="13">
        <v>59.25</v>
      </c>
      <c r="H235" s="13">
        <v>96.47</v>
      </c>
      <c r="I235" s="13">
        <v>165.02</v>
      </c>
      <c r="J235" s="13">
        <v>416.61</v>
      </c>
    </row>
    <row r="236" spans="1:10" ht="29" x14ac:dyDescent="0.35">
      <c r="A236" s="14">
        <v>233</v>
      </c>
      <c r="B236" s="14" t="s">
        <v>486</v>
      </c>
      <c r="C236" s="14" t="str">
        <f>VLOOKUP(E236,'Item_code labels'!$B$4:$D$446,2,FALSE)</f>
        <v>Beverages</v>
      </c>
      <c r="D236" s="15" t="str">
        <f>VLOOKUP(E236,'Item_code labels'!$B$4:$D$446,3,FALSE)</f>
        <v>fruit juice and shake, sugarcane/date-palm juice, etc.</v>
      </c>
      <c r="E236" s="14">
        <v>276</v>
      </c>
      <c r="F236" s="13">
        <v>175.68</v>
      </c>
      <c r="G236" s="13">
        <v>425.85</v>
      </c>
      <c r="H236" s="13">
        <v>779.96</v>
      </c>
      <c r="I236" s="13">
        <v>1303.3</v>
      </c>
      <c r="J236" s="13">
        <v>2706.09</v>
      </c>
    </row>
    <row r="237" spans="1:10" x14ac:dyDescent="0.35">
      <c r="A237" s="14">
        <v>234</v>
      </c>
      <c r="B237" s="14" t="s">
        <v>486</v>
      </c>
      <c r="C237" s="14" t="str">
        <f>VLOOKUP(E237,'Item_code labels'!$B$4:$D$446,2,FALSE)</f>
        <v>Beverages</v>
      </c>
      <c r="D237" s="15" t="str">
        <f>VLOOKUP(E237,'Item_code labels'!$B$4:$D$446,3,FALSE)</f>
        <v>mineral water</v>
      </c>
      <c r="E237" s="14">
        <v>274</v>
      </c>
      <c r="F237" s="13">
        <v>42.47</v>
      </c>
      <c r="G237" s="13">
        <v>99.35</v>
      </c>
      <c r="H237" s="13">
        <v>160.05000000000001</v>
      </c>
      <c r="I237" s="13">
        <v>265.06</v>
      </c>
      <c r="J237" s="13">
        <v>487.14</v>
      </c>
    </row>
    <row r="238" spans="1:10" ht="29" x14ac:dyDescent="0.35">
      <c r="A238" s="14">
        <v>235</v>
      </c>
      <c r="B238" s="14" t="s">
        <v>486</v>
      </c>
      <c r="C238" s="14" t="str">
        <f>VLOOKUP(E238,'Item_code labels'!$B$4:$D$446,2,FALSE)</f>
        <v>Beverages</v>
      </c>
      <c r="D238" s="15" t="str">
        <f>VLOOKUP(E238,'Item_code labels'!$B$4:$D$446,3,FALSE)</f>
        <v>other beverages: cocoa, drinking chocolate, health drinks, etc.</v>
      </c>
      <c r="E238" s="14">
        <v>278</v>
      </c>
      <c r="F238" s="13">
        <v>54.53</v>
      </c>
      <c r="G238" s="13">
        <v>145.24</v>
      </c>
      <c r="H238" s="13">
        <v>248.06</v>
      </c>
      <c r="I238" s="13">
        <v>379.46</v>
      </c>
      <c r="J238" s="13">
        <v>790.47</v>
      </c>
    </row>
    <row r="239" spans="1:10" x14ac:dyDescent="0.35">
      <c r="A239" s="14">
        <v>236</v>
      </c>
      <c r="B239" s="14" t="s">
        <v>486</v>
      </c>
      <c r="C239" s="14" t="str">
        <f>VLOOKUP(E239,'Item_code labels'!$B$4:$D$446,2,FALSE)</f>
        <v>Beverages</v>
      </c>
      <c r="D239" s="15" t="str">
        <f>VLOOKUP(E239,'Item_code labels'!$B$4:$D$446,3,FALSE)</f>
        <v>other cold beverages: bottled/canned</v>
      </c>
      <c r="E239" s="14">
        <v>275</v>
      </c>
      <c r="F239" s="13">
        <v>69.25</v>
      </c>
      <c r="G239" s="13">
        <v>161.96</v>
      </c>
      <c r="H239" s="13">
        <v>248.11</v>
      </c>
      <c r="I239" s="13">
        <v>357.52</v>
      </c>
      <c r="J239" s="13">
        <v>655.24</v>
      </c>
    </row>
    <row r="240" spans="1:10" x14ac:dyDescent="0.35">
      <c r="A240" s="14">
        <v>237</v>
      </c>
      <c r="B240" s="14" t="s">
        <v>486</v>
      </c>
      <c r="C240" s="14" t="str">
        <f>VLOOKUP(E240,'Item_code labels'!$B$4:$D$446,2,FALSE)</f>
        <v>Beverages</v>
      </c>
      <c r="D240" s="15" t="str">
        <f>VLOOKUP(E240,'Item_code labels'!$B$4:$D$446,3,FALSE)</f>
        <v xml:space="preserve">soda drinks </v>
      </c>
      <c r="E240" s="14">
        <v>11</v>
      </c>
      <c r="F240" s="13">
        <v>28.07</v>
      </c>
      <c r="G240" s="13">
        <v>71.23</v>
      </c>
      <c r="H240" s="13">
        <v>126.98</v>
      </c>
      <c r="I240" s="13">
        <v>191.88</v>
      </c>
      <c r="J240" s="13">
        <v>289.33</v>
      </c>
    </row>
    <row r="241" spans="1:10" x14ac:dyDescent="0.35">
      <c r="A241" s="14">
        <v>238</v>
      </c>
      <c r="B241" s="14" t="s">
        <v>486</v>
      </c>
      <c r="C241" s="14" t="str">
        <f>VLOOKUP(E241,'Item_code labels'!$B$4:$D$446,2,FALSE)</f>
        <v>Beverages</v>
      </c>
      <c r="D241" s="15" t="str">
        <f>VLOOKUP(E241,'Item_code labels'!$B$4:$D$446,3,FALSE)</f>
        <v>tea: cups</v>
      </c>
      <c r="E241" s="14">
        <v>270</v>
      </c>
      <c r="F241" s="13">
        <v>696.61</v>
      </c>
      <c r="G241" s="13">
        <v>1152.48</v>
      </c>
      <c r="H241" s="13">
        <v>1590.36</v>
      </c>
      <c r="I241" s="13">
        <v>2103.86</v>
      </c>
      <c r="J241" s="13">
        <v>2977.56</v>
      </c>
    </row>
    <row r="242" spans="1:10" x14ac:dyDescent="0.35">
      <c r="A242" s="14">
        <v>239</v>
      </c>
      <c r="B242" s="14" t="s">
        <v>486</v>
      </c>
      <c r="C242" s="14" t="str">
        <f>VLOOKUP(E242,'Item_code labels'!$B$4:$D$446,2,FALSE)</f>
        <v>Beverages</v>
      </c>
      <c r="D242" s="15" t="str">
        <f>VLOOKUP(E242,'Item_code labels'!$B$4:$D$446,3,FALSE)</f>
        <v>tea: leaf</v>
      </c>
      <c r="E242" s="14">
        <v>271</v>
      </c>
      <c r="F242" s="13">
        <v>1091.8699999999999</v>
      </c>
      <c r="G242" s="13">
        <v>1642.75</v>
      </c>
      <c r="H242" s="13">
        <v>1990.37</v>
      </c>
      <c r="I242" s="13">
        <v>2386.23</v>
      </c>
      <c r="J242" s="13">
        <v>2936.67</v>
      </c>
    </row>
    <row r="243" spans="1:10" x14ac:dyDescent="0.35">
      <c r="A243" s="14">
        <v>240</v>
      </c>
      <c r="B243" s="14" t="s">
        <v>486</v>
      </c>
      <c r="C243" s="14" t="str">
        <f>VLOOKUP(E243,'Item_code labels'!$B$4:$D$446,2,FALSE)</f>
        <v>cereals and cereal substitutes</v>
      </c>
      <c r="D243" s="15" t="str">
        <f>VLOOKUP(E243,'Item_code labels'!$B$4:$D$446,3,FALSE)</f>
        <v>cereal substitutes: tapioca, etc.</v>
      </c>
      <c r="E243" s="14">
        <v>139</v>
      </c>
      <c r="F243" s="13">
        <v>13.56</v>
      </c>
      <c r="G243" s="13">
        <v>26.6</v>
      </c>
      <c r="H243" s="13">
        <v>40.700000000000003</v>
      </c>
      <c r="I243" s="13">
        <v>58.06</v>
      </c>
      <c r="J243" s="13">
        <v>91.6</v>
      </c>
    </row>
    <row r="244" spans="1:10" x14ac:dyDescent="0.35">
      <c r="A244" s="14">
        <v>241</v>
      </c>
      <c r="B244" s="14" t="s">
        <v>486</v>
      </c>
      <c r="C244" s="14" t="str">
        <f>VLOOKUP(E244,'Item_code labels'!$B$4:$D$446,2,FALSE)</f>
        <v>cereals and cereal substitutes</v>
      </c>
      <c r="D244" s="15" t="str">
        <f>VLOOKUP(E244,'Item_code labels'!$B$4:$D$446,3,FALSE)</f>
        <v>chira</v>
      </c>
      <c r="E244" s="14">
        <v>103</v>
      </c>
      <c r="F244" s="13">
        <v>99.25</v>
      </c>
      <c r="G244" s="13">
        <v>168.79</v>
      </c>
      <c r="H244" s="13">
        <v>199.79</v>
      </c>
      <c r="I244" s="13">
        <v>226.18</v>
      </c>
      <c r="J244" s="13">
        <v>287.75</v>
      </c>
    </row>
    <row r="245" spans="1:10" ht="43.5" x14ac:dyDescent="0.35">
      <c r="A245" s="14">
        <v>242</v>
      </c>
      <c r="B245" s="14" t="s">
        <v>486</v>
      </c>
      <c r="C245" s="14" t="str">
        <f>VLOOKUP(E245,'Item_code labels'!$B$4:$D$446,2,FALSE)</f>
        <v>cereals and cereal substitutes</v>
      </c>
      <c r="D245" s="15" t="str">
        <f>VLOOKUP(E245,'Item_code labels'!$B$4:$D$446,3,FALSE)</f>
        <v>coarse grains - other sources (jowar, bajra, maize, barley, ragi, small millets &amp; its products)</v>
      </c>
      <c r="E245" s="14">
        <v>2</v>
      </c>
      <c r="F245" s="13">
        <v>214.62</v>
      </c>
      <c r="G245" s="13">
        <v>350.49</v>
      </c>
      <c r="H245" s="13">
        <v>479.48</v>
      </c>
      <c r="I245" s="13">
        <v>566.55999999999995</v>
      </c>
      <c r="J245" s="13">
        <v>640.86</v>
      </c>
    </row>
    <row r="246" spans="1:10" ht="29" x14ac:dyDescent="0.35">
      <c r="A246" s="14">
        <v>243</v>
      </c>
      <c r="B246" s="14" t="s">
        <v>486</v>
      </c>
      <c r="C246" s="14" t="str">
        <f>VLOOKUP(E246,'Item_code labels'!$B$4:$D$446,2,FALSE)</f>
        <v>cereals and cereal substitutes</v>
      </c>
      <c r="D246" s="15" t="str">
        <f>VLOOKUP(E246,'Item_code labels'!$B$4:$D$446,3,FALSE)</f>
        <v>coarse grains- free (jowar, bajra, maize, barley, ragi, small millets)</v>
      </c>
      <c r="E246" s="14">
        <v>70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</row>
    <row r="247" spans="1:10" ht="29" x14ac:dyDescent="0.35">
      <c r="A247" s="14">
        <v>244</v>
      </c>
      <c r="B247" s="14" t="s">
        <v>486</v>
      </c>
      <c r="C247" s="14" t="str">
        <f>VLOOKUP(E247,'Item_code labels'!$B$4:$D$446,2,FALSE)</f>
        <v>cereals and cereal substitutes</v>
      </c>
      <c r="D247" s="15" t="str">
        <f>VLOOKUP(E247,'Item_code labels'!$B$4:$D$446,3,FALSE)</f>
        <v>coarse grains-PDS (jowar, bajra, maize, barley, ragi, small millets)</v>
      </c>
      <c r="E247" s="14">
        <v>1</v>
      </c>
      <c r="F247" s="13">
        <v>1.3</v>
      </c>
      <c r="G247" s="13">
        <v>1.31</v>
      </c>
      <c r="H247" s="13">
        <v>2.4700000000000002</v>
      </c>
      <c r="I247" s="13">
        <v>3.79</v>
      </c>
      <c r="J247" s="13">
        <v>3.28</v>
      </c>
    </row>
    <row r="248" spans="1:10" x14ac:dyDescent="0.35">
      <c r="A248" s="14">
        <v>245</v>
      </c>
      <c r="B248" s="14" t="s">
        <v>486</v>
      </c>
      <c r="C248" s="14" t="str">
        <f>VLOOKUP(E248,'Item_code labels'!$B$4:$D$446,2,FALSE)</f>
        <v>cereals and cereal substitutes</v>
      </c>
      <c r="D248" s="15" t="str">
        <f>VLOOKUP(E248,'Item_code labels'!$B$4:$D$446,3,FALSE)</f>
        <v>maida</v>
      </c>
      <c r="E248" s="14">
        <v>110</v>
      </c>
      <c r="F248" s="13">
        <v>43.69</v>
      </c>
      <c r="G248" s="13">
        <v>89.05</v>
      </c>
      <c r="H248" s="13">
        <v>118.39</v>
      </c>
      <c r="I248" s="13">
        <v>152.65</v>
      </c>
      <c r="J248" s="13">
        <v>215.41</v>
      </c>
    </row>
    <row r="249" spans="1:10" x14ac:dyDescent="0.35">
      <c r="A249" s="14">
        <v>246</v>
      </c>
      <c r="B249" s="14" t="s">
        <v>486</v>
      </c>
      <c r="C249" s="14" t="str">
        <f>VLOOKUP(E249,'Item_code labels'!$B$4:$D$446,2,FALSE)</f>
        <v>cereals and cereal substitutes</v>
      </c>
      <c r="D249" s="15" t="str">
        <f>VLOOKUP(E249,'Item_code labels'!$B$4:$D$446,3,FALSE)</f>
        <v>muri</v>
      </c>
      <c r="E249" s="14">
        <v>105</v>
      </c>
      <c r="F249" s="13">
        <v>281.77999999999997</v>
      </c>
      <c r="G249" s="13">
        <v>273.45</v>
      </c>
      <c r="H249" s="13">
        <v>225.52</v>
      </c>
      <c r="I249" s="13">
        <v>197.96</v>
      </c>
      <c r="J249" s="13">
        <v>189.06</v>
      </c>
    </row>
    <row r="250" spans="1:10" x14ac:dyDescent="0.35">
      <c r="A250" s="14">
        <v>247</v>
      </c>
      <c r="B250" s="14" t="s">
        <v>486</v>
      </c>
      <c r="C250" s="14" t="str">
        <f>VLOOKUP(E250,'Item_code labels'!$B$4:$D$446,2,FALSE)</f>
        <v>cereals and cereal substitutes</v>
      </c>
      <c r="D250" s="15" t="str">
        <f>VLOOKUP(E250,'Item_code labels'!$B$4:$D$446,3,FALSE)</f>
        <v>other cereals &amp; products</v>
      </c>
      <c r="E250" s="14">
        <v>122</v>
      </c>
      <c r="F250" s="13">
        <v>17.93</v>
      </c>
      <c r="G250" s="13">
        <v>27.58</v>
      </c>
      <c r="H250" s="13">
        <v>38.799999999999997</v>
      </c>
      <c r="I250" s="13">
        <v>49.43</v>
      </c>
      <c r="J250" s="13">
        <v>76.78</v>
      </c>
    </row>
    <row r="251" spans="1:10" x14ac:dyDescent="0.35">
      <c r="A251" s="14">
        <v>248</v>
      </c>
      <c r="B251" s="14" t="s">
        <v>486</v>
      </c>
      <c r="C251" s="14" t="str">
        <f>VLOOKUP(E251,'Item_code labels'!$B$4:$D$446,2,FALSE)</f>
        <v>cereals and cereal substitutes</v>
      </c>
      <c r="D251" s="15" t="str">
        <f>VLOOKUP(E251,'Item_code labels'!$B$4:$D$446,3,FALSE)</f>
        <v>other rice products (khoi/lawa, etc.)</v>
      </c>
      <c r="E251" s="14">
        <v>106</v>
      </c>
      <c r="F251" s="13">
        <v>11.86</v>
      </c>
      <c r="G251" s="13">
        <v>22.36</v>
      </c>
      <c r="H251" s="13">
        <v>30.19</v>
      </c>
      <c r="I251" s="13">
        <v>45.77</v>
      </c>
      <c r="J251" s="13">
        <v>67.27</v>
      </c>
    </row>
    <row r="252" spans="1:10" x14ac:dyDescent="0.35">
      <c r="A252" s="14">
        <v>249</v>
      </c>
      <c r="B252" s="14" t="s">
        <v>486</v>
      </c>
      <c r="C252" s="14" t="str">
        <f>VLOOKUP(E252,'Item_code labels'!$B$4:$D$446,2,FALSE)</f>
        <v>cereals and cereal substitutes</v>
      </c>
      <c r="D252" s="15" t="str">
        <f>VLOOKUP(E252,'Item_code labels'!$B$4:$D$446,3,FALSE)</f>
        <v>other wheat products</v>
      </c>
      <c r="E252" s="14">
        <v>114</v>
      </c>
      <c r="F252" s="13">
        <v>7.13</v>
      </c>
      <c r="G252" s="13">
        <v>12.83</v>
      </c>
      <c r="H252" s="13">
        <v>19.940000000000001</v>
      </c>
      <c r="I252" s="13">
        <v>23.5</v>
      </c>
      <c r="J252" s="13">
        <v>38.21</v>
      </c>
    </row>
    <row r="253" spans="1:10" x14ac:dyDescent="0.35">
      <c r="A253" s="14">
        <v>250</v>
      </c>
      <c r="B253" s="14" t="s">
        <v>486</v>
      </c>
      <c r="C253" s="14" t="str">
        <f>VLOOKUP(E253,'Item_code labels'!$B$4:$D$446,2,FALSE)</f>
        <v>cereals and cereal substitutes</v>
      </c>
      <c r="D253" s="15" t="str">
        <f>VLOOKUP(E253,'Item_code labels'!$B$4:$D$446,3,FALSE)</f>
        <v>rice - other sources</v>
      </c>
      <c r="E253" s="14">
        <v>102</v>
      </c>
      <c r="F253" s="13">
        <v>2637.26</v>
      </c>
      <c r="G253" s="13">
        <v>3983.28</v>
      </c>
      <c r="H253" s="13">
        <v>4771.4399999999996</v>
      </c>
      <c r="I253" s="13">
        <v>5666.75</v>
      </c>
      <c r="J253" s="13">
        <v>7527.58</v>
      </c>
    </row>
    <row r="254" spans="1:10" x14ac:dyDescent="0.35">
      <c r="A254" s="14">
        <v>251</v>
      </c>
      <c r="B254" s="14" t="s">
        <v>486</v>
      </c>
      <c r="C254" s="14" t="str">
        <f>VLOOKUP(E254,'Item_code labels'!$B$4:$D$446,2,FALSE)</f>
        <v>cereals and cereal substitutes</v>
      </c>
      <c r="D254" s="15" t="str">
        <f>VLOOKUP(E254,'Item_code labels'!$B$4:$D$446,3,FALSE)</f>
        <v>rice - PDS</v>
      </c>
      <c r="E254" s="14">
        <v>101</v>
      </c>
      <c r="F254" s="13">
        <v>180.85</v>
      </c>
      <c r="G254" s="13">
        <v>202.18</v>
      </c>
      <c r="H254" s="13">
        <v>227.61</v>
      </c>
      <c r="I254" s="13">
        <v>243.87</v>
      </c>
      <c r="J254" s="13">
        <v>225.75</v>
      </c>
    </row>
    <row r="255" spans="1:10" x14ac:dyDescent="0.35">
      <c r="A255" s="14">
        <v>252</v>
      </c>
      <c r="B255" s="14" t="s">
        <v>486</v>
      </c>
      <c r="C255" s="14" t="str">
        <f>VLOOKUP(E255,'Item_code labels'!$B$4:$D$446,2,FALSE)</f>
        <v>Cereals and cereal substitutes</v>
      </c>
      <c r="D255" s="15" t="str">
        <f>VLOOKUP(E255,'Item_code labels'!$B$4:$D$446,3,FALSE)</f>
        <v>rice-free</v>
      </c>
      <c r="E255" s="14">
        <v>61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</row>
    <row r="256" spans="1:10" x14ac:dyDescent="0.35">
      <c r="A256" s="14">
        <v>253</v>
      </c>
      <c r="B256" s="14" t="s">
        <v>486</v>
      </c>
      <c r="C256" s="14" t="str">
        <f>VLOOKUP(E256,'Item_code labels'!$B$4:$D$446,2,FALSE)</f>
        <v>cereals and cereal substitutes</v>
      </c>
      <c r="D256" s="15" t="str">
        <f>VLOOKUP(E256,'Item_code labels'!$B$4:$D$446,3,FALSE)</f>
        <v>suji, rawa</v>
      </c>
      <c r="E256" s="14">
        <v>111</v>
      </c>
      <c r="F256" s="13">
        <v>98.06</v>
      </c>
      <c r="G256" s="13">
        <v>167.06</v>
      </c>
      <c r="H256" s="13">
        <v>220.42</v>
      </c>
      <c r="I256" s="13">
        <v>282.18</v>
      </c>
      <c r="J256" s="13">
        <v>386.14</v>
      </c>
    </row>
    <row r="257" spans="1:10" x14ac:dyDescent="0.35">
      <c r="A257" s="14">
        <v>254</v>
      </c>
      <c r="B257" s="14" t="s">
        <v>486</v>
      </c>
      <c r="C257" s="14" t="str">
        <f>VLOOKUP(E257,'Item_code labels'!$B$4:$D$446,2,FALSE)</f>
        <v>cereals and cereal substitutes</v>
      </c>
      <c r="D257" s="15" t="str">
        <f>VLOOKUP(E257,'Item_code labels'!$B$4:$D$446,3,FALSE)</f>
        <v>vermicelli (sewai)</v>
      </c>
      <c r="E257" s="14">
        <v>112</v>
      </c>
      <c r="F257" s="13">
        <v>23.44</v>
      </c>
      <c r="G257" s="13">
        <v>45.32</v>
      </c>
      <c r="H257" s="13">
        <v>64.900000000000006</v>
      </c>
      <c r="I257" s="13">
        <v>84.68</v>
      </c>
      <c r="J257" s="13">
        <v>132.1</v>
      </c>
    </row>
    <row r="258" spans="1:10" x14ac:dyDescent="0.35">
      <c r="A258" s="14">
        <v>255</v>
      </c>
      <c r="B258" s="14" t="s">
        <v>486</v>
      </c>
      <c r="C258" s="14" t="str">
        <f>VLOOKUP(E258,'Item_code labels'!$B$4:$D$446,2,FALSE)</f>
        <v>cereals and cereal substitutes</v>
      </c>
      <c r="D258" s="15" t="str">
        <f>VLOOKUP(E258,'Item_code labels'!$B$4:$D$446,3,FALSE)</f>
        <v>wheat/ atta - other sources</v>
      </c>
      <c r="E258" s="14">
        <v>108</v>
      </c>
      <c r="F258" s="13">
        <v>1894.13</v>
      </c>
      <c r="G258" s="13">
        <v>3399.87</v>
      </c>
      <c r="H258" s="13">
        <v>4132.3100000000004</v>
      </c>
      <c r="I258" s="13">
        <v>4750.22</v>
      </c>
      <c r="J258" s="13">
        <v>6114.74</v>
      </c>
    </row>
    <row r="259" spans="1:10" x14ac:dyDescent="0.35">
      <c r="A259" s="14">
        <v>256</v>
      </c>
      <c r="B259" s="14" t="s">
        <v>486</v>
      </c>
      <c r="C259" s="14" t="str">
        <f>VLOOKUP(E259,'Item_code labels'!$B$4:$D$446,2,FALSE)</f>
        <v>cereals and cereal substitutes</v>
      </c>
      <c r="D259" s="15" t="str">
        <f>VLOOKUP(E259,'Item_code labels'!$B$4:$D$446,3,FALSE)</f>
        <v>wheat/ atta - PDS</v>
      </c>
      <c r="E259" s="14">
        <v>107</v>
      </c>
      <c r="F259" s="13">
        <v>72.69</v>
      </c>
      <c r="G259" s="13">
        <v>103.49</v>
      </c>
      <c r="H259" s="13">
        <v>119.63</v>
      </c>
      <c r="I259" s="13">
        <v>125.87</v>
      </c>
      <c r="J259" s="13">
        <v>127.36</v>
      </c>
    </row>
    <row r="260" spans="1:10" x14ac:dyDescent="0.35">
      <c r="A260" s="14">
        <v>257</v>
      </c>
      <c r="B260" s="14" t="s">
        <v>486</v>
      </c>
      <c r="C260" s="14" t="str">
        <f>VLOOKUP(E260,'Item_code labels'!$B$4:$D$446,2,FALSE)</f>
        <v>cereals and cereal substitutes</v>
      </c>
      <c r="D260" s="15" t="str">
        <f>VLOOKUP(E260,'Item_code labels'!$B$4:$D$446,3,FALSE)</f>
        <v>wheat/atta- free</v>
      </c>
      <c r="E260" s="14">
        <v>62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</row>
    <row r="261" spans="1:10" x14ac:dyDescent="0.35">
      <c r="A261" s="14">
        <v>258</v>
      </c>
      <c r="B261" s="14" t="s">
        <v>486</v>
      </c>
      <c r="C261" s="14" t="str">
        <f>VLOOKUP(E261,'Item_code labels'!$B$4:$D$446,2,FALSE)</f>
        <v>Edible oil</v>
      </c>
      <c r="D261" s="15" t="str">
        <f>VLOOKUP(E261,'Item_code labels'!$B$4:$D$446,3,FALSE)</f>
        <v xml:space="preserve"> Vanaspati, margarine</v>
      </c>
      <c r="E261" s="14">
        <v>180</v>
      </c>
      <c r="F261" s="13">
        <v>8.5500000000000007</v>
      </c>
      <c r="G261" s="13">
        <v>17.48</v>
      </c>
      <c r="H261" s="13">
        <v>26.87</v>
      </c>
      <c r="I261" s="13">
        <v>41.97</v>
      </c>
      <c r="J261" s="13">
        <v>43.79</v>
      </c>
    </row>
    <row r="262" spans="1:10" x14ac:dyDescent="0.35">
      <c r="A262" s="14">
        <v>259</v>
      </c>
      <c r="B262" s="14" t="s">
        <v>486</v>
      </c>
      <c r="C262" s="14" t="str">
        <f>VLOOKUP(E262,'Item_code labels'!$B$4:$D$446,2,FALSE)</f>
        <v>Edible oil</v>
      </c>
      <c r="D262" s="15" t="str">
        <f>VLOOKUP(E262,'Item_code labels'!$B$4:$D$446,3,FALSE)</f>
        <v>coconut oil</v>
      </c>
      <c r="E262" s="14">
        <v>183</v>
      </c>
      <c r="F262" s="13">
        <v>53.04</v>
      </c>
      <c r="G262" s="13">
        <v>98.31</v>
      </c>
      <c r="H262" s="13">
        <v>150.58000000000001</v>
      </c>
      <c r="I262" s="13">
        <v>233.03</v>
      </c>
      <c r="J262" s="13">
        <v>337.98</v>
      </c>
    </row>
    <row r="263" spans="1:10" x14ac:dyDescent="0.35">
      <c r="A263" s="14">
        <v>260</v>
      </c>
      <c r="B263" s="14" t="s">
        <v>486</v>
      </c>
      <c r="C263" s="14" t="str">
        <f>VLOOKUP(E263,'Item_code labels'!$B$4:$D$446,2,FALSE)</f>
        <v>Edible oil</v>
      </c>
      <c r="D263" s="15" t="str">
        <f>VLOOKUP(E263,'Item_code labels'!$B$4:$D$446,3,FALSE)</f>
        <v>edible oil - free</v>
      </c>
      <c r="E263" s="14">
        <v>75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</row>
    <row r="264" spans="1:10" x14ac:dyDescent="0.35">
      <c r="A264" s="14">
        <v>261</v>
      </c>
      <c r="B264" s="14" t="s">
        <v>486</v>
      </c>
      <c r="C264" s="14" t="str">
        <f>VLOOKUP(E264,'Item_code labels'!$B$4:$D$446,2,FALSE)</f>
        <v>Edible oil</v>
      </c>
      <c r="D264" s="15" t="str">
        <f>VLOOKUP(E264,'Item_code labels'!$B$4:$D$446,3,FALSE)</f>
        <v>edible oil - PDS</v>
      </c>
      <c r="E264" s="14">
        <v>188</v>
      </c>
      <c r="F264" s="13">
        <v>40.409999999999997</v>
      </c>
      <c r="G264" s="13">
        <v>45.74</v>
      </c>
      <c r="H264" s="13">
        <v>54.28</v>
      </c>
      <c r="I264" s="13">
        <v>59.24</v>
      </c>
      <c r="J264" s="13">
        <v>56.51</v>
      </c>
    </row>
    <row r="265" spans="1:10" x14ac:dyDescent="0.35">
      <c r="A265" s="14">
        <v>262</v>
      </c>
      <c r="B265" s="14" t="s">
        <v>486</v>
      </c>
      <c r="C265" s="14" t="str">
        <f>VLOOKUP(E265,'Item_code labels'!$B$4:$D$446,2,FALSE)</f>
        <v>Edible oil</v>
      </c>
      <c r="D265" s="15" t="str">
        <f>VLOOKUP(E265,'Item_code labels'!$B$4:$D$446,3,FALSE)</f>
        <v>groundnut oil</v>
      </c>
      <c r="E265" s="14">
        <v>182</v>
      </c>
      <c r="F265" s="13">
        <v>61.93</v>
      </c>
      <c r="G265" s="13">
        <v>124.11</v>
      </c>
      <c r="H265" s="13">
        <v>234.51</v>
      </c>
      <c r="I265" s="13">
        <v>378.47</v>
      </c>
      <c r="J265" s="13">
        <v>710.28</v>
      </c>
    </row>
    <row r="266" spans="1:10" x14ac:dyDescent="0.35">
      <c r="A266" s="14">
        <v>263</v>
      </c>
      <c r="B266" s="14" t="s">
        <v>486</v>
      </c>
      <c r="C266" s="14" t="str">
        <f>VLOOKUP(E266,'Item_code labels'!$B$4:$D$446,2,FALSE)</f>
        <v>Edible oil</v>
      </c>
      <c r="D266" s="15" t="str">
        <f>VLOOKUP(E266,'Item_code labels'!$B$4:$D$446,3,FALSE)</f>
        <v>mustard oil</v>
      </c>
      <c r="E266" s="14">
        <v>181</v>
      </c>
      <c r="F266" s="13">
        <v>2280.35</v>
      </c>
      <c r="G266" s="13">
        <v>3423.38</v>
      </c>
      <c r="H266" s="13">
        <v>3556.94</v>
      </c>
      <c r="I266" s="13">
        <v>3427.98</v>
      </c>
      <c r="J266" s="13">
        <v>3499.93</v>
      </c>
    </row>
    <row r="267" spans="1:10" x14ac:dyDescent="0.35">
      <c r="A267" s="14">
        <v>264</v>
      </c>
      <c r="B267" s="14" t="s">
        <v>486</v>
      </c>
      <c r="C267" s="14" t="str">
        <f>VLOOKUP(E267,'Item_code labels'!$B$4:$D$446,2,FALSE)</f>
        <v>Edible oil</v>
      </c>
      <c r="D267" s="15" t="str">
        <f>VLOOKUP(E267,'Item_code labels'!$B$4:$D$446,3,FALSE)</f>
        <v>Others</v>
      </c>
      <c r="E267" s="14">
        <v>185</v>
      </c>
      <c r="F267" s="13">
        <v>13.1</v>
      </c>
      <c r="G267" s="13">
        <v>20.61</v>
      </c>
      <c r="H267" s="13">
        <v>30.73</v>
      </c>
      <c r="I267" s="13">
        <v>32.61</v>
      </c>
      <c r="J267" s="13">
        <v>47.92</v>
      </c>
    </row>
    <row r="268" spans="1:10" ht="29" x14ac:dyDescent="0.35">
      <c r="A268" s="14">
        <v>265</v>
      </c>
      <c r="B268" s="14" t="s">
        <v>486</v>
      </c>
      <c r="C268" s="14" t="str">
        <f>VLOOKUP(E268,'Item_code labels'!$B$4:$D$446,2,FALSE)</f>
        <v>Edible oil</v>
      </c>
      <c r="D268" s="15" t="str">
        <f>VLOOKUP(E268,'Item_code labels'!$B$4:$D$446,3,FALSE)</f>
        <v>refined oil [sunflower, soyabean, palm oil, vegetable oil, etc.]</v>
      </c>
      <c r="E268" s="14">
        <v>184</v>
      </c>
      <c r="F268" s="13">
        <v>2161.91</v>
      </c>
      <c r="G268" s="13">
        <v>3033.58</v>
      </c>
      <c r="H268" s="13">
        <v>3622.97</v>
      </c>
      <c r="I268" s="13">
        <v>4223.37</v>
      </c>
      <c r="J268" s="13">
        <v>5355.27</v>
      </c>
    </row>
    <row r="269" spans="1:10" x14ac:dyDescent="0.35">
      <c r="A269" s="14">
        <v>266</v>
      </c>
      <c r="B269" s="14" t="s">
        <v>486</v>
      </c>
      <c r="C269" s="14" t="str">
        <f>VLOOKUP(E269,'Item_code labels'!$B$4:$D$446,2,FALSE)</f>
        <v>Eggs, fish and meat</v>
      </c>
      <c r="D269" s="15" t="str">
        <f>VLOOKUP(E269,'Item_code labels'!$B$4:$D$446,3,FALSE)</f>
        <v>beef / buffalo meat</v>
      </c>
      <c r="E269" s="14">
        <v>193</v>
      </c>
      <c r="F269" s="13">
        <v>164.92</v>
      </c>
      <c r="G269" s="13">
        <v>364.29</v>
      </c>
      <c r="H269" s="13">
        <v>498.05</v>
      </c>
      <c r="I269" s="13">
        <v>651.92999999999995</v>
      </c>
      <c r="J269" s="13">
        <v>841.3</v>
      </c>
    </row>
    <row r="270" spans="1:10" x14ac:dyDescent="0.35">
      <c r="A270" s="14">
        <v>267</v>
      </c>
      <c r="B270" s="14" t="s">
        <v>486</v>
      </c>
      <c r="C270" s="14" t="str">
        <f>VLOOKUP(E270,'Item_code labels'!$B$4:$D$446,2,FALSE)</f>
        <v>Eggs, fish and meat</v>
      </c>
      <c r="D270" s="15" t="str">
        <f>VLOOKUP(E270,'Item_code labels'!$B$4:$D$446,3,FALSE)</f>
        <v>chicken</v>
      </c>
      <c r="E270" s="14">
        <v>195</v>
      </c>
      <c r="F270" s="13">
        <v>2055.1</v>
      </c>
      <c r="G270" s="13">
        <v>3851.46</v>
      </c>
      <c r="H270" s="13">
        <v>4641.3500000000004</v>
      </c>
      <c r="I270" s="13">
        <v>5244.45</v>
      </c>
      <c r="J270" s="13">
        <v>6020.02</v>
      </c>
    </row>
    <row r="271" spans="1:10" x14ac:dyDescent="0.35">
      <c r="A271" s="14">
        <v>268</v>
      </c>
      <c r="B271" s="14" t="s">
        <v>486</v>
      </c>
      <c r="C271" s="14" t="str">
        <f>VLOOKUP(E271,'Item_code labels'!$B$4:$D$446,2,FALSE)</f>
        <v>Eggs, fish and meat</v>
      </c>
      <c r="D271" s="15" t="str">
        <f>VLOOKUP(E271,'Item_code labels'!$B$4:$D$446,3,FALSE)</f>
        <v>eggs</v>
      </c>
      <c r="E271" s="14">
        <v>190</v>
      </c>
      <c r="F271" s="13">
        <v>878.49</v>
      </c>
      <c r="G271" s="13">
        <v>1251.81</v>
      </c>
      <c r="H271" s="13">
        <v>1461.37</v>
      </c>
      <c r="I271" s="13">
        <v>1688.14</v>
      </c>
      <c r="J271" s="13">
        <v>1985.99</v>
      </c>
    </row>
    <row r="272" spans="1:10" x14ac:dyDescent="0.35">
      <c r="A272" s="14">
        <v>269</v>
      </c>
      <c r="B272" s="14" t="s">
        <v>486</v>
      </c>
      <c r="C272" s="14" t="str">
        <f>VLOOKUP(E272,'Item_code labels'!$B$4:$D$446,2,FALSE)</f>
        <v>Eggs, fish and meat</v>
      </c>
      <c r="D272" s="15" t="str">
        <f>VLOOKUP(E272,'Item_code labels'!$B$4:$D$446,3,FALSE)</f>
        <v>fish, prawn</v>
      </c>
      <c r="E272" s="14">
        <v>191</v>
      </c>
      <c r="F272" s="13">
        <v>1408.98</v>
      </c>
      <c r="G272" s="13">
        <v>2170.7399999999998</v>
      </c>
      <c r="H272" s="13">
        <v>2548.7399999999998</v>
      </c>
      <c r="I272" s="13">
        <v>2967.52</v>
      </c>
      <c r="J272" s="13">
        <v>3436.45</v>
      </c>
    </row>
    <row r="273" spans="1:10" x14ac:dyDescent="0.35">
      <c r="A273" s="14">
        <v>270</v>
      </c>
      <c r="B273" s="14" t="s">
        <v>486</v>
      </c>
      <c r="C273" s="14" t="str">
        <f>VLOOKUP(E273,'Item_code labels'!$B$4:$D$446,2,FALSE)</f>
        <v>Eggs, fish and meat</v>
      </c>
      <c r="D273" s="15" t="str">
        <f>VLOOKUP(E273,'Item_code labels'!$B$4:$D$446,3,FALSE)</f>
        <v>goat meat / mutton</v>
      </c>
      <c r="E273" s="14">
        <v>192</v>
      </c>
      <c r="F273" s="13">
        <v>191.39</v>
      </c>
      <c r="G273" s="13">
        <v>614.79999999999995</v>
      </c>
      <c r="H273" s="13">
        <v>1322.17</v>
      </c>
      <c r="I273" s="13">
        <v>2218.81</v>
      </c>
      <c r="J273" s="13">
        <v>4417.54</v>
      </c>
    </row>
    <row r="274" spans="1:10" x14ac:dyDescent="0.35">
      <c r="A274" s="14">
        <v>271</v>
      </c>
      <c r="B274" s="14" t="s">
        <v>486</v>
      </c>
      <c r="C274" s="14" t="str">
        <f>VLOOKUP(E274,'Item_code labels'!$B$4:$D$446,2,FALSE)</f>
        <v>Eggs, fish and meat</v>
      </c>
      <c r="D274" s="15" t="str">
        <f>VLOOKUP(E274,'Item_code labels'!$B$4:$D$446,3,FALSE)</f>
        <v>others: birds, crab, oyster, etc.</v>
      </c>
      <c r="E274" s="14">
        <v>196</v>
      </c>
      <c r="F274" s="13">
        <v>15.52</v>
      </c>
      <c r="G274" s="13">
        <v>17.829999999999998</v>
      </c>
      <c r="H274" s="13">
        <v>29.73</v>
      </c>
      <c r="I274" s="13">
        <v>39.119999999999997</v>
      </c>
      <c r="J274" s="13">
        <v>50.65</v>
      </c>
    </row>
    <row r="275" spans="1:10" x14ac:dyDescent="0.35">
      <c r="A275" s="14">
        <v>272</v>
      </c>
      <c r="B275" s="14" t="s">
        <v>486</v>
      </c>
      <c r="C275" s="14" t="str">
        <f>VLOOKUP(E275,'Item_code labels'!$B$4:$D$446,2,FALSE)</f>
        <v>Eggs, fish and meat</v>
      </c>
      <c r="D275" s="15" t="str">
        <f>VLOOKUP(E275,'Item_code labels'!$B$4:$D$446,3,FALSE)</f>
        <v>pork</v>
      </c>
      <c r="E275" s="14">
        <v>194</v>
      </c>
      <c r="F275" s="13">
        <v>43.63</v>
      </c>
      <c r="G275" s="13">
        <v>114.2</v>
      </c>
      <c r="H275" s="13">
        <v>153.46</v>
      </c>
      <c r="I275" s="13">
        <v>201.45</v>
      </c>
      <c r="J275" s="13">
        <v>244.26</v>
      </c>
    </row>
    <row r="276" spans="1:10" x14ac:dyDescent="0.35">
      <c r="A276" s="14">
        <v>273</v>
      </c>
      <c r="B276" s="14" t="s">
        <v>486</v>
      </c>
      <c r="C276" s="14" t="str">
        <f>VLOOKUP(E276,'Item_code labels'!$B$4:$D$446,2,FALSE)</f>
        <v>Fruits (dry)</v>
      </c>
      <c r="D276" s="15" t="str">
        <f>VLOOKUP(E276,'Item_code labels'!$B$4:$D$446,3,FALSE)</f>
        <v>Apricot</v>
      </c>
      <c r="E276" s="14">
        <v>8</v>
      </c>
      <c r="F276" s="13">
        <v>0.02</v>
      </c>
      <c r="G276" s="13">
        <v>0.21</v>
      </c>
      <c r="H276" s="13">
        <v>0.3</v>
      </c>
      <c r="I276" s="13">
        <v>1.48</v>
      </c>
      <c r="J276" s="13">
        <v>8.67</v>
      </c>
    </row>
    <row r="277" spans="1:10" x14ac:dyDescent="0.35">
      <c r="A277" s="14">
        <v>274</v>
      </c>
      <c r="B277" s="14" t="s">
        <v>486</v>
      </c>
      <c r="C277" s="14" t="str">
        <f>VLOOKUP(E277,'Item_code labels'!$B$4:$D$446,2,FALSE)</f>
        <v>Fruits (dry)</v>
      </c>
      <c r="D277" s="15" t="str">
        <f>VLOOKUP(E277,'Item_code labels'!$B$4:$D$446,3,FALSE)</f>
        <v>Cashew Nut</v>
      </c>
      <c r="E277" s="14">
        <v>243</v>
      </c>
      <c r="F277" s="13">
        <v>50.08</v>
      </c>
      <c r="G277" s="13">
        <v>166.48</v>
      </c>
      <c r="H277" s="13">
        <v>308.69</v>
      </c>
      <c r="I277" s="13">
        <v>595.03</v>
      </c>
      <c r="J277" s="13">
        <v>1393.73</v>
      </c>
    </row>
    <row r="278" spans="1:10" x14ac:dyDescent="0.35">
      <c r="A278" s="14">
        <v>275</v>
      </c>
      <c r="B278" s="14" t="s">
        <v>486</v>
      </c>
      <c r="C278" s="14" t="str">
        <f>VLOOKUP(E278,'Item_code labels'!$B$4:$D$446,2,FALSE)</f>
        <v>Fruits (dry)</v>
      </c>
      <c r="D278" s="15" t="str">
        <f>VLOOKUP(E278,'Item_code labels'!$B$4:$D$446,3,FALSE)</f>
        <v>Coconut: Copra</v>
      </c>
      <c r="E278" s="14">
        <v>240</v>
      </c>
      <c r="F278" s="13">
        <v>97.5</v>
      </c>
      <c r="G278" s="13">
        <v>189.06</v>
      </c>
      <c r="H278" s="13">
        <v>275.27999999999997</v>
      </c>
      <c r="I278" s="13">
        <v>336.28</v>
      </c>
      <c r="J278" s="13">
        <v>462.81</v>
      </c>
    </row>
    <row r="279" spans="1:10" x14ac:dyDescent="0.35">
      <c r="A279" s="14">
        <v>276</v>
      </c>
      <c r="B279" s="14" t="s">
        <v>486</v>
      </c>
      <c r="C279" s="14" t="str">
        <f>VLOOKUP(E279,'Item_code labels'!$B$4:$D$446,2,FALSE)</f>
        <v>Fruits (dry)</v>
      </c>
      <c r="D279" s="15" t="str">
        <f>VLOOKUP(E279,'Item_code labels'!$B$4:$D$446,3,FALSE)</f>
        <v>Dates</v>
      </c>
      <c r="E279" s="14">
        <v>242</v>
      </c>
      <c r="F279" s="13">
        <v>84.79</v>
      </c>
      <c r="G279" s="13">
        <v>190.13</v>
      </c>
      <c r="H279" s="13">
        <v>293.47000000000003</v>
      </c>
      <c r="I279" s="13">
        <v>476.91</v>
      </c>
      <c r="J279" s="13">
        <v>795.7</v>
      </c>
    </row>
    <row r="280" spans="1:10" x14ac:dyDescent="0.35">
      <c r="A280" s="14">
        <v>277</v>
      </c>
      <c r="B280" s="14" t="s">
        <v>486</v>
      </c>
      <c r="C280" s="14" t="str">
        <f>VLOOKUP(E280,'Item_code labels'!$B$4:$D$446,2,FALSE)</f>
        <v>Fruits (dry)</v>
      </c>
      <c r="D280" s="15" t="str">
        <f>VLOOKUP(E280,'Item_code labels'!$B$4:$D$446,3,FALSE)</f>
        <v>Dry fig: anjeer</v>
      </c>
      <c r="E280" s="14">
        <v>10</v>
      </c>
      <c r="F280" s="13">
        <v>0.52</v>
      </c>
      <c r="G280" s="13">
        <v>3.82</v>
      </c>
      <c r="H280" s="13">
        <v>6.43</v>
      </c>
      <c r="I280" s="13">
        <v>10.130000000000001</v>
      </c>
      <c r="J280" s="13">
        <v>43.76</v>
      </c>
    </row>
    <row r="281" spans="1:10" x14ac:dyDescent="0.35">
      <c r="A281" s="14">
        <v>278</v>
      </c>
      <c r="B281" s="14" t="s">
        <v>486</v>
      </c>
      <c r="C281" s="14" t="str">
        <f>VLOOKUP(E281,'Item_code labels'!$B$4:$D$446,2,FALSE)</f>
        <v>Fruits (dry)</v>
      </c>
      <c r="D281" s="15" t="str">
        <f>VLOOKUP(E281,'Item_code labels'!$B$4:$D$446,3,FALSE)</f>
        <v>Groundnut</v>
      </c>
      <c r="E281" s="14">
        <v>241</v>
      </c>
      <c r="F281" s="13">
        <v>361.85</v>
      </c>
      <c r="G281" s="13">
        <v>608.66999999999996</v>
      </c>
      <c r="H281" s="13">
        <v>776.57</v>
      </c>
      <c r="I281" s="13">
        <v>964.67</v>
      </c>
      <c r="J281" s="13">
        <v>1211.9100000000001</v>
      </c>
    </row>
    <row r="282" spans="1:10" ht="29" x14ac:dyDescent="0.35">
      <c r="A282" s="14">
        <v>279</v>
      </c>
      <c r="B282" s="14" t="s">
        <v>486</v>
      </c>
      <c r="C282" s="14" t="str">
        <f>VLOOKUP(E282,'Item_code labels'!$B$4:$D$446,2,FALSE)</f>
        <v>Fruits (dry)</v>
      </c>
      <c r="D282" s="15" t="str">
        <f>VLOOKUP(E282,'Item_code labels'!$B$4:$D$446,3,FALSE)</f>
        <v>Other Nuts (Almond, Pistachio, Walnut, Hazelnut, etc.)</v>
      </c>
      <c r="E282" s="14">
        <v>245</v>
      </c>
      <c r="F282" s="13">
        <v>59.05</v>
      </c>
      <c r="G282" s="13">
        <v>189.12</v>
      </c>
      <c r="H282" s="13">
        <v>390.98</v>
      </c>
      <c r="I282" s="13">
        <v>778.55</v>
      </c>
      <c r="J282" s="13">
        <v>1850.16</v>
      </c>
    </row>
    <row r="283" spans="1:10" x14ac:dyDescent="0.35">
      <c r="A283" s="14">
        <v>280</v>
      </c>
      <c r="B283" s="14" t="s">
        <v>486</v>
      </c>
      <c r="C283" s="14" t="str">
        <f>VLOOKUP(E283,'Item_code labels'!$B$4:$D$446,2,FALSE)</f>
        <v>Fruits (dry)</v>
      </c>
      <c r="D283" s="15" t="str">
        <f>VLOOKUP(E283,'Item_code labels'!$B$4:$D$446,3,FALSE)</f>
        <v>Others</v>
      </c>
      <c r="E283" s="14">
        <v>247</v>
      </c>
      <c r="F283" s="13">
        <v>10.23</v>
      </c>
      <c r="G283" s="13">
        <v>18.899999999999999</v>
      </c>
      <c r="H283" s="13">
        <v>23.76</v>
      </c>
      <c r="I283" s="13">
        <v>32.99</v>
      </c>
      <c r="J283" s="13">
        <v>66.48</v>
      </c>
    </row>
    <row r="284" spans="1:10" x14ac:dyDescent="0.35">
      <c r="A284" s="14">
        <v>281</v>
      </c>
      <c r="B284" s="14" t="s">
        <v>486</v>
      </c>
      <c r="C284" s="14" t="str">
        <f>VLOOKUP(E284,'Item_code labels'!$B$4:$D$446,2,FALSE)</f>
        <v>Fruits (dry)</v>
      </c>
      <c r="D284" s="15" t="str">
        <f>VLOOKUP(E284,'Item_code labels'!$B$4:$D$446,3,FALSE)</f>
        <v>Raisin (Kishmish), Monacca, etc.</v>
      </c>
      <c r="E284" s="14">
        <v>246</v>
      </c>
      <c r="F284" s="13">
        <v>141.6</v>
      </c>
      <c r="G284" s="13">
        <v>335.17</v>
      </c>
      <c r="H284" s="13">
        <v>498.07</v>
      </c>
      <c r="I284" s="13">
        <v>595.73</v>
      </c>
      <c r="J284" s="13">
        <v>893.83</v>
      </c>
    </row>
    <row r="285" spans="1:10" x14ac:dyDescent="0.35">
      <c r="A285" s="14">
        <v>282</v>
      </c>
      <c r="B285" s="14" t="s">
        <v>486</v>
      </c>
      <c r="C285" s="14" t="str">
        <f>VLOOKUP(E285,'Item_code labels'!$B$4:$D$446,2,FALSE)</f>
        <v>Fruits (fresh)</v>
      </c>
      <c r="D285" s="15" t="str">
        <f>VLOOKUP(E285,'Item_code labels'!$B$4:$D$446,3,FALSE)</f>
        <v>Apple</v>
      </c>
      <c r="E285" s="14">
        <v>236</v>
      </c>
      <c r="F285" s="13">
        <v>503.77</v>
      </c>
      <c r="G285" s="13">
        <v>1089.58</v>
      </c>
      <c r="H285" s="13">
        <v>1597.68</v>
      </c>
      <c r="I285" s="13">
        <v>2148.6999999999998</v>
      </c>
      <c r="J285" s="13">
        <v>3438.17</v>
      </c>
    </row>
    <row r="286" spans="1:10" x14ac:dyDescent="0.35">
      <c r="A286" s="14">
        <v>283</v>
      </c>
      <c r="B286" s="14" t="s">
        <v>486</v>
      </c>
      <c r="C286" s="14" t="str">
        <f>VLOOKUP(E286,'Item_code labels'!$B$4:$D$446,2,FALSE)</f>
        <v>Fruits (fresh)</v>
      </c>
      <c r="D286" s="15" t="str">
        <f>VLOOKUP(E286,'Item_code labels'!$B$4:$D$446,3,FALSE)</f>
        <v>Banana</v>
      </c>
      <c r="E286" s="14">
        <v>220</v>
      </c>
      <c r="F286" s="13">
        <v>577.75</v>
      </c>
      <c r="G286" s="13">
        <v>956.94</v>
      </c>
      <c r="H286" s="13">
        <v>1219.74</v>
      </c>
      <c r="I286" s="13">
        <v>1504.03</v>
      </c>
      <c r="J286" s="13">
        <v>2040.63</v>
      </c>
    </row>
    <row r="287" spans="1:10" x14ac:dyDescent="0.35">
      <c r="A287" s="14">
        <v>284</v>
      </c>
      <c r="B287" s="14" t="s">
        <v>486</v>
      </c>
      <c r="C287" s="14" t="str">
        <f>VLOOKUP(E287,'Item_code labels'!$B$4:$D$446,2,FALSE)</f>
        <v>Fruits (fresh)</v>
      </c>
      <c r="D287" s="15" t="str">
        <f>VLOOKUP(E287,'Item_code labels'!$B$4:$D$446,3,FALSE)</f>
        <v>Berries</v>
      </c>
      <c r="E287" s="14">
        <v>234</v>
      </c>
      <c r="F287" s="13">
        <v>2.0299999999999998</v>
      </c>
      <c r="G287" s="13">
        <v>2.5099999999999998</v>
      </c>
      <c r="H287" s="13">
        <v>3.46</v>
      </c>
      <c r="I287" s="13">
        <v>5.32</v>
      </c>
      <c r="J287" s="13">
        <v>10.130000000000001</v>
      </c>
    </row>
    <row r="288" spans="1:10" x14ac:dyDescent="0.35">
      <c r="A288" s="14">
        <v>285</v>
      </c>
      <c r="B288" s="14" t="s">
        <v>486</v>
      </c>
      <c r="C288" s="14" t="str">
        <f>VLOOKUP(E288,'Item_code labels'!$B$4:$D$446,2,FALSE)</f>
        <v>Fruits (fresh)</v>
      </c>
      <c r="D288" s="15" t="str">
        <f>VLOOKUP(E288,'Item_code labels'!$B$4:$D$446,3,FALSE)</f>
        <v>Coconut</v>
      </c>
      <c r="E288" s="14">
        <v>224</v>
      </c>
      <c r="F288" s="13">
        <v>217.25</v>
      </c>
      <c r="G288" s="13">
        <v>340.51</v>
      </c>
      <c r="H288" s="13">
        <v>476.12</v>
      </c>
      <c r="I288" s="13">
        <v>655.04999999999995</v>
      </c>
      <c r="J288" s="13">
        <v>904.04</v>
      </c>
    </row>
    <row r="289" spans="1:10" x14ac:dyDescent="0.35">
      <c r="A289" s="14">
        <v>286</v>
      </c>
      <c r="B289" s="14" t="s">
        <v>486</v>
      </c>
      <c r="C289" s="14" t="str">
        <f>VLOOKUP(E289,'Item_code labels'!$B$4:$D$446,2,FALSE)</f>
        <v>Fruits (fresh)</v>
      </c>
      <c r="D289" s="15" t="str">
        <f>VLOOKUP(E289,'Item_code labels'!$B$4:$D$446,3,FALSE)</f>
        <v>Grapes</v>
      </c>
      <c r="E289" s="14">
        <v>237</v>
      </c>
      <c r="F289" s="13">
        <v>149.91999999999999</v>
      </c>
      <c r="G289" s="13">
        <v>287.60000000000002</v>
      </c>
      <c r="H289" s="13">
        <v>394.4</v>
      </c>
      <c r="I289" s="13">
        <v>514.73</v>
      </c>
      <c r="J289" s="13">
        <v>755.58</v>
      </c>
    </row>
    <row r="290" spans="1:10" x14ac:dyDescent="0.35">
      <c r="A290" s="14">
        <v>287</v>
      </c>
      <c r="B290" s="14" t="s">
        <v>486</v>
      </c>
      <c r="C290" s="14" t="str">
        <f>VLOOKUP(E290,'Item_code labels'!$B$4:$D$446,2,FALSE)</f>
        <v>Fruits (fresh)</v>
      </c>
      <c r="D290" s="15" t="str">
        <f>VLOOKUP(E290,'Item_code labels'!$B$4:$D$446,3,FALSE)</f>
        <v>Green Coconut</v>
      </c>
      <c r="E290" s="14">
        <v>225</v>
      </c>
      <c r="F290" s="13">
        <v>53.51</v>
      </c>
      <c r="G290" s="13">
        <v>108.9</v>
      </c>
      <c r="H290" s="13">
        <v>186.56</v>
      </c>
      <c r="I290" s="13">
        <v>295.68</v>
      </c>
      <c r="J290" s="13">
        <v>791.84</v>
      </c>
    </row>
    <row r="291" spans="1:10" x14ac:dyDescent="0.35">
      <c r="A291" s="14">
        <v>288</v>
      </c>
      <c r="B291" s="14" t="s">
        <v>486</v>
      </c>
      <c r="C291" s="14" t="str">
        <f>VLOOKUP(E291,'Item_code labels'!$B$4:$D$446,2,FALSE)</f>
        <v>Fruits (fresh)</v>
      </c>
      <c r="D291" s="15" t="str">
        <f>VLOOKUP(E291,'Item_code labels'!$B$4:$D$446,3,FALSE)</f>
        <v>Guava</v>
      </c>
      <c r="E291" s="14">
        <v>226</v>
      </c>
      <c r="F291" s="13">
        <v>122.8</v>
      </c>
      <c r="G291" s="13">
        <v>201.79</v>
      </c>
      <c r="H291" s="13">
        <v>262.07</v>
      </c>
      <c r="I291" s="13">
        <v>343.33</v>
      </c>
      <c r="J291" s="13">
        <v>468.34</v>
      </c>
    </row>
    <row r="292" spans="1:10" x14ac:dyDescent="0.35">
      <c r="A292" s="14">
        <v>289</v>
      </c>
      <c r="B292" s="14" t="s">
        <v>486</v>
      </c>
      <c r="C292" s="14" t="str">
        <f>VLOOKUP(E292,'Item_code labels'!$B$4:$D$446,2,FALSE)</f>
        <v>Fruits (fresh)</v>
      </c>
      <c r="D292" s="15" t="str">
        <f>VLOOKUP(E292,'Item_code labels'!$B$4:$D$446,3,FALSE)</f>
        <v>Jackfruit</v>
      </c>
      <c r="E292" s="14">
        <v>221</v>
      </c>
      <c r="F292" s="13">
        <v>5.4</v>
      </c>
      <c r="G292" s="13">
        <v>9.58</v>
      </c>
      <c r="H292" s="13">
        <v>16.95</v>
      </c>
      <c r="I292" s="13">
        <v>19.899999999999999</v>
      </c>
      <c r="J292" s="13">
        <v>29.02</v>
      </c>
    </row>
    <row r="293" spans="1:10" x14ac:dyDescent="0.35">
      <c r="A293" s="14">
        <v>290</v>
      </c>
      <c r="B293" s="14" t="s">
        <v>486</v>
      </c>
      <c r="C293" s="14" t="str">
        <f>VLOOKUP(E293,'Item_code labels'!$B$4:$D$446,2,FALSE)</f>
        <v>Fruits (fresh)</v>
      </c>
      <c r="D293" s="15" t="str">
        <f>VLOOKUP(E293,'Item_code labels'!$B$4:$D$446,3,FALSE)</f>
        <v>Kharbooza</v>
      </c>
      <c r="E293" s="14">
        <v>232</v>
      </c>
      <c r="F293" s="13">
        <v>24.91</v>
      </c>
      <c r="G293" s="13">
        <v>48.05</v>
      </c>
      <c r="H293" s="13">
        <v>66.8</v>
      </c>
      <c r="I293" s="13">
        <v>82.35</v>
      </c>
      <c r="J293" s="13">
        <v>136.97</v>
      </c>
    </row>
    <row r="294" spans="1:10" x14ac:dyDescent="0.35">
      <c r="A294" s="14">
        <v>291</v>
      </c>
      <c r="B294" s="14" t="s">
        <v>486</v>
      </c>
      <c r="C294" s="14" t="str">
        <f>VLOOKUP(E294,'Item_code labels'!$B$4:$D$446,2,FALSE)</f>
        <v>Fruits (fresh)</v>
      </c>
      <c r="D294" s="15" t="str">
        <f>VLOOKUP(E294,'Item_code labels'!$B$4:$D$446,3,FALSE)</f>
        <v>Litchi</v>
      </c>
      <c r="E294" s="14">
        <v>235</v>
      </c>
      <c r="F294" s="13">
        <v>5.32</v>
      </c>
      <c r="G294" s="13">
        <v>14.37</v>
      </c>
      <c r="H294" s="13">
        <v>18.809999999999999</v>
      </c>
      <c r="I294" s="13">
        <v>24.44</v>
      </c>
      <c r="J294" s="13">
        <v>41.2</v>
      </c>
    </row>
    <row r="295" spans="1:10" x14ac:dyDescent="0.35">
      <c r="A295" s="14">
        <v>292</v>
      </c>
      <c r="B295" s="14" t="s">
        <v>486</v>
      </c>
      <c r="C295" s="14" t="str">
        <f>VLOOKUP(E295,'Item_code labels'!$B$4:$D$446,2,FALSE)</f>
        <v>Fruits (fresh)</v>
      </c>
      <c r="D295" s="15" t="str">
        <f>VLOOKUP(E295,'Item_code labels'!$B$4:$D$446,3,FALSE)</f>
        <v>Mango</v>
      </c>
      <c r="E295" s="14">
        <v>231</v>
      </c>
      <c r="F295" s="13">
        <v>271.10000000000002</v>
      </c>
      <c r="G295" s="13">
        <v>489.36</v>
      </c>
      <c r="H295" s="13">
        <v>643.92999999999995</v>
      </c>
      <c r="I295" s="13">
        <v>858.19</v>
      </c>
      <c r="J295" s="13">
        <v>1193.51</v>
      </c>
    </row>
    <row r="296" spans="1:10" x14ac:dyDescent="0.35">
      <c r="A296" s="14">
        <v>293</v>
      </c>
      <c r="B296" s="14" t="s">
        <v>486</v>
      </c>
      <c r="C296" s="14" t="str">
        <f>VLOOKUP(E296,'Item_code labels'!$B$4:$D$446,2,FALSE)</f>
        <v>Fruits (fresh)</v>
      </c>
      <c r="D296" s="15" t="str">
        <f>VLOOKUP(E296,'Item_code labels'!$B$4:$D$446,3,FALSE)</f>
        <v>Orange, Sweet Lime (Mausami)</v>
      </c>
      <c r="E296" s="14">
        <v>228</v>
      </c>
      <c r="F296" s="13">
        <v>89.67</v>
      </c>
      <c r="G296" s="13">
        <v>161.36000000000001</v>
      </c>
      <c r="H296" s="13">
        <v>225.2</v>
      </c>
      <c r="I296" s="13">
        <v>337.59</v>
      </c>
      <c r="J296" s="13">
        <v>589.91</v>
      </c>
    </row>
    <row r="297" spans="1:10" x14ac:dyDescent="0.35">
      <c r="A297" s="14">
        <v>294</v>
      </c>
      <c r="B297" s="14" t="s">
        <v>486</v>
      </c>
      <c r="C297" s="14" t="str">
        <f>VLOOKUP(E297,'Item_code labels'!$B$4:$D$446,2,FALSE)</f>
        <v>Fruits (fresh)</v>
      </c>
      <c r="D297" s="15" t="str">
        <f>VLOOKUP(E297,'Item_code labels'!$B$4:$D$446,3,FALSE)</f>
        <v>Others</v>
      </c>
      <c r="E297" s="14">
        <v>238</v>
      </c>
      <c r="F297" s="13">
        <v>37.06</v>
      </c>
      <c r="G297" s="13">
        <v>66.010000000000005</v>
      </c>
      <c r="H297" s="13">
        <v>97.18</v>
      </c>
      <c r="I297" s="13">
        <v>160.26</v>
      </c>
      <c r="J297" s="13">
        <v>295.97000000000003</v>
      </c>
    </row>
    <row r="298" spans="1:10" x14ac:dyDescent="0.35">
      <c r="A298" s="14">
        <v>295</v>
      </c>
      <c r="B298" s="14" t="s">
        <v>486</v>
      </c>
      <c r="C298" s="14" t="str">
        <f>VLOOKUP(E298,'Item_code labels'!$B$4:$D$446,2,FALSE)</f>
        <v>Fruits (fresh)</v>
      </c>
      <c r="D298" s="15" t="str">
        <f>VLOOKUP(E298,'Item_code labels'!$B$4:$D$446,3,FALSE)</f>
        <v>Papaya</v>
      </c>
      <c r="E298" s="14">
        <v>230</v>
      </c>
      <c r="F298" s="13">
        <v>94.81</v>
      </c>
      <c r="G298" s="13">
        <v>155.61000000000001</v>
      </c>
      <c r="H298" s="13">
        <v>209.11</v>
      </c>
      <c r="I298" s="13">
        <v>287.35000000000002</v>
      </c>
      <c r="J298" s="13">
        <v>509.55</v>
      </c>
    </row>
    <row r="299" spans="1:10" x14ac:dyDescent="0.35">
      <c r="A299" s="14">
        <v>296</v>
      </c>
      <c r="B299" s="14" t="s">
        <v>486</v>
      </c>
      <c r="C299" s="14" t="str">
        <f>VLOOKUP(E299,'Item_code labels'!$B$4:$D$446,2,FALSE)</f>
        <v>Fruits (fresh)</v>
      </c>
      <c r="D299" s="15" t="str">
        <f>VLOOKUP(E299,'Item_code labels'!$B$4:$D$446,3,FALSE)</f>
        <v>Pears/nashpati</v>
      </c>
      <c r="E299" s="14">
        <v>233</v>
      </c>
      <c r="F299" s="13">
        <v>1.67</v>
      </c>
      <c r="G299" s="13">
        <v>2.9</v>
      </c>
      <c r="H299" s="13">
        <v>5.25</v>
      </c>
      <c r="I299" s="13">
        <v>12</v>
      </c>
      <c r="J299" s="13">
        <v>24.38</v>
      </c>
    </row>
    <row r="300" spans="1:10" x14ac:dyDescent="0.35">
      <c r="A300" s="14">
        <v>297</v>
      </c>
      <c r="B300" s="14" t="s">
        <v>486</v>
      </c>
      <c r="C300" s="14" t="str">
        <f>VLOOKUP(E300,'Item_code labels'!$B$4:$D$446,2,FALSE)</f>
        <v>Fruits (fresh)</v>
      </c>
      <c r="D300" s="15" t="str">
        <f>VLOOKUP(E300,'Item_code labels'!$B$4:$D$446,3,FALSE)</f>
        <v>Pineapple</v>
      </c>
      <c r="E300" s="14">
        <v>223</v>
      </c>
      <c r="F300" s="13">
        <v>3.35</v>
      </c>
      <c r="G300" s="13">
        <v>10.039999999999999</v>
      </c>
      <c r="H300" s="13">
        <v>17.71</v>
      </c>
      <c r="I300" s="13">
        <v>33.35</v>
      </c>
      <c r="J300" s="13">
        <v>66.88</v>
      </c>
    </row>
    <row r="301" spans="1:10" x14ac:dyDescent="0.35">
      <c r="A301" s="14">
        <v>298</v>
      </c>
      <c r="B301" s="14" t="s">
        <v>486</v>
      </c>
      <c r="C301" s="14" t="str">
        <f>VLOOKUP(E301,'Item_code labels'!$B$4:$D$446,2,FALSE)</f>
        <v>Fruits (fresh)</v>
      </c>
      <c r="D301" s="15" t="str">
        <f>VLOOKUP(E301,'Item_code labels'!$B$4:$D$446,3,FALSE)</f>
        <v>Singara</v>
      </c>
      <c r="E301" s="14">
        <v>227</v>
      </c>
      <c r="F301" s="13">
        <v>9.51</v>
      </c>
      <c r="G301" s="13">
        <v>16.36</v>
      </c>
      <c r="H301" s="13">
        <v>17.440000000000001</v>
      </c>
      <c r="I301" s="13">
        <v>21.4</v>
      </c>
      <c r="J301" s="13">
        <v>28.11</v>
      </c>
    </row>
    <row r="302" spans="1:10" x14ac:dyDescent="0.35">
      <c r="A302" s="14">
        <v>299</v>
      </c>
      <c r="B302" s="14" t="s">
        <v>486</v>
      </c>
      <c r="C302" s="14" t="str">
        <f>VLOOKUP(E302,'Item_code labels'!$B$4:$D$446,2,FALSE)</f>
        <v>Fruits (fresh)</v>
      </c>
      <c r="D302" s="15" t="str">
        <f>VLOOKUP(E302,'Item_code labels'!$B$4:$D$446,3,FALSE)</f>
        <v>Watermelon</v>
      </c>
      <c r="E302" s="14">
        <v>222</v>
      </c>
      <c r="F302" s="13">
        <v>98.01</v>
      </c>
      <c r="G302" s="13">
        <v>191.91</v>
      </c>
      <c r="H302" s="13">
        <v>264.14999999999998</v>
      </c>
      <c r="I302" s="13">
        <v>322.60000000000002</v>
      </c>
      <c r="J302" s="13">
        <v>481.74</v>
      </c>
    </row>
    <row r="303" spans="1:10" x14ac:dyDescent="0.35">
      <c r="A303" s="14">
        <v>300</v>
      </c>
      <c r="B303" s="14" t="s">
        <v>486</v>
      </c>
      <c r="C303" s="14" t="str">
        <f>VLOOKUP(E303,'Item_code labels'!$B$4:$D$446,2,FALSE)</f>
        <v>Milk and milk products</v>
      </c>
      <c r="D303" s="15" t="str">
        <f>VLOOKUP(E303,'Item_code labels'!$B$4:$D$446,3,FALSE)</f>
        <v>butter</v>
      </c>
      <c r="E303" s="14">
        <v>165</v>
      </c>
      <c r="F303" s="13">
        <v>4.3</v>
      </c>
      <c r="G303" s="13">
        <v>15.7</v>
      </c>
      <c r="H303" s="13">
        <v>36.29</v>
      </c>
      <c r="I303" s="13">
        <v>79.650000000000006</v>
      </c>
      <c r="J303" s="13">
        <v>302.54000000000002</v>
      </c>
    </row>
    <row r="304" spans="1:10" x14ac:dyDescent="0.35">
      <c r="A304" s="14">
        <v>301</v>
      </c>
      <c r="B304" s="14" t="s">
        <v>486</v>
      </c>
      <c r="C304" s="14" t="str">
        <f>VLOOKUP(E304,'Item_code labels'!$B$4:$D$446,2,FALSE)</f>
        <v>Milk and milk products</v>
      </c>
      <c r="D304" s="15" t="str">
        <f>VLOOKUP(E304,'Item_code labels'!$B$4:$D$446,3,FALSE)</f>
        <v>Butter milk</v>
      </c>
      <c r="E304" s="14">
        <v>7</v>
      </c>
      <c r="F304" s="13">
        <v>44.03</v>
      </c>
      <c r="G304" s="13">
        <v>64.7</v>
      </c>
      <c r="H304" s="13">
        <v>91.21</v>
      </c>
      <c r="I304" s="13">
        <v>129.19999999999999</v>
      </c>
      <c r="J304" s="13">
        <v>200.96</v>
      </c>
    </row>
    <row r="305" spans="1:10" x14ac:dyDescent="0.35">
      <c r="A305" s="14">
        <v>302</v>
      </c>
      <c r="B305" s="14" t="s">
        <v>486</v>
      </c>
      <c r="C305" s="14" t="str">
        <f>VLOOKUP(E305,'Item_code labels'!$B$4:$D$446,2,FALSE)</f>
        <v>Milk and milk products</v>
      </c>
      <c r="D305" s="15" t="str">
        <f>VLOOKUP(E305,'Item_code labels'!$B$4:$D$446,3,FALSE)</f>
        <v>cheese</v>
      </c>
      <c r="E305" s="14">
        <v>5</v>
      </c>
      <c r="F305" s="13">
        <v>0.19</v>
      </c>
      <c r="G305" s="13">
        <v>1.3</v>
      </c>
      <c r="H305" s="13">
        <v>2.71</v>
      </c>
      <c r="I305" s="13">
        <v>5.25</v>
      </c>
      <c r="J305" s="13">
        <v>45.78</v>
      </c>
    </row>
    <row r="306" spans="1:10" x14ac:dyDescent="0.35">
      <c r="A306" s="14">
        <v>303</v>
      </c>
      <c r="B306" s="14" t="s">
        <v>486</v>
      </c>
      <c r="C306" s="14" t="str">
        <f>VLOOKUP(E306,'Item_code labels'!$B$4:$D$446,2,FALSE)</f>
        <v>Milk and milk products</v>
      </c>
      <c r="D306" s="15" t="str">
        <f>VLOOKUP(E306,'Item_code labels'!$B$4:$D$446,3,FALSE)</f>
        <v>curd, yogurt</v>
      </c>
      <c r="E306" s="14">
        <v>163</v>
      </c>
      <c r="F306" s="13">
        <v>215.37</v>
      </c>
      <c r="G306" s="13">
        <v>406.78</v>
      </c>
      <c r="H306" s="13">
        <v>616.44000000000005</v>
      </c>
      <c r="I306" s="13">
        <v>867.84</v>
      </c>
      <c r="J306" s="13">
        <v>1361.42</v>
      </c>
    </row>
    <row r="307" spans="1:10" x14ac:dyDescent="0.35">
      <c r="A307" s="14">
        <v>304</v>
      </c>
      <c r="B307" s="14" t="s">
        <v>486</v>
      </c>
      <c r="C307" s="14" t="str">
        <f>VLOOKUP(E307,'Item_code labels'!$B$4:$D$446,2,FALSE)</f>
        <v>Milk and milk products</v>
      </c>
      <c r="D307" s="15" t="str">
        <f>VLOOKUP(E307,'Item_code labels'!$B$4:$D$446,3,FALSE)</f>
        <v>ghee</v>
      </c>
      <c r="E307" s="14">
        <v>164</v>
      </c>
      <c r="F307" s="13">
        <v>309.35000000000002</v>
      </c>
      <c r="G307" s="13">
        <v>784.71</v>
      </c>
      <c r="H307" s="13">
        <v>1364.68</v>
      </c>
      <c r="I307" s="13">
        <v>2147.6799999999998</v>
      </c>
      <c r="J307" s="13">
        <v>4195.46</v>
      </c>
    </row>
    <row r="308" spans="1:10" x14ac:dyDescent="0.35">
      <c r="A308" s="14">
        <v>305</v>
      </c>
      <c r="B308" s="14" t="s">
        <v>486</v>
      </c>
      <c r="C308" s="14" t="str">
        <f>VLOOKUP(E308,'Item_code labels'!$B$4:$D$446,2,FALSE)</f>
        <v>Milk and milk products</v>
      </c>
      <c r="D308" s="15" t="str">
        <f>VLOOKUP(E308,'Item_code labels'!$B$4:$D$446,3,FALSE)</f>
        <v>ice-cream</v>
      </c>
      <c r="E308" s="14">
        <v>166</v>
      </c>
      <c r="F308" s="13">
        <v>111.61</v>
      </c>
      <c r="G308" s="13">
        <v>277.77</v>
      </c>
      <c r="H308" s="13">
        <v>471.53</v>
      </c>
      <c r="I308" s="13">
        <v>739.89</v>
      </c>
      <c r="J308" s="13">
        <v>1436.16</v>
      </c>
    </row>
    <row r="309" spans="1:10" x14ac:dyDescent="0.35">
      <c r="A309" s="14">
        <v>306</v>
      </c>
      <c r="B309" s="14" t="s">
        <v>486</v>
      </c>
      <c r="C309" s="14" t="str">
        <f>VLOOKUP(E309,'Item_code labels'!$B$4:$D$446,2,FALSE)</f>
        <v>Milk and milk products</v>
      </c>
      <c r="D309" s="15" t="str">
        <f>VLOOKUP(E309,'Item_code labels'!$B$4:$D$446,3,FALSE)</f>
        <v>Lassi</v>
      </c>
      <c r="E309" s="14">
        <v>6</v>
      </c>
      <c r="F309" s="13">
        <v>12.96</v>
      </c>
      <c r="G309" s="13">
        <v>32.85</v>
      </c>
      <c r="H309" s="13">
        <v>58.56</v>
      </c>
      <c r="I309" s="13">
        <v>88.55</v>
      </c>
      <c r="J309" s="13">
        <v>195.65</v>
      </c>
    </row>
    <row r="310" spans="1:10" x14ac:dyDescent="0.35">
      <c r="A310" s="14">
        <v>307</v>
      </c>
      <c r="B310" s="14" t="s">
        <v>486</v>
      </c>
      <c r="C310" s="14" t="str">
        <f>VLOOKUP(E310,'Item_code labels'!$B$4:$D$446,2,FALSE)</f>
        <v>Milk and milk products</v>
      </c>
      <c r="D310" s="15" t="str">
        <f>VLOOKUP(E310,'Item_code labels'!$B$4:$D$446,3,FALSE)</f>
        <v>milk: condensed/powder</v>
      </c>
      <c r="E310" s="14">
        <v>162</v>
      </c>
      <c r="F310" s="13">
        <v>100.79</v>
      </c>
      <c r="G310" s="13">
        <v>124.51</v>
      </c>
      <c r="H310" s="13">
        <v>130.72999999999999</v>
      </c>
      <c r="I310" s="13">
        <v>140.13</v>
      </c>
      <c r="J310" s="13">
        <v>240.37</v>
      </c>
    </row>
    <row r="311" spans="1:10" x14ac:dyDescent="0.35">
      <c r="A311" s="14">
        <v>308</v>
      </c>
      <c r="B311" s="14" t="s">
        <v>486</v>
      </c>
      <c r="C311" s="14" t="str">
        <f>VLOOKUP(E311,'Item_code labels'!$B$4:$D$446,2,FALSE)</f>
        <v>Milk and milk products</v>
      </c>
      <c r="D311" s="15" t="str">
        <f>VLOOKUP(E311,'Item_code labels'!$B$4:$D$446,3,FALSE)</f>
        <v>milk: liquid</v>
      </c>
      <c r="E311" s="14">
        <v>160</v>
      </c>
      <c r="F311" s="13">
        <v>5334.5</v>
      </c>
      <c r="G311" s="13">
        <v>10091.98</v>
      </c>
      <c r="H311" s="13">
        <v>13835.42</v>
      </c>
      <c r="I311" s="13">
        <v>17617.7</v>
      </c>
      <c r="J311" s="13">
        <v>25320.78</v>
      </c>
    </row>
    <row r="312" spans="1:10" x14ac:dyDescent="0.35">
      <c r="A312" s="14">
        <v>309</v>
      </c>
      <c r="B312" s="14" t="s">
        <v>486</v>
      </c>
      <c r="C312" s="14" t="str">
        <f>VLOOKUP(E312,'Item_code labels'!$B$4:$D$446,2,FALSE)</f>
        <v>Milk and milk products</v>
      </c>
      <c r="D312" s="15" t="str">
        <f>VLOOKUP(E312,'Item_code labels'!$B$4:$D$446,3,FALSE)</f>
        <v>Others</v>
      </c>
      <c r="E312" s="14">
        <v>167</v>
      </c>
      <c r="F312" s="13">
        <v>7.71</v>
      </c>
      <c r="G312" s="13">
        <v>15.58</v>
      </c>
      <c r="H312" s="13">
        <v>21.34</v>
      </c>
      <c r="I312" s="13">
        <v>24.14</v>
      </c>
      <c r="J312" s="13">
        <v>47.36</v>
      </c>
    </row>
    <row r="313" spans="1:10" x14ac:dyDescent="0.35">
      <c r="A313" s="14">
        <v>310</v>
      </c>
      <c r="B313" s="14" t="s">
        <v>486</v>
      </c>
      <c r="C313" s="14" t="str">
        <f>VLOOKUP(E313,'Item_code labels'!$B$4:$D$446,2,FALSE)</f>
        <v>Milk and milk products</v>
      </c>
      <c r="D313" s="15" t="str">
        <f>VLOOKUP(E313,'Item_code labels'!$B$4:$D$446,3,FALSE)</f>
        <v>paneer</v>
      </c>
      <c r="E313" s="14">
        <v>3</v>
      </c>
      <c r="F313" s="13">
        <v>96.69</v>
      </c>
      <c r="G313" s="13">
        <v>336.29</v>
      </c>
      <c r="H313" s="13">
        <v>550.51</v>
      </c>
      <c r="I313" s="13">
        <v>889.17</v>
      </c>
      <c r="J313" s="13">
        <v>1855.11</v>
      </c>
    </row>
    <row r="314" spans="1:10" x14ac:dyDescent="0.35">
      <c r="A314" s="14">
        <v>311</v>
      </c>
      <c r="B314" s="14" t="s">
        <v>486</v>
      </c>
      <c r="C314" s="14" t="str">
        <f>VLOOKUP(E314,'Item_code labels'!$B$4:$D$446,2,FALSE)</f>
        <v>Milk and milk products</v>
      </c>
      <c r="D314" s="15" t="str">
        <f>VLOOKUP(E314,'Item_code labels'!$B$4:$D$446,3,FALSE)</f>
        <v>prepared sweets</v>
      </c>
      <c r="E314" s="14">
        <v>4</v>
      </c>
      <c r="F314" s="13">
        <v>241.13</v>
      </c>
      <c r="G314" s="13">
        <v>511.43</v>
      </c>
      <c r="H314" s="13">
        <v>827.93</v>
      </c>
      <c r="I314" s="13">
        <v>1269.26</v>
      </c>
      <c r="J314" s="13">
        <v>2491.0300000000002</v>
      </c>
    </row>
    <row r="315" spans="1:10" x14ac:dyDescent="0.35">
      <c r="A315" s="14">
        <v>312</v>
      </c>
      <c r="B315" s="14" t="s">
        <v>486</v>
      </c>
      <c r="C315" s="14" t="str">
        <f>VLOOKUP(E315,'Item_code labels'!$B$4:$D$446,2,FALSE)</f>
        <v>Packaged processed food</v>
      </c>
      <c r="D315" s="15" t="str">
        <f>VLOOKUP(E315,'Item_code labels'!$B$4:$D$446,3,FALSE)</f>
        <v>baby food</v>
      </c>
      <c r="E315" s="14">
        <v>161</v>
      </c>
      <c r="F315" s="13">
        <v>96.96</v>
      </c>
      <c r="G315" s="13">
        <v>240.48</v>
      </c>
      <c r="H315" s="13">
        <v>358.05</v>
      </c>
      <c r="I315" s="13">
        <v>505.54</v>
      </c>
      <c r="J315" s="13">
        <v>781.84</v>
      </c>
    </row>
    <row r="316" spans="1:10" x14ac:dyDescent="0.35">
      <c r="A316" s="14">
        <v>313</v>
      </c>
      <c r="B316" s="14" t="s">
        <v>486</v>
      </c>
      <c r="C316" s="14" t="str">
        <f>VLOOKUP(E316,'Item_code labels'!$B$4:$D$446,2,FALSE)</f>
        <v>Packaged processed food</v>
      </c>
      <c r="D316" s="15" t="str">
        <f>VLOOKUP(E316,'Item_code labels'!$B$4:$D$446,3,FALSE)</f>
        <v>Biscuits</v>
      </c>
      <c r="E316" s="14">
        <v>13</v>
      </c>
      <c r="F316" s="13">
        <v>1172.79</v>
      </c>
      <c r="G316" s="13">
        <v>1713.12</v>
      </c>
      <c r="H316" s="13">
        <v>2046.02</v>
      </c>
      <c r="I316" s="13">
        <v>2415.77</v>
      </c>
      <c r="J316" s="13">
        <v>3147.91</v>
      </c>
    </row>
    <row r="317" spans="1:10" x14ac:dyDescent="0.35">
      <c r="A317" s="14">
        <v>314</v>
      </c>
      <c r="B317" s="14" t="s">
        <v>486</v>
      </c>
      <c r="C317" s="14" t="str">
        <f>VLOOKUP(E317,'Item_code labels'!$B$4:$D$446,2,FALSE)</f>
        <v>Packaged processed food</v>
      </c>
      <c r="D317" s="15" t="str">
        <f>VLOOKUP(E317,'Item_code labels'!$B$4:$D$446,3,FALSE)</f>
        <v>bread (bakery)</v>
      </c>
      <c r="E317" s="14">
        <v>113</v>
      </c>
      <c r="F317" s="13">
        <v>171.54</v>
      </c>
      <c r="G317" s="13">
        <v>323.01</v>
      </c>
      <c r="H317" s="13">
        <v>472.42</v>
      </c>
      <c r="I317" s="13">
        <v>648.12</v>
      </c>
      <c r="J317" s="13">
        <v>1043.6199999999999</v>
      </c>
    </row>
    <row r="318" spans="1:10" ht="29" x14ac:dyDescent="0.35">
      <c r="A318" s="14">
        <v>315</v>
      </c>
      <c r="B318" s="14" t="s">
        <v>486</v>
      </c>
      <c r="C318" s="14" t="str">
        <f>VLOOKUP(E318,'Item_code labels'!$B$4:$D$446,2,FALSE)</f>
        <v>Packaged processed food</v>
      </c>
      <c r="D318" s="15" t="str">
        <f>VLOOKUP(E318,'Item_code labels'!$B$4:$D$446,3,FALSE)</f>
        <v>breakfast cereals (oats, cornflakes, muesli etc.)</v>
      </c>
      <c r="E318" s="14">
        <v>12</v>
      </c>
      <c r="F318" s="13">
        <v>38.630000000000003</v>
      </c>
      <c r="G318" s="13">
        <v>92.81</v>
      </c>
      <c r="H318" s="13">
        <v>128.81</v>
      </c>
      <c r="I318" s="13">
        <v>255.29</v>
      </c>
      <c r="J318" s="13">
        <v>760.45</v>
      </c>
    </row>
    <row r="319" spans="1:10" x14ac:dyDescent="0.35">
      <c r="A319" s="14">
        <v>316</v>
      </c>
      <c r="B319" s="14" t="s">
        <v>486</v>
      </c>
      <c r="C319" s="14" t="str">
        <f>VLOOKUP(E319,'Item_code labels'!$B$4:$D$446,2,FALSE)</f>
        <v>Packaged processed food</v>
      </c>
      <c r="D319" s="15" t="str">
        <f>VLOOKUP(E319,'Item_code labels'!$B$4:$D$446,3,FALSE)</f>
        <v>cake, pastry</v>
      </c>
      <c r="E319" s="14">
        <v>290</v>
      </c>
      <c r="F319" s="13">
        <v>73.56</v>
      </c>
      <c r="G319" s="13">
        <v>177.94</v>
      </c>
      <c r="H319" s="13">
        <v>329.55</v>
      </c>
      <c r="I319" s="13">
        <v>584.97</v>
      </c>
      <c r="J319" s="13">
        <v>1406.59</v>
      </c>
    </row>
    <row r="320" spans="1:10" x14ac:dyDescent="0.35">
      <c r="A320" s="14">
        <v>317</v>
      </c>
      <c r="B320" s="14" t="s">
        <v>486</v>
      </c>
      <c r="C320" s="14" t="str">
        <f>VLOOKUP(E320,'Item_code labels'!$B$4:$D$446,2,FALSE)</f>
        <v>Packaged processed food</v>
      </c>
      <c r="D320" s="15" t="str">
        <f>VLOOKUP(E320,'Item_code labels'!$B$4:$D$446,3,FALSE)</f>
        <v>chips , nachos, puffs, wafers, etc.</v>
      </c>
      <c r="E320" s="14">
        <v>293</v>
      </c>
      <c r="F320" s="13">
        <v>325.52999999999997</v>
      </c>
      <c r="G320" s="13">
        <v>632.5</v>
      </c>
      <c r="H320" s="13">
        <v>871.7</v>
      </c>
      <c r="I320" s="13">
        <v>1128.1199999999999</v>
      </c>
      <c r="J320" s="13">
        <v>1612.81</v>
      </c>
    </row>
    <row r="321" spans="1:10" x14ac:dyDescent="0.35">
      <c r="A321" s="14">
        <v>318</v>
      </c>
      <c r="B321" s="14" t="s">
        <v>486</v>
      </c>
      <c r="C321" s="14" t="str">
        <f>VLOOKUP(E321,'Item_code labels'!$B$4:$D$446,2,FALSE)</f>
        <v>Packaged processed food</v>
      </c>
      <c r="D321" s="15" t="str">
        <f>VLOOKUP(E321,'Item_code labels'!$B$4:$D$446,3,FALSE)</f>
        <v>chocolates, etc.</v>
      </c>
      <c r="E321" s="14">
        <v>291</v>
      </c>
      <c r="F321" s="13">
        <v>133.63999999999999</v>
      </c>
      <c r="G321" s="13">
        <v>309.83999999999997</v>
      </c>
      <c r="H321" s="13">
        <v>477.91</v>
      </c>
      <c r="I321" s="13">
        <v>667.99</v>
      </c>
      <c r="J321" s="13">
        <v>1176.54</v>
      </c>
    </row>
    <row r="322" spans="1:10" ht="43.5" x14ac:dyDescent="0.35">
      <c r="A322" s="14">
        <v>319</v>
      </c>
      <c r="B322" s="14" t="s">
        <v>486</v>
      </c>
      <c r="C322" s="14" t="str">
        <f>VLOOKUP(E322,'Item_code labels'!$B$4:$D$446,2,FALSE)</f>
        <v>Packaged processed food</v>
      </c>
      <c r="D322" s="15" t="str">
        <f>VLOOKUP(E322,'Item_code labels'!$B$4:$D$446,3,FALSE)</f>
        <v>health supplements (protein powder, probiotic tablet and drinks, chawanprash, etc.)</v>
      </c>
      <c r="E322" s="14">
        <v>14</v>
      </c>
      <c r="F322" s="13">
        <v>47.14</v>
      </c>
      <c r="G322" s="13">
        <v>93</v>
      </c>
      <c r="H322" s="13">
        <v>158.35</v>
      </c>
      <c r="I322" s="13">
        <v>276.3</v>
      </c>
      <c r="J322" s="13">
        <v>650.30999999999995</v>
      </c>
    </row>
    <row r="323" spans="1:10" x14ac:dyDescent="0.35">
      <c r="A323" s="14">
        <v>320</v>
      </c>
      <c r="B323" s="14" t="s">
        <v>486</v>
      </c>
      <c r="C323" s="14" t="str">
        <f>VLOOKUP(E323,'Item_code labels'!$B$4:$D$446,2,FALSE)</f>
        <v>Packaged processed food</v>
      </c>
      <c r="D323" s="15" t="str">
        <f>VLOOKUP(E323,'Item_code labels'!$B$4:$D$446,3,FALSE)</f>
        <v>noodles (cup noodles, rice noodles, etc.)</v>
      </c>
      <c r="E323" s="14">
        <v>15</v>
      </c>
      <c r="F323" s="13">
        <v>111.02</v>
      </c>
      <c r="G323" s="13">
        <v>288.88</v>
      </c>
      <c r="H323" s="13">
        <v>458.26</v>
      </c>
      <c r="I323" s="13">
        <v>666.08</v>
      </c>
      <c r="J323" s="13">
        <v>1146.6199999999999</v>
      </c>
    </row>
    <row r="324" spans="1:10" ht="29" x14ac:dyDescent="0.35">
      <c r="A324" s="14">
        <v>321</v>
      </c>
      <c r="B324" s="14" t="s">
        <v>486</v>
      </c>
      <c r="C324" s="14" t="str">
        <f>VLOOKUP(E324,'Item_code labels'!$B$4:$D$446,2,FALSE)</f>
        <v>Packaged processed food</v>
      </c>
      <c r="D324" s="15" t="str">
        <f>VLOOKUP(E324,'Item_code labels'!$B$4:$D$446,3,FALSE)</f>
        <v>other packaged processed food (poha, other ready to eat meal, etc.)</v>
      </c>
      <c r="E324" s="14">
        <v>296</v>
      </c>
      <c r="F324" s="13">
        <v>60.44</v>
      </c>
      <c r="G324" s="13">
        <v>106.84</v>
      </c>
      <c r="H324" s="13">
        <v>171.2</v>
      </c>
      <c r="I324" s="13">
        <v>267.75</v>
      </c>
      <c r="J324" s="13">
        <v>552.66999999999996</v>
      </c>
    </row>
    <row r="325" spans="1:10" ht="29" x14ac:dyDescent="0.35">
      <c r="A325" s="14">
        <v>322</v>
      </c>
      <c r="B325" s="14" t="s">
        <v>486</v>
      </c>
      <c r="C325" s="14" t="str">
        <f>VLOOKUP(E325,'Item_code labels'!$B$4:$D$446,2,FALSE)</f>
        <v>Packaged processed food</v>
      </c>
      <c r="D325" s="15" t="str">
        <f>VLOOKUP(E325,'Item_code labels'!$B$4:$D$446,3,FALSE)</f>
        <v>papad, bhujia, namkeen, mixture, chanachur</v>
      </c>
      <c r="E325" s="14">
        <v>292</v>
      </c>
      <c r="F325" s="13">
        <v>506.56</v>
      </c>
      <c r="G325" s="13">
        <v>834.51</v>
      </c>
      <c r="H325" s="13">
        <v>1086.81</v>
      </c>
      <c r="I325" s="13">
        <v>1378.81</v>
      </c>
      <c r="J325" s="13">
        <v>1916.12</v>
      </c>
    </row>
    <row r="326" spans="1:10" x14ac:dyDescent="0.35">
      <c r="A326" s="14">
        <v>323</v>
      </c>
      <c r="B326" s="14" t="s">
        <v>486</v>
      </c>
      <c r="C326" s="14" t="str">
        <f>VLOOKUP(E326,'Item_code labels'!$B$4:$D$446,2,FALSE)</f>
        <v>Packaged processed food</v>
      </c>
      <c r="D326" s="15" t="str">
        <f>VLOOKUP(E326,'Item_code labels'!$B$4:$D$446,3,FALSE)</f>
        <v>pickles</v>
      </c>
      <c r="E326" s="14">
        <v>294</v>
      </c>
      <c r="F326" s="13">
        <v>136</v>
      </c>
      <c r="G326" s="13">
        <v>212.29</v>
      </c>
      <c r="H326" s="13">
        <v>294.75</v>
      </c>
      <c r="I326" s="13">
        <v>377.41</v>
      </c>
      <c r="J326" s="13">
        <v>559.41</v>
      </c>
    </row>
    <row r="327" spans="1:10" x14ac:dyDescent="0.35">
      <c r="A327" s="14">
        <v>324</v>
      </c>
      <c r="B327" s="14" t="s">
        <v>486</v>
      </c>
      <c r="C327" s="14" t="str">
        <f>VLOOKUP(E327,'Item_code labels'!$B$4:$D$446,2,FALSE)</f>
        <v>Packaged processed food</v>
      </c>
      <c r="D327" s="15" t="str">
        <f>VLOOKUP(E327,'Item_code labels'!$B$4:$D$446,3,FALSE)</f>
        <v>sauce, jam, jelly, mayonnaise</v>
      </c>
      <c r="E327" s="14">
        <v>295</v>
      </c>
      <c r="F327" s="13">
        <v>4.8600000000000003</v>
      </c>
      <c r="G327" s="13">
        <v>14.83</v>
      </c>
      <c r="H327" s="13">
        <v>33.68</v>
      </c>
      <c r="I327" s="13">
        <v>61.86</v>
      </c>
      <c r="J327" s="13">
        <v>210.95</v>
      </c>
    </row>
    <row r="328" spans="1:10" x14ac:dyDescent="0.35">
      <c r="A328" s="14">
        <v>325</v>
      </c>
      <c r="B328" s="14" t="s">
        <v>486</v>
      </c>
      <c r="C328" s="14" t="str">
        <f>VLOOKUP(E328,'Item_code labels'!$B$4:$D$446,2,FALSE)</f>
        <v>Pulses &amp; pulse products</v>
      </c>
      <c r="D328" s="15" t="str">
        <f>VLOOKUP(E328,'Item_code labels'!$B$4:$D$446,3,FALSE)</f>
        <v>arhar, tur</v>
      </c>
      <c r="E328" s="14">
        <v>140</v>
      </c>
      <c r="F328" s="13">
        <v>895.66</v>
      </c>
      <c r="G328" s="13">
        <v>1266.1199999999999</v>
      </c>
      <c r="H328" s="13">
        <v>1386.59</v>
      </c>
      <c r="I328" s="13">
        <v>1465.6</v>
      </c>
      <c r="J328" s="13">
        <v>1739.44</v>
      </c>
    </row>
    <row r="329" spans="1:10" x14ac:dyDescent="0.35">
      <c r="A329" s="14">
        <v>326</v>
      </c>
      <c r="B329" s="14" t="s">
        <v>486</v>
      </c>
      <c r="C329" s="14" t="str">
        <f>VLOOKUP(E329,'Item_code labels'!$B$4:$D$446,2,FALSE)</f>
        <v>pulses &amp; pulse products</v>
      </c>
      <c r="D329" s="15" t="str">
        <f>VLOOKUP(E329,'Item_code labels'!$B$4:$D$446,3,FALSE)</f>
        <v>besan, gram products</v>
      </c>
      <c r="E329" s="14">
        <v>150</v>
      </c>
      <c r="F329" s="13">
        <v>137.81</v>
      </c>
      <c r="G329" s="13">
        <v>243.06</v>
      </c>
      <c r="H329" s="13">
        <v>318.07</v>
      </c>
      <c r="I329" s="13">
        <v>386.97</v>
      </c>
      <c r="J329" s="13">
        <v>541.53</v>
      </c>
    </row>
    <row r="330" spans="1:10" x14ac:dyDescent="0.35">
      <c r="A330" s="14">
        <v>327</v>
      </c>
      <c r="B330" s="14" t="s">
        <v>486</v>
      </c>
      <c r="C330" s="14" t="str">
        <f>VLOOKUP(E330,'Item_code labels'!$B$4:$D$446,2,FALSE)</f>
        <v>pulses &amp; pulse products</v>
      </c>
      <c r="D330" s="15" t="str">
        <f>VLOOKUP(E330,'Item_code labels'!$B$4:$D$446,3,FALSE)</f>
        <v>gram - free</v>
      </c>
      <c r="E330" s="14">
        <v>72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</row>
    <row r="331" spans="1:10" x14ac:dyDescent="0.35">
      <c r="A331" s="14">
        <v>328</v>
      </c>
      <c r="B331" s="14" t="s">
        <v>486</v>
      </c>
      <c r="C331" s="14" t="str">
        <f>VLOOKUP(E331,'Item_code labels'!$B$4:$D$446,2,FALSE)</f>
        <v>pulses &amp; pulse products</v>
      </c>
      <c r="D331" s="15" t="str">
        <f>VLOOKUP(E331,'Item_code labels'!$B$4:$D$446,3,FALSE)</f>
        <v>gram: split</v>
      </c>
      <c r="E331" s="14">
        <v>141</v>
      </c>
      <c r="F331" s="13">
        <v>148.5</v>
      </c>
      <c r="G331" s="13">
        <v>247.76</v>
      </c>
      <c r="H331" s="13">
        <v>302.52999999999997</v>
      </c>
      <c r="I331" s="13">
        <v>349.01</v>
      </c>
      <c r="J331" s="13">
        <v>434.4</v>
      </c>
    </row>
    <row r="332" spans="1:10" x14ac:dyDescent="0.35">
      <c r="A332" s="14">
        <v>329</v>
      </c>
      <c r="B332" s="14" t="s">
        <v>486</v>
      </c>
      <c r="C332" s="14" t="str">
        <f>VLOOKUP(E332,'Item_code labels'!$B$4:$D$446,2,FALSE)</f>
        <v>pulses &amp; pulse products</v>
      </c>
      <c r="D332" s="15" t="str">
        <f>VLOOKUP(E332,'Item_code labels'!$B$4:$D$446,3,FALSE)</f>
        <v>gram: whole</v>
      </c>
      <c r="E332" s="14">
        <v>142</v>
      </c>
      <c r="F332" s="13">
        <v>99.7</v>
      </c>
      <c r="G332" s="13">
        <v>163.36000000000001</v>
      </c>
      <c r="H332" s="13">
        <v>216.04</v>
      </c>
      <c r="I332" s="13">
        <v>266.25</v>
      </c>
      <c r="J332" s="13">
        <v>352.73</v>
      </c>
    </row>
    <row r="333" spans="1:10" x14ac:dyDescent="0.35">
      <c r="A333" s="14">
        <v>330</v>
      </c>
      <c r="B333" s="14" t="s">
        <v>486</v>
      </c>
      <c r="C333" s="14" t="str">
        <f>VLOOKUP(E333,'Item_code labels'!$B$4:$D$446,2,FALSE)</f>
        <v>pulses &amp; pulse products</v>
      </c>
      <c r="D333" s="15" t="str">
        <f>VLOOKUP(E333,'Item_code labels'!$B$4:$D$446,3,FALSE)</f>
        <v>masur</v>
      </c>
      <c r="E333" s="14">
        <v>144</v>
      </c>
      <c r="F333" s="13">
        <v>418.31</v>
      </c>
      <c r="G333" s="13">
        <v>594.80999999999995</v>
      </c>
      <c r="H333" s="13">
        <v>627.16</v>
      </c>
      <c r="I333" s="13">
        <v>617.20000000000005</v>
      </c>
      <c r="J333" s="13">
        <v>643.29</v>
      </c>
    </row>
    <row r="334" spans="1:10" x14ac:dyDescent="0.35">
      <c r="A334" s="14">
        <v>331</v>
      </c>
      <c r="B334" s="14" t="s">
        <v>486</v>
      </c>
      <c r="C334" s="14" t="str">
        <f>VLOOKUP(E334,'Item_code labels'!$B$4:$D$446,2,FALSE)</f>
        <v>pulses &amp; pulse products</v>
      </c>
      <c r="D334" s="15" t="str">
        <f>VLOOKUP(E334,'Item_code labels'!$B$4:$D$446,3,FALSE)</f>
        <v>moong</v>
      </c>
      <c r="E334" s="14">
        <v>143</v>
      </c>
      <c r="F334" s="13">
        <v>328.18</v>
      </c>
      <c r="G334" s="13">
        <v>516.16</v>
      </c>
      <c r="H334" s="13">
        <v>637.48</v>
      </c>
      <c r="I334" s="13">
        <v>763.78</v>
      </c>
      <c r="J334" s="13">
        <v>977.86</v>
      </c>
    </row>
    <row r="335" spans="1:10" x14ac:dyDescent="0.35">
      <c r="A335" s="14">
        <v>332</v>
      </c>
      <c r="B335" s="14" t="s">
        <v>486</v>
      </c>
      <c r="C335" s="14" t="str">
        <f>VLOOKUP(E335,'Item_code labels'!$B$4:$D$446,2,FALSE)</f>
        <v>pulses &amp; pulse products</v>
      </c>
      <c r="D335" s="15" t="str">
        <f>VLOOKUP(E335,'Item_code labels'!$B$4:$D$446,3,FALSE)</f>
        <v>other pulse products (soya chunks, etc.)</v>
      </c>
      <c r="E335" s="14">
        <v>152</v>
      </c>
      <c r="F335" s="13">
        <v>65.2</v>
      </c>
      <c r="G335" s="13">
        <v>86.76</v>
      </c>
      <c r="H335" s="13">
        <v>100.06</v>
      </c>
      <c r="I335" s="13">
        <v>117.34</v>
      </c>
      <c r="J335" s="13">
        <v>178.85</v>
      </c>
    </row>
    <row r="336" spans="1:10" x14ac:dyDescent="0.35">
      <c r="A336" s="14">
        <v>333</v>
      </c>
      <c r="B336" s="14" t="s">
        <v>486</v>
      </c>
      <c r="C336" s="14" t="str">
        <f>VLOOKUP(E336,'Item_code labels'!$B$4:$D$446,2,FALSE)</f>
        <v>pulses &amp; pulse products</v>
      </c>
      <c r="D336" s="15" t="str">
        <f>VLOOKUP(E336,'Item_code labels'!$B$4:$D$446,3,FALSE)</f>
        <v>other pulses (khesari, etc.)</v>
      </c>
      <c r="E336" s="14">
        <v>148</v>
      </c>
      <c r="F336" s="13">
        <v>49.87</v>
      </c>
      <c r="G336" s="13">
        <v>72.209999999999994</v>
      </c>
      <c r="H336" s="13">
        <v>91.79</v>
      </c>
      <c r="I336" s="13">
        <v>123.4</v>
      </c>
      <c r="J336" s="13">
        <v>171.8</v>
      </c>
    </row>
    <row r="337" spans="1:10" x14ac:dyDescent="0.35">
      <c r="A337" s="14">
        <v>334</v>
      </c>
      <c r="B337" s="14" t="s">
        <v>486</v>
      </c>
      <c r="C337" s="14" t="str">
        <f>VLOOKUP(E337,'Item_code labels'!$B$4:$D$446,2,FALSE)</f>
        <v>pulses &amp; pulse products</v>
      </c>
      <c r="D337" s="15" t="str">
        <f>VLOOKUP(E337,'Item_code labels'!$B$4:$D$446,3,FALSE)</f>
        <v>peas, chickpeas</v>
      </c>
      <c r="E337" s="14">
        <v>146</v>
      </c>
      <c r="F337" s="13">
        <v>56.66</v>
      </c>
      <c r="G337" s="13">
        <v>82.31</v>
      </c>
      <c r="H337" s="13">
        <v>98.82</v>
      </c>
      <c r="I337" s="13">
        <v>123.62</v>
      </c>
      <c r="J337" s="13">
        <v>191.36</v>
      </c>
    </row>
    <row r="338" spans="1:10" x14ac:dyDescent="0.35">
      <c r="A338" s="14">
        <v>335</v>
      </c>
      <c r="B338" s="14" t="s">
        <v>486</v>
      </c>
      <c r="C338" s="14" t="str">
        <f>VLOOKUP(E338,'Item_code labels'!$B$4:$D$446,2,FALSE)</f>
        <v>pulses &amp; pulse products</v>
      </c>
      <c r="D338" s="15" t="str">
        <f>VLOOKUP(E338,'Item_code labels'!$B$4:$D$446,3,FALSE)</f>
        <v>pulses - free</v>
      </c>
      <c r="E338" s="14">
        <v>71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</row>
    <row r="339" spans="1:10" x14ac:dyDescent="0.35">
      <c r="A339" s="14">
        <v>336</v>
      </c>
      <c r="B339" s="14" t="s">
        <v>486</v>
      </c>
      <c r="C339" s="14" t="str">
        <f>VLOOKUP(E339,'Item_code labels'!$B$4:$D$446,2,FALSE)</f>
        <v>pulses &amp; pulse products</v>
      </c>
      <c r="D339" s="15" t="str">
        <f>VLOOKUP(E339,'Item_code labels'!$B$4:$D$446,3,FALSE)</f>
        <v>pulses - PDS</v>
      </c>
      <c r="E339" s="14">
        <v>158</v>
      </c>
      <c r="F339" s="13">
        <v>37.68</v>
      </c>
      <c r="G339" s="13">
        <v>46.35</v>
      </c>
      <c r="H339" s="13">
        <v>55.23</v>
      </c>
      <c r="I339" s="13">
        <v>57.9</v>
      </c>
      <c r="J339" s="13">
        <v>53.28</v>
      </c>
    </row>
    <row r="340" spans="1:10" x14ac:dyDescent="0.35">
      <c r="A340" s="14">
        <v>337</v>
      </c>
      <c r="B340" s="14" t="s">
        <v>486</v>
      </c>
      <c r="C340" s="14" t="str">
        <f>VLOOKUP(E340,'Item_code labels'!$B$4:$D$446,2,FALSE)</f>
        <v>pulses &amp; pulse products</v>
      </c>
      <c r="D340" s="15" t="str">
        <f>VLOOKUP(E340,'Item_code labels'!$B$4:$D$446,3,FALSE)</f>
        <v>urd</v>
      </c>
      <c r="E340" s="14">
        <v>145</v>
      </c>
      <c r="F340" s="13">
        <v>228.04</v>
      </c>
      <c r="G340" s="13">
        <v>366.48</v>
      </c>
      <c r="H340" s="13">
        <v>479.49</v>
      </c>
      <c r="I340" s="13">
        <v>625.45000000000005</v>
      </c>
      <c r="J340" s="13">
        <v>804.69</v>
      </c>
    </row>
    <row r="341" spans="1:10" x14ac:dyDescent="0.35">
      <c r="A341" s="14">
        <v>338</v>
      </c>
      <c r="B341" s="14" t="s">
        <v>486</v>
      </c>
      <c r="C341" s="14" t="str">
        <f>VLOOKUP(E341,'Item_code labels'!$B$4:$D$446,2,FALSE)</f>
        <v>Salt and sugar</v>
      </c>
      <c r="D341" s="15" t="str">
        <f>VLOOKUP(E341,'Item_code labels'!$B$4:$D$446,3,FALSE)</f>
        <v>candy, misri</v>
      </c>
      <c r="E341" s="14">
        <v>174</v>
      </c>
      <c r="F341" s="13">
        <v>8.0500000000000007</v>
      </c>
      <c r="G341" s="13">
        <v>14.09</v>
      </c>
      <c r="H341" s="13">
        <v>15.18</v>
      </c>
      <c r="I341" s="13">
        <v>18.87</v>
      </c>
      <c r="J341" s="13">
        <v>29.16</v>
      </c>
    </row>
    <row r="342" spans="1:10" x14ac:dyDescent="0.35">
      <c r="A342" s="14">
        <v>339</v>
      </c>
      <c r="B342" s="14" t="s">
        <v>486</v>
      </c>
      <c r="C342" s="14" t="str">
        <f>VLOOKUP(E342,'Item_code labels'!$B$4:$D$446,2,FALSE)</f>
        <v>Salt and sugar</v>
      </c>
      <c r="D342" s="15" t="str">
        <f>VLOOKUP(E342,'Item_code labels'!$B$4:$D$446,3,FALSE)</f>
        <v>honey</v>
      </c>
      <c r="E342" s="14">
        <v>175</v>
      </c>
      <c r="F342" s="13">
        <v>3.9</v>
      </c>
      <c r="G342" s="13">
        <v>11.38</v>
      </c>
      <c r="H342" s="13">
        <v>22.84</v>
      </c>
      <c r="I342" s="13">
        <v>43.09</v>
      </c>
      <c r="J342" s="13">
        <v>127.44</v>
      </c>
    </row>
    <row r="343" spans="1:10" x14ac:dyDescent="0.35">
      <c r="A343" s="14">
        <v>340</v>
      </c>
      <c r="B343" s="14" t="s">
        <v>486</v>
      </c>
      <c r="C343" s="14" t="str">
        <f>VLOOKUP(E343,'Item_code labels'!$B$4:$D$446,2,FALSE)</f>
        <v>Salt and sugar</v>
      </c>
      <c r="D343" s="15" t="str">
        <f>VLOOKUP(E343,'Item_code labels'!$B$4:$D$446,3,FALSE)</f>
        <v>jaggery (gur)</v>
      </c>
      <c r="E343" s="14">
        <v>173</v>
      </c>
      <c r="F343" s="13">
        <v>97.06</v>
      </c>
      <c r="G343" s="13">
        <v>156.29</v>
      </c>
      <c r="H343" s="13">
        <v>211.44</v>
      </c>
      <c r="I343" s="13">
        <v>263.01</v>
      </c>
      <c r="J343" s="13">
        <v>368.85</v>
      </c>
    </row>
    <row r="344" spans="1:10" x14ac:dyDescent="0.35">
      <c r="A344" s="14">
        <v>341</v>
      </c>
      <c r="B344" s="14" t="s">
        <v>486</v>
      </c>
      <c r="C344" s="14" t="str">
        <f>VLOOKUP(E344,'Item_code labels'!$B$4:$D$446,2,FALSE)</f>
        <v>Salt and sugar</v>
      </c>
      <c r="D344" s="15" t="str">
        <f>VLOOKUP(E344,'Item_code labels'!$B$4:$D$446,3,FALSE)</f>
        <v>salt – free</v>
      </c>
      <c r="E344" s="14">
        <v>73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</row>
    <row r="345" spans="1:10" x14ac:dyDescent="0.35">
      <c r="A345" s="14">
        <v>342</v>
      </c>
      <c r="B345" s="14" t="s">
        <v>486</v>
      </c>
      <c r="C345" s="14" t="str">
        <f>VLOOKUP(E345,'Item_code labels'!$B$4:$D$446,2,FALSE)</f>
        <v>Salt and sugar</v>
      </c>
      <c r="D345" s="15" t="str">
        <f>VLOOKUP(E345,'Item_code labels'!$B$4:$D$446,3,FALSE)</f>
        <v>salt – other sources</v>
      </c>
      <c r="E345" s="14">
        <v>170</v>
      </c>
      <c r="F345" s="13">
        <v>138.01</v>
      </c>
      <c r="G345" s="13">
        <v>201.17</v>
      </c>
      <c r="H345" s="13">
        <v>227.42</v>
      </c>
      <c r="I345" s="13">
        <v>252.65</v>
      </c>
      <c r="J345" s="13">
        <v>296.29000000000002</v>
      </c>
    </row>
    <row r="346" spans="1:10" x14ac:dyDescent="0.35">
      <c r="A346" s="14">
        <v>343</v>
      </c>
      <c r="B346" s="14" t="s">
        <v>486</v>
      </c>
      <c r="C346" s="14" t="str">
        <f>VLOOKUP(E346,'Item_code labels'!$B$4:$D$446,2,FALSE)</f>
        <v>Salt and sugar</v>
      </c>
      <c r="D346" s="15" t="str">
        <f>VLOOKUP(E346,'Item_code labels'!$B$4:$D$446,3,FALSE)</f>
        <v>salt – PDS</v>
      </c>
      <c r="E346" s="14">
        <v>178</v>
      </c>
      <c r="F346" s="13">
        <v>2.23</v>
      </c>
      <c r="G346" s="13">
        <v>2.39</v>
      </c>
      <c r="H346" s="13">
        <v>2.46</v>
      </c>
      <c r="I346" s="13">
        <v>2.27</v>
      </c>
      <c r="J346" s="13">
        <v>1.82</v>
      </c>
    </row>
    <row r="347" spans="1:10" x14ac:dyDescent="0.35">
      <c r="A347" s="14">
        <v>344</v>
      </c>
      <c r="B347" s="14" t="s">
        <v>486</v>
      </c>
      <c r="C347" s="14" t="str">
        <f>VLOOKUP(E347,'Item_code labels'!$B$4:$D$446,2,FALSE)</f>
        <v>Salt and sugar</v>
      </c>
      <c r="D347" s="15" t="str">
        <f>VLOOKUP(E347,'Item_code labels'!$B$4:$D$446,3,FALSE)</f>
        <v>sugar – free</v>
      </c>
      <c r="E347" s="14">
        <v>74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</row>
    <row r="348" spans="1:10" x14ac:dyDescent="0.35">
      <c r="A348" s="14">
        <v>345</v>
      </c>
      <c r="B348" s="14" t="s">
        <v>486</v>
      </c>
      <c r="C348" s="14" t="str">
        <f>VLOOKUP(E348,'Item_code labels'!$B$4:$D$446,2,FALSE)</f>
        <v>Salt and sugar</v>
      </c>
      <c r="D348" s="15" t="str">
        <f>VLOOKUP(E348,'Item_code labels'!$B$4:$D$446,3,FALSE)</f>
        <v>sugar – other sources</v>
      </c>
      <c r="E348" s="14">
        <v>172</v>
      </c>
      <c r="F348" s="13">
        <v>768.52</v>
      </c>
      <c r="G348" s="13">
        <v>1194.71</v>
      </c>
      <c r="H348" s="13">
        <v>1421.89</v>
      </c>
      <c r="I348" s="13">
        <v>1625.23</v>
      </c>
      <c r="J348" s="13">
        <v>1987.97</v>
      </c>
    </row>
    <row r="349" spans="1:10" x14ac:dyDescent="0.35">
      <c r="A349" s="14">
        <v>346</v>
      </c>
      <c r="B349" s="14" t="s">
        <v>486</v>
      </c>
      <c r="C349" s="14" t="str">
        <f>VLOOKUP(E349,'Item_code labels'!$B$4:$D$446,2,FALSE)</f>
        <v>Salt and sugar</v>
      </c>
      <c r="D349" s="15" t="str">
        <f>VLOOKUP(E349,'Item_code labels'!$B$4:$D$446,3,FALSE)</f>
        <v>sugar – PDS</v>
      </c>
      <c r="E349" s="14">
        <v>171</v>
      </c>
      <c r="F349" s="13">
        <v>37.58</v>
      </c>
      <c r="G349" s="13">
        <v>39.92</v>
      </c>
      <c r="H349" s="13">
        <v>48.89</v>
      </c>
      <c r="I349" s="13">
        <v>56.61</v>
      </c>
      <c r="J349" s="13">
        <v>56.41</v>
      </c>
    </row>
    <row r="350" spans="1:10" x14ac:dyDescent="0.35">
      <c r="A350" s="14">
        <v>347</v>
      </c>
      <c r="B350" s="14" t="s">
        <v>486</v>
      </c>
      <c r="C350" s="14" t="str">
        <f>VLOOKUP(E350,'Item_code labels'!$B$4:$D$446,2,FALSE)</f>
        <v>Served processed food</v>
      </c>
      <c r="D350" s="15" t="str">
        <f>VLOOKUP(E350,'Item_code labels'!$B$4:$D$446,3,FALSE)</f>
        <v>cooked meals purchased</v>
      </c>
      <c r="E350" s="14">
        <v>280</v>
      </c>
      <c r="F350" s="13">
        <v>726.72</v>
      </c>
      <c r="G350" s="13">
        <v>1398.26</v>
      </c>
      <c r="H350" s="13">
        <v>2533.9299999999998</v>
      </c>
      <c r="I350" s="13">
        <v>4086.7</v>
      </c>
      <c r="J350" s="13">
        <v>10464.040000000001</v>
      </c>
    </row>
    <row r="351" spans="1:10" ht="29" x14ac:dyDescent="0.35">
      <c r="A351" s="14">
        <v>348</v>
      </c>
      <c r="B351" s="14" t="s">
        <v>486</v>
      </c>
      <c r="C351" s="14" t="str">
        <f>VLOOKUP(E351,'Item_code labels'!$B$4:$D$446,2,FALSE)</f>
        <v>Served processed food</v>
      </c>
      <c r="D351" s="15" t="str">
        <f>VLOOKUP(E351,'Item_code labels'!$B$4:$D$446,3,FALSE)</f>
        <v>cooked meals purchased at subsidized rate</v>
      </c>
      <c r="E351" s="14">
        <v>76</v>
      </c>
      <c r="F351" s="13">
        <v>57.18</v>
      </c>
      <c r="G351" s="13">
        <v>82.93</v>
      </c>
      <c r="H351" s="13">
        <v>163.79</v>
      </c>
      <c r="I351" s="13">
        <v>202.23</v>
      </c>
      <c r="J351" s="13">
        <v>579.4</v>
      </c>
    </row>
    <row r="352" spans="1:10" x14ac:dyDescent="0.35">
      <c r="A352" s="14">
        <v>349</v>
      </c>
      <c r="B352" s="14" t="s">
        <v>486</v>
      </c>
      <c r="C352" s="14" t="str">
        <f>VLOOKUP(E352,'Item_code labels'!$B$4:$D$446,2,FALSE)</f>
        <v>Served processed food</v>
      </c>
      <c r="D352" s="15" t="str">
        <f>VLOOKUP(E352,'Item_code labels'!$B$4:$D$446,3,FALSE)</f>
        <v>cooked meals received as assistance</v>
      </c>
      <c r="E352" s="14">
        <v>282</v>
      </c>
      <c r="F352" s="13">
        <v>1757.4</v>
      </c>
      <c r="G352" s="13">
        <v>1848.78</v>
      </c>
      <c r="H352" s="13">
        <v>2114.65</v>
      </c>
      <c r="I352" s="13">
        <v>2228.19</v>
      </c>
      <c r="J352" s="13">
        <v>1870.35</v>
      </c>
    </row>
    <row r="353" spans="1:10" x14ac:dyDescent="0.35">
      <c r="A353" s="14">
        <v>350</v>
      </c>
      <c r="B353" s="14" t="s">
        <v>486</v>
      </c>
      <c r="C353" s="14" t="str">
        <f>VLOOKUP(E353,'Item_code labels'!$B$4:$D$446,2,FALSE)</f>
        <v>Served processed food</v>
      </c>
      <c r="D353" s="15" t="str">
        <f>VLOOKUP(E353,'Item_code labels'!$B$4:$D$446,3,FALSE)</f>
        <v>cooked meals received free in workplace</v>
      </c>
      <c r="E353" s="14">
        <v>281</v>
      </c>
      <c r="F353" s="13">
        <v>313.27999999999997</v>
      </c>
      <c r="G353" s="13">
        <v>347.94</v>
      </c>
      <c r="H353" s="13">
        <v>504.63</v>
      </c>
      <c r="I353" s="13">
        <v>631.82000000000005</v>
      </c>
      <c r="J353" s="13">
        <v>821.19</v>
      </c>
    </row>
    <row r="354" spans="1:10" ht="58" x14ac:dyDescent="0.35">
      <c r="A354" s="14">
        <v>351</v>
      </c>
      <c r="B354" s="14" t="s">
        <v>486</v>
      </c>
      <c r="C354" s="14" t="str">
        <f>VLOOKUP(E354,'Item_code labels'!$B$4:$D$446,2,FALSE)</f>
        <v>Served processed food</v>
      </c>
      <c r="D354" s="15" t="str">
        <f>VLOOKUP(E354,'Item_code labels'!$B$4:$D$446,3,FALSE)</f>
        <v>cooked snacks purchased [samosa, puri, paratha, momo, roll, chowmein, idli, dosa, vada, chops, pakoras, pav-bhaji, vada-pao, etc.]</v>
      </c>
      <c r="E354" s="14">
        <v>283</v>
      </c>
      <c r="F354" s="13">
        <v>1829.73</v>
      </c>
      <c r="G354" s="13">
        <v>3013.5</v>
      </c>
      <c r="H354" s="13">
        <v>3877.79</v>
      </c>
      <c r="I354" s="13">
        <v>4875.4399999999996</v>
      </c>
      <c r="J354" s="13">
        <v>7255.28</v>
      </c>
    </row>
    <row r="355" spans="1:10" x14ac:dyDescent="0.35">
      <c r="A355" s="14">
        <v>352</v>
      </c>
      <c r="B355" s="14" t="s">
        <v>486</v>
      </c>
      <c r="C355" s="14" t="str">
        <f>VLOOKUP(E355,'Item_code labels'!$B$4:$D$446,2,FALSE)</f>
        <v>Served processed food</v>
      </c>
      <c r="D355" s="15" t="str">
        <f>VLOOKUP(E355,'Item_code labels'!$B$4:$D$446,3,FALSE)</f>
        <v>other served processed food</v>
      </c>
      <c r="E355" s="14">
        <v>284</v>
      </c>
      <c r="F355" s="13">
        <v>179.56</v>
      </c>
      <c r="G355" s="13">
        <v>295.64999999999998</v>
      </c>
      <c r="H355" s="13">
        <v>440.16</v>
      </c>
      <c r="I355" s="13">
        <v>675.65</v>
      </c>
      <c r="J355" s="13">
        <v>1346.42</v>
      </c>
    </row>
    <row r="356" spans="1:10" x14ac:dyDescent="0.35">
      <c r="A356" s="14">
        <v>353</v>
      </c>
      <c r="B356" s="14" t="s">
        <v>486</v>
      </c>
      <c r="C356" s="14" t="str">
        <f>VLOOKUP(E356,'Item_code labels'!$B$4:$D$446,2,FALSE)</f>
        <v>Spices</v>
      </c>
      <c r="D356" s="15" t="str">
        <f>VLOOKUP(E356,'Item_code labels'!$B$4:$D$446,3,FALSE)</f>
        <v>black pepper</v>
      </c>
      <c r="E356" s="14">
        <v>255</v>
      </c>
      <c r="F356" s="13">
        <v>125.17</v>
      </c>
      <c r="G356" s="13">
        <v>237.81</v>
      </c>
      <c r="H356" s="13">
        <v>314.67</v>
      </c>
      <c r="I356" s="13">
        <v>392.09</v>
      </c>
      <c r="J356" s="13">
        <v>518.66999999999996</v>
      </c>
    </row>
    <row r="357" spans="1:10" x14ac:dyDescent="0.35">
      <c r="A357" s="14">
        <v>354</v>
      </c>
      <c r="B357" s="14" t="s">
        <v>486</v>
      </c>
      <c r="C357" s="14" t="str">
        <f>VLOOKUP(E357,'Item_code labels'!$B$4:$D$446,2,FALSE)</f>
        <v>Spices</v>
      </c>
      <c r="D357" s="15" t="str">
        <f>VLOOKUP(E357,'Item_code labels'!$B$4:$D$446,3,FALSE)</f>
        <v>coriander (dhania)</v>
      </c>
      <c r="E357" s="14">
        <v>253</v>
      </c>
      <c r="F357" s="13">
        <v>478.37</v>
      </c>
      <c r="G357" s="13">
        <v>687.28</v>
      </c>
      <c r="H357" s="13">
        <v>801.78</v>
      </c>
      <c r="I357" s="13">
        <v>937.34</v>
      </c>
      <c r="J357" s="13">
        <v>1139.82</v>
      </c>
    </row>
    <row r="358" spans="1:10" x14ac:dyDescent="0.35">
      <c r="A358" s="14">
        <v>355</v>
      </c>
      <c r="B358" s="14" t="s">
        <v>486</v>
      </c>
      <c r="C358" s="14" t="str">
        <f>VLOOKUP(E358,'Item_code labels'!$B$4:$D$446,2,FALSE)</f>
        <v>Spices</v>
      </c>
      <c r="D358" s="15" t="str">
        <f>VLOOKUP(E358,'Item_code labels'!$B$4:$D$446,3,FALSE)</f>
        <v>cumin (jeera)</v>
      </c>
      <c r="E358" s="14">
        <v>252</v>
      </c>
      <c r="F358" s="13">
        <v>514.76</v>
      </c>
      <c r="G358" s="13">
        <v>673.86</v>
      </c>
      <c r="H358" s="13">
        <v>756.67</v>
      </c>
      <c r="I358" s="13">
        <v>835.6</v>
      </c>
      <c r="J358" s="13">
        <v>988.79</v>
      </c>
    </row>
    <row r="359" spans="1:10" x14ac:dyDescent="0.35">
      <c r="A359" s="14">
        <v>356</v>
      </c>
      <c r="B359" s="14" t="s">
        <v>486</v>
      </c>
      <c r="C359" s="14" t="str">
        <f>VLOOKUP(E359,'Item_code labels'!$B$4:$D$446,2,FALSE)</f>
        <v>Spices</v>
      </c>
      <c r="D359" s="15" t="str">
        <f>VLOOKUP(E359,'Item_code labels'!$B$4:$D$446,3,FALSE)</f>
        <v>curry powder</v>
      </c>
      <c r="E359" s="14">
        <v>258</v>
      </c>
      <c r="F359" s="13">
        <v>225.53</v>
      </c>
      <c r="G359" s="13">
        <v>325.2</v>
      </c>
      <c r="H359" s="13">
        <v>389.59</v>
      </c>
      <c r="I359" s="13">
        <v>475.64</v>
      </c>
      <c r="J359" s="13">
        <v>622.55999999999995</v>
      </c>
    </row>
    <row r="360" spans="1:10" x14ac:dyDescent="0.35">
      <c r="A360" s="14">
        <v>357</v>
      </c>
      <c r="B360" s="14" t="s">
        <v>486</v>
      </c>
      <c r="C360" s="14" t="str">
        <f>VLOOKUP(E360,'Item_code labels'!$B$4:$D$446,2,FALSE)</f>
        <v>Spices</v>
      </c>
      <c r="D360" s="15" t="str">
        <f>VLOOKUP(E360,'Item_code labels'!$B$4:$D$446,3,FALSE)</f>
        <v>dry chillies</v>
      </c>
      <c r="E360" s="14">
        <v>256</v>
      </c>
      <c r="F360" s="13">
        <v>641.49</v>
      </c>
      <c r="G360" s="13">
        <v>953.29</v>
      </c>
      <c r="H360" s="13">
        <v>1143.68</v>
      </c>
      <c r="I360" s="13">
        <v>1336.55</v>
      </c>
      <c r="J360" s="13">
        <v>1662.55</v>
      </c>
    </row>
    <row r="361" spans="1:10" x14ac:dyDescent="0.35">
      <c r="A361" s="14">
        <v>358</v>
      </c>
      <c r="B361" s="14" t="s">
        <v>486</v>
      </c>
      <c r="C361" s="14" t="str">
        <f>VLOOKUP(E361,'Item_code labels'!$B$4:$D$446,2,FALSE)</f>
        <v>Spices</v>
      </c>
      <c r="D361" s="15" t="str">
        <f>VLOOKUP(E361,'Item_code labels'!$B$4:$D$446,3,FALSE)</f>
        <v>garlic</v>
      </c>
      <c r="E361" s="14">
        <v>251</v>
      </c>
      <c r="F361" s="13">
        <v>444.5</v>
      </c>
      <c r="G361" s="13">
        <v>580.20000000000005</v>
      </c>
      <c r="H361" s="13">
        <v>625.9</v>
      </c>
      <c r="I361" s="13">
        <v>683.65</v>
      </c>
      <c r="J361" s="13">
        <v>799.83</v>
      </c>
    </row>
    <row r="362" spans="1:10" x14ac:dyDescent="0.35">
      <c r="A362" s="14">
        <v>359</v>
      </c>
      <c r="B362" s="14" t="s">
        <v>486</v>
      </c>
      <c r="C362" s="14" t="str">
        <f>VLOOKUP(E362,'Item_code labels'!$B$4:$D$446,2,FALSE)</f>
        <v>Spices</v>
      </c>
      <c r="D362" s="15" t="str">
        <f>VLOOKUP(E362,'Item_code labels'!$B$4:$D$446,3,FALSE)</f>
        <v>ginger</v>
      </c>
      <c r="E362" s="14">
        <v>250</v>
      </c>
      <c r="F362" s="13">
        <v>395.63</v>
      </c>
      <c r="G362" s="13">
        <v>518.16</v>
      </c>
      <c r="H362" s="13">
        <v>566.83000000000004</v>
      </c>
      <c r="I362" s="13">
        <v>627.46</v>
      </c>
      <c r="J362" s="13">
        <v>764.56</v>
      </c>
    </row>
    <row r="363" spans="1:10" x14ac:dyDescent="0.35">
      <c r="A363" s="14">
        <v>360</v>
      </c>
      <c r="B363" s="14" t="s">
        <v>486</v>
      </c>
      <c r="C363" s="14" t="str">
        <f>VLOOKUP(E363,'Item_code labels'!$B$4:$D$446,2,FALSE)</f>
        <v>Spices</v>
      </c>
      <c r="D363" s="15" t="str">
        <f>VLOOKUP(E363,'Item_code labels'!$B$4:$D$446,3,FALSE)</f>
        <v>oilseeds</v>
      </c>
      <c r="E363" s="14">
        <v>260</v>
      </c>
      <c r="F363" s="13">
        <v>106.44</v>
      </c>
      <c r="G363" s="13">
        <v>125.36</v>
      </c>
      <c r="H363" s="13">
        <v>148.44999999999999</v>
      </c>
      <c r="I363" s="13">
        <v>170.06</v>
      </c>
      <c r="J363" s="13">
        <v>211.13</v>
      </c>
    </row>
    <row r="364" spans="1:10" x14ac:dyDescent="0.35">
      <c r="A364" s="14">
        <v>361</v>
      </c>
      <c r="B364" s="14" t="s">
        <v>486</v>
      </c>
      <c r="C364" s="14" t="str">
        <f>VLOOKUP(E364,'Item_code labels'!$B$4:$D$446,2,FALSE)</f>
        <v>Spices</v>
      </c>
      <c r="D364" s="15" t="str">
        <f>VLOOKUP(E364,'Item_code labels'!$B$4:$D$446,3,FALSE)</f>
        <v>other spices</v>
      </c>
      <c r="E364" s="14">
        <v>261</v>
      </c>
      <c r="F364" s="13">
        <v>337.03</v>
      </c>
      <c r="G364" s="13">
        <v>491.87</v>
      </c>
      <c r="H364" s="13">
        <v>604.54</v>
      </c>
      <c r="I364" s="13">
        <v>723.05</v>
      </c>
      <c r="J364" s="13">
        <v>980.61</v>
      </c>
    </row>
    <row r="365" spans="1:10" x14ac:dyDescent="0.35">
      <c r="A365" s="14">
        <v>362</v>
      </c>
      <c r="B365" s="14" t="s">
        <v>486</v>
      </c>
      <c r="C365" s="14" t="str">
        <f>VLOOKUP(E365,'Item_code labels'!$B$4:$D$446,2,FALSE)</f>
        <v>Spices</v>
      </c>
      <c r="D365" s="15" t="str">
        <f>VLOOKUP(E365,'Item_code labels'!$B$4:$D$446,3,FALSE)</f>
        <v>poppy seeds</v>
      </c>
      <c r="E365" s="14">
        <v>263</v>
      </c>
      <c r="F365" s="13">
        <v>31.81</v>
      </c>
      <c r="G365" s="13">
        <v>44.76</v>
      </c>
      <c r="H365" s="13">
        <v>50.98</v>
      </c>
      <c r="I365" s="13">
        <v>75.5</v>
      </c>
      <c r="J365" s="13">
        <v>117.81</v>
      </c>
    </row>
    <row r="366" spans="1:10" x14ac:dyDescent="0.35">
      <c r="A366" s="14">
        <v>363</v>
      </c>
      <c r="B366" s="14" t="s">
        <v>486</v>
      </c>
      <c r="C366" s="14" t="str">
        <f>VLOOKUP(E366,'Item_code labels'!$B$4:$D$446,2,FALSE)</f>
        <v>Spices</v>
      </c>
      <c r="D366" s="15" t="str">
        <f>VLOOKUP(E366,'Item_code labels'!$B$4:$D$446,3,FALSE)</f>
        <v>tamarind</v>
      </c>
      <c r="E366" s="14">
        <v>257</v>
      </c>
      <c r="F366" s="13">
        <v>98.36</v>
      </c>
      <c r="G366" s="13">
        <v>134.63999999999999</v>
      </c>
      <c r="H366" s="13">
        <v>184.09</v>
      </c>
      <c r="I366" s="13">
        <v>246.31</v>
      </c>
      <c r="J366" s="13">
        <v>312.58</v>
      </c>
    </row>
    <row r="367" spans="1:10" x14ac:dyDescent="0.35">
      <c r="A367" s="14">
        <v>364</v>
      </c>
      <c r="B367" s="14" t="s">
        <v>486</v>
      </c>
      <c r="C367" s="14" t="str">
        <f>VLOOKUP(E367,'Item_code labels'!$B$4:$D$446,2,FALSE)</f>
        <v>Spices</v>
      </c>
      <c r="D367" s="15" t="str">
        <f>VLOOKUP(E367,'Item_code labels'!$B$4:$D$446,3,FALSE)</f>
        <v>turmeric</v>
      </c>
      <c r="E367" s="14">
        <v>254</v>
      </c>
      <c r="F367" s="13">
        <v>511.93</v>
      </c>
      <c r="G367" s="13">
        <v>678.82</v>
      </c>
      <c r="H367" s="13">
        <v>747.12</v>
      </c>
      <c r="I367" s="13">
        <v>820.22</v>
      </c>
      <c r="J367" s="13">
        <v>950.65</v>
      </c>
    </row>
    <row r="368" spans="1:10" x14ac:dyDescent="0.35">
      <c r="A368" s="14">
        <v>365</v>
      </c>
      <c r="B368" s="14" t="s">
        <v>486</v>
      </c>
      <c r="C368" s="14" t="str">
        <f>VLOOKUP(E368,'Item_code labels'!$B$4:$D$446,2,FALSE)</f>
        <v>Vegetables</v>
      </c>
      <c r="D368" s="15" t="str">
        <f>VLOOKUP(E368,'Item_code labels'!$B$4:$D$446,3,FALSE)</f>
        <v>Beans, Barbati</v>
      </c>
      <c r="E368" s="14">
        <v>215</v>
      </c>
      <c r="F368" s="13">
        <v>174.96</v>
      </c>
      <c r="G368" s="13">
        <v>261.66000000000003</v>
      </c>
      <c r="H368" s="13">
        <v>330.13</v>
      </c>
      <c r="I368" s="13">
        <v>415.81</v>
      </c>
      <c r="J368" s="13">
        <v>595.66999999999996</v>
      </c>
    </row>
    <row r="369" spans="1:10" x14ac:dyDescent="0.35">
      <c r="A369" s="14">
        <v>366</v>
      </c>
      <c r="B369" s="14" t="s">
        <v>486</v>
      </c>
      <c r="C369" s="14" t="str">
        <f>VLOOKUP(E369,'Item_code labels'!$B$4:$D$446,2,FALSE)</f>
        <v>Vegetables</v>
      </c>
      <c r="D369" s="15" t="str">
        <f>VLOOKUP(E369,'Item_code labels'!$B$4:$D$446,3,FALSE)</f>
        <v>Brinjal</v>
      </c>
      <c r="E369" s="14">
        <v>203</v>
      </c>
      <c r="F369" s="13">
        <v>506.96</v>
      </c>
      <c r="G369" s="13">
        <v>687.15</v>
      </c>
      <c r="H369" s="13">
        <v>754.51</v>
      </c>
      <c r="I369" s="13">
        <v>794.31</v>
      </c>
      <c r="J369" s="13">
        <v>895.64</v>
      </c>
    </row>
    <row r="370" spans="1:10" x14ac:dyDescent="0.35">
      <c r="A370" s="14">
        <v>367</v>
      </c>
      <c r="B370" s="14" t="s">
        <v>486</v>
      </c>
      <c r="C370" s="14" t="str">
        <f>VLOOKUP(E370,'Item_code labels'!$B$4:$D$446,2,FALSE)</f>
        <v>Vegetables</v>
      </c>
      <c r="D370" s="15" t="str">
        <f>VLOOKUP(E370,'Item_code labels'!$B$4:$D$446,3,FALSE)</f>
        <v>Cabbage</v>
      </c>
      <c r="E370" s="14">
        <v>212</v>
      </c>
      <c r="F370" s="13">
        <v>201.86</v>
      </c>
      <c r="G370" s="13">
        <v>301.73</v>
      </c>
      <c r="H370" s="13">
        <v>361.77</v>
      </c>
      <c r="I370" s="13">
        <v>426.43</v>
      </c>
      <c r="J370" s="13">
        <v>541.20000000000005</v>
      </c>
    </row>
    <row r="371" spans="1:10" x14ac:dyDescent="0.35">
      <c r="A371" s="14">
        <v>368</v>
      </c>
      <c r="B371" s="14" t="s">
        <v>486</v>
      </c>
      <c r="C371" s="14" t="str">
        <f>VLOOKUP(E371,'Item_code labels'!$B$4:$D$446,2,FALSE)</f>
        <v>Vegetables</v>
      </c>
      <c r="D371" s="15" t="str">
        <f>VLOOKUP(E371,'Item_code labels'!$B$4:$D$446,3,FALSE)</f>
        <v>Carrot</v>
      </c>
      <c r="E371" s="14">
        <v>205</v>
      </c>
      <c r="F371" s="13">
        <v>87.91</v>
      </c>
      <c r="G371" s="13">
        <v>178.97</v>
      </c>
      <c r="H371" s="13">
        <v>277.93</v>
      </c>
      <c r="I371" s="13">
        <v>373.32</v>
      </c>
      <c r="J371" s="13">
        <v>581.46</v>
      </c>
    </row>
    <row r="372" spans="1:10" x14ac:dyDescent="0.35">
      <c r="A372" s="14">
        <v>369</v>
      </c>
      <c r="B372" s="14" t="s">
        <v>486</v>
      </c>
      <c r="C372" s="14" t="str">
        <f>VLOOKUP(E372,'Item_code labels'!$B$4:$D$446,2,FALSE)</f>
        <v>Vegetables</v>
      </c>
      <c r="D372" s="15" t="str">
        <f>VLOOKUP(E372,'Item_code labels'!$B$4:$D$446,3,FALSE)</f>
        <v>Cauliflower</v>
      </c>
      <c r="E372" s="14">
        <v>211</v>
      </c>
      <c r="F372" s="13">
        <v>312.45999999999998</v>
      </c>
      <c r="G372" s="13">
        <v>459.69</v>
      </c>
      <c r="H372" s="13">
        <v>542.23</v>
      </c>
      <c r="I372" s="13">
        <v>630.02</v>
      </c>
      <c r="J372" s="13">
        <v>843.02</v>
      </c>
    </row>
    <row r="373" spans="1:10" x14ac:dyDescent="0.35">
      <c r="A373" s="14">
        <v>370</v>
      </c>
      <c r="B373" s="14" t="s">
        <v>486</v>
      </c>
      <c r="C373" s="14" t="str">
        <f>VLOOKUP(E373,'Item_code labels'!$B$4:$D$446,2,FALSE)</f>
        <v>Vegetables</v>
      </c>
      <c r="D373" s="15" t="str">
        <f>VLOOKUP(E373,'Item_code labels'!$B$4:$D$446,3,FALSE)</f>
        <v>Gourd, Pumpkin</v>
      </c>
      <c r="E373" s="14">
        <v>213</v>
      </c>
      <c r="F373" s="13">
        <v>249.87</v>
      </c>
      <c r="G373" s="13">
        <v>352.4</v>
      </c>
      <c r="H373" s="13">
        <v>413.78</v>
      </c>
      <c r="I373" s="13">
        <v>469.3</v>
      </c>
      <c r="J373" s="13">
        <v>576.78</v>
      </c>
    </row>
    <row r="374" spans="1:10" x14ac:dyDescent="0.35">
      <c r="A374" s="14">
        <v>371</v>
      </c>
      <c r="B374" s="14" t="s">
        <v>486</v>
      </c>
      <c r="C374" s="14" t="str">
        <f>VLOOKUP(E374,'Item_code labels'!$B$4:$D$446,2,FALSE)</f>
        <v>Vegetables</v>
      </c>
      <c r="D374" s="15" t="str">
        <f>VLOOKUP(E374,'Item_code labels'!$B$4:$D$446,3,FALSE)</f>
        <v>Green Chillies</v>
      </c>
      <c r="E374" s="14">
        <v>207</v>
      </c>
      <c r="F374" s="13">
        <v>414.32</v>
      </c>
      <c r="G374" s="13">
        <v>571.77</v>
      </c>
      <c r="H374" s="13">
        <v>664.57</v>
      </c>
      <c r="I374" s="13">
        <v>750.86</v>
      </c>
      <c r="J374" s="13">
        <v>921.28</v>
      </c>
    </row>
    <row r="375" spans="1:10" x14ac:dyDescent="0.35">
      <c r="A375" s="14">
        <v>372</v>
      </c>
      <c r="B375" s="14" t="s">
        <v>486</v>
      </c>
      <c r="C375" s="14" t="str">
        <f>VLOOKUP(E375,'Item_code labels'!$B$4:$D$446,2,FALSE)</f>
        <v>Vegetables</v>
      </c>
      <c r="D375" s="15" t="str">
        <f>VLOOKUP(E375,'Item_code labels'!$B$4:$D$446,3,FALSE)</f>
        <v>Lady's Finger</v>
      </c>
      <c r="E375" s="14">
        <v>208</v>
      </c>
      <c r="F375" s="13">
        <v>316.33999999999997</v>
      </c>
      <c r="G375" s="13">
        <v>480.15</v>
      </c>
      <c r="H375" s="13">
        <v>582.42999999999995</v>
      </c>
      <c r="I375" s="13">
        <v>690.4</v>
      </c>
      <c r="J375" s="13">
        <v>933.81</v>
      </c>
    </row>
    <row r="376" spans="1:10" x14ac:dyDescent="0.35">
      <c r="A376" s="14">
        <v>373</v>
      </c>
      <c r="B376" s="14" t="s">
        <v>486</v>
      </c>
      <c r="C376" s="14" t="str">
        <f>VLOOKUP(E376,'Item_code labels'!$B$4:$D$446,2,FALSE)</f>
        <v>Vegetables</v>
      </c>
      <c r="D376" s="15" t="str">
        <f>VLOOKUP(E376,'Item_code labels'!$B$4:$D$446,3,FALSE)</f>
        <v>Lemon</v>
      </c>
      <c r="E376" s="14">
        <v>216</v>
      </c>
      <c r="F376" s="13">
        <v>133.5</v>
      </c>
      <c r="G376" s="13">
        <v>250.51</v>
      </c>
      <c r="H376" s="13">
        <v>335.22</v>
      </c>
      <c r="I376" s="13">
        <v>437.15</v>
      </c>
      <c r="J376" s="13">
        <v>640.02</v>
      </c>
    </row>
    <row r="377" spans="1:10" x14ac:dyDescent="0.35">
      <c r="A377" s="14">
        <v>374</v>
      </c>
      <c r="B377" s="14" t="s">
        <v>486</v>
      </c>
      <c r="C377" s="14" t="str">
        <f>VLOOKUP(E377,'Item_code labels'!$B$4:$D$446,2,FALSE)</f>
        <v>Vegetables</v>
      </c>
      <c r="D377" s="15" t="str">
        <f>VLOOKUP(E377,'Item_code labels'!$B$4:$D$446,3,FALSE)</f>
        <v>Onion</v>
      </c>
      <c r="E377" s="14">
        <v>201</v>
      </c>
      <c r="F377" s="13">
        <v>994.99</v>
      </c>
      <c r="G377" s="13">
        <v>1422.54</v>
      </c>
      <c r="H377" s="13">
        <v>1649.69</v>
      </c>
      <c r="I377" s="13">
        <v>1834.99</v>
      </c>
      <c r="J377" s="13">
        <v>2218.4499999999998</v>
      </c>
    </row>
    <row r="378" spans="1:10" x14ac:dyDescent="0.35">
      <c r="A378" s="14">
        <v>375</v>
      </c>
      <c r="B378" s="14" t="s">
        <v>486</v>
      </c>
      <c r="C378" s="14" t="str">
        <f>VLOOKUP(E378,'Item_code labels'!$B$4:$D$446,2,FALSE)</f>
        <v>Vegetables</v>
      </c>
      <c r="D378" s="15" t="str">
        <f>VLOOKUP(E378,'Item_code labels'!$B$4:$D$446,3,FALSE)</f>
        <v>Other Vegetables</v>
      </c>
      <c r="E378" s="14">
        <v>217</v>
      </c>
      <c r="F378" s="13">
        <v>549.79999999999995</v>
      </c>
      <c r="G378" s="13">
        <v>705.31</v>
      </c>
      <c r="H378" s="13">
        <v>813.89</v>
      </c>
      <c r="I378" s="13">
        <v>957.69</v>
      </c>
      <c r="J378" s="13">
        <v>1220.5999999999999</v>
      </c>
    </row>
    <row r="379" spans="1:10" x14ac:dyDescent="0.35">
      <c r="A379" s="14">
        <v>376</v>
      </c>
      <c r="B379" s="14" t="s">
        <v>486</v>
      </c>
      <c r="C379" s="14" t="str">
        <f>VLOOKUP(E379,'Item_code labels'!$B$4:$D$446,2,FALSE)</f>
        <v>Vegetables</v>
      </c>
      <c r="D379" s="15" t="str">
        <f>VLOOKUP(E379,'Item_code labels'!$B$4:$D$446,3,FALSE)</f>
        <v>Palak/Other Leafy Vegetables</v>
      </c>
      <c r="E379" s="14">
        <v>206</v>
      </c>
      <c r="F379" s="13">
        <v>497.42</v>
      </c>
      <c r="G379" s="13">
        <v>640.28</v>
      </c>
      <c r="H379" s="13">
        <v>735.01</v>
      </c>
      <c r="I379" s="13">
        <v>843.35</v>
      </c>
      <c r="J379" s="13">
        <v>1082.4100000000001</v>
      </c>
    </row>
    <row r="380" spans="1:10" x14ac:dyDescent="0.35">
      <c r="A380" s="14">
        <v>377</v>
      </c>
      <c r="B380" s="14" t="s">
        <v>486</v>
      </c>
      <c r="C380" s="14" t="str">
        <f>VLOOKUP(E380,'Item_code labels'!$B$4:$D$446,2,FALSE)</f>
        <v>Vegetables</v>
      </c>
      <c r="D380" s="15" t="str">
        <f>VLOOKUP(E380,'Item_code labels'!$B$4:$D$446,3,FALSE)</f>
        <v>Parwal/Patal, Kundru</v>
      </c>
      <c r="E380" s="14">
        <v>210</v>
      </c>
      <c r="F380" s="13">
        <v>183.05</v>
      </c>
      <c r="G380" s="13">
        <v>247.94</v>
      </c>
      <c r="H380" s="13">
        <v>268.27</v>
      </c>
      <c r="I380" s="13">
        <v>285.3</v>
      </c>
      <c r="J380" s="13">
        <v>331.12</v>
      </c>
    </row>
    <row r="381" spans="1:10" x14ac:dyDescent="0.35">
      <c r="A381" s="14">
        <v>378</v>
      </c>
      <c r="B381" s="14" t="s">
        <v>486</v>
      </c>
      <c r="C381" s="14" t="str">
        <f>VLOOKUP(E381,'Item_code labels'!$B$4:$D$446,2,FALSE)</f>
        <v>Vegetables</v>
      </c>
      <c r="D381" s="15" t="str">
        <f>VLOOKUP(E381,'Item_code labels'!$B$4:$D$446,3,FALSE)</f>
        <v>Peas</v>
      </c>
      <c r="E381" s="14">
        <v>214</v>
      </c>
      <c r="F381" s="13">
        <v>122.96</v>
      </c>
      <c r="G381" s="13">
        <v>199.25</v>
      </c>
      <c r="H381" s="13">
        <v>259.42</v>
      </c>
      <c r="I381" s="13">
        <v>327.36</v>
      </c>
      <c r="J381" s="13">
        <v>511.27</v>
      </c>
    </row>
    <row r="382" spans="1:10" x14ac:dyDescent="0.35">
      <c r="A382" s="14">
        <v>379</v>
      </c>
      <c r="B382" s="14" t="s">
        <v>486</v>
      </c>
      <c r="C382" s="14" t="str">
        <f>VLOOKUP(E382,'Item_code labels'!$B$4:$D$446,2,FALSE)</f>
        <v>Vegetables</v>
      </c>
      <c r="D382" s="15" t="str">
        <f>VLOOKUP(E382,'Item_code labels'!$B$4:$D$446,3,FALSE)</f>
        <v>Potato</v>
      </c>
      <c r="E382" s="14">
        <v>200</v>
      </c>
      <c r="F382" s="13">
        <v>1393.94</v>
      </c>
      <c r="G382" s="13">
        <v>1915.1</v>
      </c>
      <c r="H382" s="13">
        <v>2044.31</v>
      </c>
      <c r="I382" s="13">
        <v>2100.96</v>
      </c>
      <c r="J382" s="13">
        <v>2322.5300000000002</v>
      </c>
    </row>
    <row r="383" spans="1:10" x14ac:dyDescent="0.35">
      <c r="A383" s="14">
        <v>380</v>
      </c>
      <c r="B383" s="14" t="s">
        <v>486</v>
      </c>
      <c r="C383" s="14" t="str">
        <f>VLOOKUP(E383,'Item_code labels'!$B$4:$D$446,2,FALSE)</f>
        <v>Vegetables</v>
      </c>
      <c r="D383" s="15" t="str">
        <f>VLOOKUP(E383,'Item_code labels'!$B$4:$D$446,3,FALSE)</f>
        <v>Radish</v>
      </c>
      <c r="E383" s="14">
        <v>204</v>
      </c>
      <c r="F383" s="13">
        <v>71.180000000000007</v>
      </c>
      <c r="G383" s="13">
        <v>111.92</v>
      </c>
      <c r="H383" s="13">
        <v>150.43</v>
      </c>
      <c r="I383" s="13">
        <v>185.26</v>
      </c>
      <c r="J383" s="13">
        <v>266.05</v>
      </c>
    </row>
    <row r="384" spans="1:10" x14ac:dyDescent="0.35">
      <c r="A384" s="14">
        <v>381</v>
      </c>
      <c r="B384" s="14" t="s">
        <v>486</v>
      </c>
      <c r="C384" s="14" t="str">
        <f>VLOOKUP(E384,'Item_code labels'!$B$4:$D$446,2,FALSE)</f>
        <v>Vegetables</v>
      </c>
      <c r="D384" s="15" t="str">
        <f>VLOOKUP(E384,'Item_code labels'!$B$4:$D$446,3,FALSE)</f>
        <v>Tomato</v>
      </c>
      <c r="E384" s="14">
        <v>202</v>
      </c>
      <c r="F384" s="13">
        <v>723.6</v>
      </c>
      <c r="G384" s="13">
        <v>1035.53</v>
      </c>
      <c r="H384" s="13">
        <v>1266.5</v>
      </c>
      <c r="I384" s="13">
        <v>1485.34</v>
      </c>
      <c r="J384" s="13">
        <v>1914.3</v>
      </c>
    </row>
    <row r="385" spans="4:10" x14ac:dyDescent="0.35">
      <c r="D385" s="16"/>
      <c r="F385" s="11"/>
      <c r="G385" s="11"/>
      <c r="H385" s="11"/>
      <c r="I385" s="11"/>
      <c r="J385" s="11"/>
    </row>
  </sheetData>
  <sortState ref="B3:J384">
    <sortCondition ref="B3:B384"/>
    <sortCondition ref="C3:C384"/>
    <sortCondition ref="D3:D384"/>
  </sortState>
  <mergeCells count="1">
    <mergeCell ref="F2:J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46"/>
  <sheetViews>
    <sheetView topLeftCell="A426" workbookViewId="0">
      <selection activeCell="C1" sqref="C1"/>
    </sheetView>
    <sheetView workbookViewId="1"/>
  </sheetViews>
  <sheetFormatPr defaultRowHeight="14.5" x14ac:dyDescent="0.35"/>
  <cols>
    <col min="1" max="1" width="8.7265625" style="9"/>
    <col min="2" max="2" width="8.7265625" style="10"/>
    <col min="3" max="3" width="25.7265625" style="9" bestFit="1" customWidth="1"/>
    <col min="4" max="4" width="52.1796875" style="9" customWidth="1"/>
    <col min="5" max="16384" width="8.7265625" style="9"/>
  </cols>
  <sheetData>
    <row r="1" spans="1:4" s="7" customFormat="1" x14ac:dyDescent="0.35">
      <c r="B1" s="8"/>
    </row>
    <row r="2" spans="1:4" s="7" customFormat="1" x14ac:dyDescent="0.35">
      <c r="B2" s="8"/>
    </row>
    <row r="3" spans="1:4" x14ac:dyDescent="0.35">
      <c r="A3" s="1" t="s">
        <v>445</v>
      </c>
      <c r="B3" s="3" t="s">
        <v>0</v>
      </c>
      <c r="C3" s="1" t="s">
        <v>37</v>
      </c>
      <c r="D3" s="4" t="s">
        <v>1</v>
      </c>
    </row>
    <row r="4" spans="1:4" x14ac:dyDescent="0.35">
      <c r="A4" s="1">
        <v>51</v>
      </c>
      <c r="B4" s="3">
        <v>61</v>
      </c>
      <c r="C4" s="1" t="s">
        <v>48</v>
      </c>
      <c r="D4" s="2" t="s">
        <v>2</v>
      </c>
    </row>
    <row r="5" spans="1:4" x14ac:dyDescent="0.35">
      <c r="A5" s="1">
        <v>51</v>
      </c>
      <c r="B5" s="3">
        <v>62</v>
      </c>
      <c r="C5" s="1" t="s">
        <v>36</v>
      </c>
      <c r="D5" s="2" t="s">
        <v>3</v>
      </c>
    </row>
    <row r="6" spans="1:4" ht="29" x14ac:dyDescent="0.35">
      <c r="A6" s="1">
        <v>51</v>
      </c>
      <c r="B6" s="3">
        <v>70</v>
      </c>
      <c r="C6" s="1" t="s">
        <v>36</v>
      </c>
      <c r="D6" s="2" t="s">
        <v>4</v>
      </c>
    </row>
    <row r="7" spans="1:4" x14ac:dyDescent="0.35">
      <c r="A7" s="1">
        <v>51</v>
      </c>
      <c r="B7" s="3">
        <v>101</v>
      </c>
      <c r="C7" s="1" t="s">
        <v>36</v>
      </c>
      <c r="D7" s="2" t="s">
        <v>5</v>
      </c>
    </row>
    <row r="8" spans="1:4" x14ac:dyDescent="0.35">
      <c r="A8" s="1">
        <v>51</v>
      </c>
      <c r="B8" s="3">
        <v>102</v>
      </c>
      <c r="C8" s="1" t="s">
        <v>36</v>
      </c>
      <c r="D8" s="2" t="s">
        <v>6</v>
      </c>
    </row>
    <row r="9" spans="1:4" x14ac:dyDescent="0.35">
      <c r="A9" s="1">
        <v>51</v>
      </c>
      <c r="B9" s="3">
        <v>103</v>
      </c>
      <c r="C9" s="1" t="s">
        <v>36</v>
      </c>
      <c r="D9" s="2" t="s">
        <v>7</v>
      </c>
    </row>
    <row r="10" spans="1:4" x14ac:dyDescent="0.35">
      <c r="A10" s="1">
        <v>51</v>
      </c>
      <c r="B10" s="3">
        <v>105</v>
      </c>
      <c r="C10" s="1" t="s">
        <v>36</v>
      </c>
      <c r="D10" s="2" t="s">
        <v>8</v>
      </c>
    </row>
    <row r="11" spans="1:4" x14ac:dyDescent="0.35">
      <c r="A11" s="1">
        <v>51</v>
      </c>
      <c r="B11" s="3">
        <v>106</v>
      </c>
      <c r="C11" s="1" t="s">
        <v>36</v>
      </c>
      <c r="D11" s="2" t="s">
        <v>9</v>
      </c>
    </row>
    <row r="12" spans="1:4" x14ac:dyDescent="0.35">
      <c r="A12" s="1">
        <v>51</v>
      </c>
      <c r="B12" s="3">
        <v>107</v>
      </c>
      <c r="C12" s="1" t="s">
        <v>36</v>
      </c>
      <c r="D12" s="2" t="s">
        <v>10</v>
      </c>
    </row>
    <row r="13" spans="1:4" x14ac:dyDescent="0.35">
      <c r="A13" s="1">
        <v>51</v>
      </c>
      <c r="B13" s="3">
        <v>108</v>
      </c>
      <c r="C13" s="1" t="s">
        <v>36</v>
      </c>
      <c r="D13" s="2" t="s">
        <v>11</v>
      </c>
    </row>
    <row r="14" spans="1:4" x14ac:dyDescent="0.35">
      <c r="A14" s="1">
        <v>51</v>
      </c>
      <c r="B14" s="3">
        <v>110</v>
      </c>
      <c r="C14" s="1" t="s">
        <v>36</v>
      </c>
      <c r="D14" s="2" t="s">
        <v>12</v>
      </c>
    </row>
    <row r="15" spans="1:4" x14ac:dyDescent="0.35">
      <c r="A15" s="1">
        <v>51</v>
      </c>
      <c r="B15" s="3">
        <v>111</v>
      </c>
      <c r="C15" s="1" t="s">
        <v>36</v>
      </c>
      <c r="D15" s="2" t="s">
        <v>13</v>
      </c>
    </row>
    <row r="16" spans="1:4" x14ac:dyDescent="0.35">
      <c r="A16" s="1">
        <v>51</v>
      </c>
      <c r="B16" s="3">
        <v>112</v>
      </c>
      <c r="C16" s="1" t="s">
        <v>36</v>
      </c>
      <c r="D16" s="2" t="s">
        <v>14</v>
      </c>
    </row>
    <row r="17" spans="1:4" x14ac:dyDescent="0.35">
      <c r="A17" s="1">
        <v>51</v>
      </c>
      <c r="B17" s="3">
        <v>114</v>
      </c>
      <c r="C17" s="1" t="s">
        <v>36</v>
      </c>
      <c r="D17" s="2" t="s">
        <v>15</v>
      </c>
    </row>
    <row r="18" spans="1:4" ht="29" x14ac:dyDescent="0.35">
      <c r="A18" s="1">
        <v>51</v>
      </c>
      <c r="B18" s="3">
        <v>1</v>
      </c>
      <c r="C18" s="1" t="s">
        <v>36</v>
      </c>
      <c r="D18" s="2" t="s">
        <v>16</v>
      </c>
    </row>
    <row r="19" spans="1:4" ht="29" x14ac:dyDescent="0.35">
      <c r="A19" s="1">
        <v>51</v>
      </c>
      <c r="B19" s="3">
        <v>2</v>
      </c>
      <c r="C19" s="1" t="s">
        <v>36</v>
      </c>
      <c r="D19" s="2" t="s">
        <v>17</v>
      </c>
    </row>
    <row r="20" spans="1:4" x14ac:dyDescent="0.35">
      <c r="A20" s="1">
        <v>51</v>
      </c>
      <c r="B20" s="3">
        <v>122</v>
      </c>
      <c r="C20" s="1" t="s">
        <v>36</v>
      </c>
      <c r="D20" s="2" t="s">
        <v>18</v>
      </c>
    </row>
    <row r="21" spans="1:4" x14ac:dyDescent="0.35">
      <c r="A21" s="1">
        <v>51</v>
      </c>
      <c r="B21" s="3">
        <v>129</v>
      </c>
      <c r="C21" s="1" t="s">
        <v>36</v>
      </c>
      <c r="D21" s="2" t="s">
        <v>19</v>
      </c>
    </row>
    <row r="22" spans="1:4" x14ac:dyDescent="0.35">
      <c r="A22" s="1">
        <v>51</v>
      </c>
      <c r="B22" s="3">
        <v>139</v>
      </c>
      <c r="C22" s="1" t="s">
        <v>36</v>
      </c>
      <c r="D22" s="2" t="s">
        <v>20</v>
      </c>
    </row>
    <row r="23" spans="1:4" x14ac:dyDescent="0.35">
      <c r="A23" s="1">
        <v>52</v>
      </c>
      <c r="B23" s="3">
        <v>140</v>
      </c>
      <c r="C23" s="1" t="s">
        <v>49</v>
      </c>
      <c r="D23" s="2" t="s">
        <v>21</v>
      </c>
    </row>
    <row r="24" spans="1:4" x14ac:dyDescent="0.35">
      <c r="A24" s="1">
        <v>52</v>
      </c>
      <c r="B24" s="3">
        <v>143</v>
      </c>
      <c r="C24" s="1" t="s">
        <v>35</v>
      </c>
      <c r="D24" s="2" t="s">
        <v>22</v>
      </c>
    </row>
    <row r="25" spans="1:4" x14ac:dyDescent="0.35">
      <c r="A25" s="1">
        <v>52</v>
      </c>
      <c r="B25" s="3">
        <v>144</v>
      </c>
      <c r="C25" s="1" t="s">
        <v>35</v>
      </c>
      <c r="D25" s="2" t="s">
        <v>23</v>
      </c>
    </row>
    <row r="26" spans="1:4" x14ac:dyDescent="0.35">
      <c r="A26" s="1">
        <v>52</v>
      </c>
      <c r="B26" s="3">
        <v>145</v>
      </c>
      <c r="C26" s="1" t="s">
        <v>35</v>
      </c>
      <c r="D26" s="2" t="s">
        <v>24</v>
      </c>
    </row>
    <row r="27" spans="1:4" x14ac:dyDescent="0.35">
      <c r="A27" s="1">
        <v>52</v>
      </c>
      <c r="B27" s="3">
        <v>141</v>
      </c>
      <c r="C27" s="1" t="s">
        <v>35</v>
      </c>
      <c r="D27" s="2" t="s">
        <v>25</v>
      </c>
    </row>
    <row r="28" spans="1:4" x14ac:dyDescent="0.35">
      <c r="A28" s="1">
        <v>52</v>
      </c>
      <c r="B28" s="3">
        <v>142</v>
      </c>
      <c r="C28" s="1" t="s">
        <v>35</v>
      </c>
      <c r="D28" s="2" t="s">
        <v>26</v>
      </c>
    </row>
    <row r="29" spans="1:4" x14ac:dyDescent="0.35">
      <c r="A29" s="1">
        <v>52</v>
      </c>
      <c r="B29" s="3">
        <v>146</v>
      </c>
      <c r="C29" s="1" t="s">
        <v>35</v>
      </c>
      <c r="D29" s="2" t="s">
        <v>27</v>
      </c>
    </row>
    <row r="30" spans="1:4" x14ac:dyDescent="0.35">
      <c r="A30" s="1">
        <v>52</v>
      </c>
      <c r="B30" s="3">
        <v>148</v>
      </c>
      <c r="C30" s="1" t="s">
        <v>35</v>
      </c>
      <c r="D30" s="2" t="s">
        <v>28</v>
      </c>
    </row>
    <row r="31" spans="1:4" x14ac:dyDescent="0.35">
      <c r="A31" s="1">
        <v>52</v>
      </c>
      <c r="B31" s="3">
        <v>150</v>
      </c>
      <c r="C31" s="1" t="s">
        <v>35</v>
      </c>
      <c r="D31" s="2" t="s">
        <v>29</v>
      </c>
    </row>
    <row r="32" spans="1:4" x14ac:dyDescent="0.35">
      <c r="A32" s="1">
        <v>52</v>
      </c>
      <c r="B32" s="3">
        <v>158</v>
      </c>
      <c r="C32" s="1" t="s">
        <v>35</v>
      </c>
      <c r="D32" s="2" t="s">
        <v>30</v>
      </c>
    </row>
    <row r="33" spans="1:4" x14ac:dyDescent="0.35">
      <c r="A33" s="1">
        <v>52</v>
      </c>
      <c r="B33" s="3">
        <v>152</v>
      </c>
      <c r="C33" s="1" t="s">
        <v>35</v>
      </c>
      <c r="D33" s="2" t="s">
        <v>31</v>
      </c>
    </row>
    <row r="34" spans="1:4" x14ac:dyDescent="0.35">
      <c r="A34" s="1">
        <v>52</v>
      </c>
      <c r="B34" s="3">
        <v>71</v>
      </c>
      <c r="C34" s="1" t="s">
        <v>35</v>
      </c>
      <c r="D34" s="2" t="s">
        <v>32</v>
      </c>
    </row>
    <row r="35" spans="1:4" x14ac:dyDescent="0.35">
      <c r="A35" s="1">
        <v>52</v>
      </c>
      <c r="B35" s="3">
        <v>72</v>
      </c>
      <c r="C35" s="1" t="s">
        <v>35</v>
      </c>
      <c r="D35" s="2" t="s">
        <v>33</v>
      </c>
    </row>
    <row r="36" spans="1:4" x14ac:dyDescent="0.35">
      <c r="A36" s="1">
        <v>52</v>
      </c>
      <c r="B36" s="3">
        <v>159</v>
      </c>
      <c r="C36" s="1" t="s">
        <v>35</v>
      </c>
      <c r="D36" s="2" t="s">
        <v>34</v>
      </c>
    </row>
    <row r="37" spans="1:4" x14ac:dyDescent="0.35">
      <c r="A37" s="1">
        <v>53</v>
      </c>
      <c r="B37" s="5">
        <v>73</v>
      </c>
      <c r="C37" s="1" t="s">
        <v>60</v>
      </c>
      <c r="D37" s="6" t="s">
        <v>38</v>
      </c>
    </row>
    <row r="38" spans="1:4" x14ac:dyDescent="0.35">
      <c r="A38" s="1">
        <v>53</v>
      </c>
      <c r="B38" s="5">
        <v>74</v>
      </c>
      <c r="C38" s="1" t="s">
        <v>60</v>
      </c>
      <c r="D38" s="6" t="s">
        <v>39</v>
      </c>
    </row>
    <row r="39" spans="1:4" x14ac:dyDescent="0.35">
      <c r="A39" s="1">
        <v>53</v>
      </c>
      <c r="B39" s="5">
        <v>178</v>
      </c>
      <c r="C39" s="1" t="s">
        <v>60</v>
      </c>
      <c r="D39" s="6" t="s">
        <v>40</v>
      </c>
    </row>
    <row r="40" spans="1:4" x14ac:dyDescent="0.35">
      <c r="A40" s="1">
        <v>53</v>
      </c>
      <c r="B40" s="5">
        <v>170</v>
      </c>
      <c r="C40" s="1" t="s">
        <v>60</v>
      </c>
      <c r="D40" s="6" t="s">
        <v>41</v>
      </c>
    </row>
    <row r="41" spans="1:4" x14ac:dyDescent="0.35">
      <c r="A41" s="1">
        <v>53</v>
      </c>
      <c r="B41" s="5">
        <v>171</v>
      </c>
      <c r="C41" s="1" t="s">
        <v>60</v>
      </c>
      <c r="D41" s="6" t="s">
        <v>42</v>
      </c>
    </row>
    <row r="42" spans="1:4" x14ac:dyDescent="0.35">
      <c r="A42" s="1">
        <v>53</v>
      </c>
      <c r="B42" s="5">
        <v>172</v>
      </c>
      <c r="C42" s="1" t="s">
        <v>60</v>
      </c>
      <c r="D42" s="6" t="s">
        <v>43</v>
      </c>
    </row>
    <row r="43" spans="1:4" x14ac:dyDescent="0.35">
      <c r="A43" s="1">
        <v>53</v>
      </c>
      <c r="B43" s="5">
        <v>173</v>
      </c>
      <c r="C43" s="1" t="s">
        <v>60</v>
      </c>
      <c r="D43" s="6" t="s">
        <v>44</v>
      </c>
    </row>
    <row r="44" spans="1:4" x14ac:dyDescent="0.35">
      <c r="A44" s="1">
        <v>53</v>
      </c>
      <c r="B44" s="5">
        <v>174</v>
      </c>
      <c r="C44" s="1" t="s">
        <v>60</v>
      </c>
      <c r="D44" s="6" t="s">
        <v>45</v>
      </c>
    </row>
    <row r="45" spans="1:4" x14ac:dyDescent="0.35">
      <c r="A45" s="1">
        <v>53</v>
      </c>
      <c r="B45" s="5">
        <v>175</v>
      </c>
      <c r="C45" s="1" t="s">
        <v>60</v>
      </c>
      <c r="D45" s="6" t="s">
        <v>46</v>
      </c>
    </row>
    <row r="46" spans="1:4" x14ac:dyDescent="0.35">
      <c r="A46" s="1">
        <v>53</v>
      </c>
      <c r="B46" s="5">
        <v>179</v>
      </c>
      <c r="C46" s="1" t="s">
        <v>60</v>
      </c>
      <c r="D46" s="6" t="s">
        <v>47</v>
      </c>
    </row>
    <row r="47" spans="1:4" x14ac:dyDescent="0.35">
      <c r="A47" s="1">
        <v>61</v>
      </c>
      <c r="B47" s="3">
        <v>160</v>
      </c>
      <c r="C47" s="1" t="s">
        <v>59</v>
      </c>
      <c r="D47" s="2" t="s">
        <v>121</v>
      </c>
    </row>
    <row r="48" spans="1:4" x14ac:dyDescent="0.35">
      <c r="A48" s="1">
        <v>61</v>
      </c>
      <c r="B48" s="3">
        <v>162</v>
      </c>
      <c r="C48" s="1" t="s">
        <v>59</v>
      </c>
      <c r="D48" s="2" t="s">
        <v>50</v>
      </c>
    </row>
    <row r="49" spans="1:4" x14ac:dyDescent="0.35">
      <c r="A49" s="1">
        <v>61</v>
      </c>
      <c r="B49" s="3">
        <v>164</v>
      </c>
      <c r="C49" s="1" t="s">
        <v>59</v>
      </c>
      <c r="D49" s="2" t="s">
        <v>51</v>
      </c>
    </row>
    <row r="50" spans="1:4" x14ac:dyDescent="0.35">
      <c r="A50" s="1">
        <v>61</v>
      </c>
      <c r="B50" s="3">
        <v>163</v>
      </c>
      <c r="C50" s="1" t="s">
        <v>59</v>
      </c>
      <c r="D50" s="2" t="s">
        <v>52</v>
      </c>
    </row>
    <row r="51" spans="1:4" x14ac:dyDescent="0.35">
      <c r="A51" s="1">
        <v>61</v>
      </c>
      <c r="B51" s="3">
        <v>165</v>
      </c>
      <c r="C51" s="1" t="s">
        <v>59</v>
      </c>
      <c r="D51" s="2" t="s">
        <v>53</v>
      </c>
    </row>
    <row r="52" spans="1:4" x14ac:dyDescent="0.35">
      <c r="A52" s="1">
        <v>61</v>
      </c>
      <c r="B52" s="3">
        <v>166</v>
      </c>
      <c r="C52" s="1" t="s">
        <v>59</v>
      </c>
      <c r="D52" s="2" t="s">
        <v>54</v>
      </c>
    </row>
    <row r="53" spans="1:4" x14ac:dyDescent="0.35">
      <c r="A53" s="1">
        <v>61</v>
      </c>
      <c r="B53" s="3">
        <v>3</v>
      </c>
      <c r="C53" s="1" t="s">
        <v>59</v>
      </c>
      <c r="D53" s="2" t="s">
        <v>55</v>
      </c>
    </row>
    <row r="54" spans="1:4" x14ac:dyDescent="0.35">
      <c r="A54" s="1">
        <v>61</v>
      </c>
      <c r="B54" s="3">
        <v>4</v>
      </c>
      <c r="C54" s="1" t="s">
        <v>59</v>
      </c>
      <c r="D54" s="2" t="s">
        <v>56</v>
      </c>
    </row>
    <row r="55" spans="1:4" x14ac:dyDescent="0.35">
      <c r="A55" s="1">
        <v>61</v>
      </c>
      <c r="B55" s="3">
        <v>5</v>
      </c>
      <c r="C55" s="1" t="s">
        <v>59</v>
      </c>
      <c r="D55" s="2" t="s">
        <v>122</v>
      </c>
    </row>
    <row r="56" spans="1:4" x14ac:dyDescent="0.35">
      <c r="A56" s="1">
        <v>61</v>
      </c>
      <c r="B56" s="3">
        <v>92</v>
      </c>
      <c r="C56" s="1" t="s">
        <v>59</v>
      </c>
      <c r="D56" s="2" t="s">
        <v>57</v>
      </c>
    </row>
    <row r="57" spans="1:4" x14ac:dyDescent="0.35">
      <c r="A57" s="1">
        <v>61</v>
      </c>
      <c r="B57" s="3">
        <v>169</v>
      </c>
      <c r="C57" s="1" t="s">
        <v>59</v>
      </c>
      <c r="D57" s="2" t="s">
        <v>58</v>
      </c>
    </row>
    <row r="58" spans="1:4" x14ac:dyDescent="0.35">
      <c r="A58" s="1">
        <v>62</v>
      </c>
      <c r="B58" s="3">
        <v>201</v>
      </c>
      <c r="C58" s="1" t="s">
        <v>78</v>
      </c>
      <c r="D58" s="2" t="s">
        <v>61</v>
      </c>
    </row>
    <row r="59" spans="1:4" x14ac:dyDescent="0.35">
      <c r="A59" s="1">
        <v>62</v>
      </c>
      <c r="B59" s="3">
        <v>200</v>
      </c>
      <c r="C59" s="1" t="s">
        <v>78</v>
      </c>
      <c r="D59" s="2" t="s">
        <v>62</v>
      </c>
    </row>
    <row r="60" spans="1:4" x14ac:dyDescent="0.35">
      <c r="A60" s="1">
        <v>62</v>
      </c>
      <c r="B60" s="3">
        <v>202</v>
      </c>
      <c r="C60" s="1" t="s">
        <v>78</v>
      </c>
      <c r="D60" s="2" t="s">
        <v>63</v>
      </c>
    </row>
    <row r="61" spans="1:4" x14ac:dyDescent="0.35">
      <c r="A61" s="1">
        <v>62</v>
      </c>
      <c r="B61" s="3">
        <v>206</v>
      </c>
      <c r="C61" s="1" t="s">
        <v>78</v>
      </c>
      <c r="D61" s="2" t="s">
        <v>64</v>
      </c>
    </row>
    <row r="62" spans="1:4" x14ac:dyDescent="0.35">
      <c r="A62" s="1">
        <v>62</v>
      </c>
      <c r="B62" s="3">
        <v>203</v>
      </c>
      <c r="C62" s="1" t="s">
        <v>78</v>
      </c>
      <c r="D62" s="2" t="s">
        <v>65</v>
      </c>
    </row>
    <row r="63" spans="1:4" x14ac:dyDescent="0.35">
      <c r="A63" s="1">
        <v>62</v>
      </c>
      <c r="B63" s="3">
        <v>208</v>
      </c>
      <c r="C63" s="1" t="s">
        <v>78</v>
      </c>
      <c r="D63" s="2" t="s">
        <v>66</v>
      </c>
    </row>
    <row r="64" spans="1:4" x14ac:dyDescent="0.35">
      <c r="A64" s="1">
        <v>62</v>
      </c>
      <c r="B64" s="3">
        <v>207</v>
      </c>
      <c r="C64" s="1" t="s">
        <v>78</v>
      </c>
      <c r="D64" s="2" t="s">
        <v>67</v>
      </c>
    </row>
    <row r="65" spans="1:4" x14ac:dyDescent="0.35">
      <c r="A65" s="1">
        <v>62</v>
      </c>
      <c r="B65" s="3">
        <v>211</v>
      </c>
      <c r="C65" s="1" t="s">
        <v>78</v>
      </c>
      <c r="D65" s="2" t="s">
        <v>68</v>
      </c>
    </row>
    <row r="66" spans="1:4" x14ac:dyDescent="0.35">
      <c r="A66" s="1">
        <v>62</v>
      </c>
      <c r="B66" s="3">
        <v>213</v>
      </c>
      <c r="C66" s="1" t="s">
        <v>78</v>
      </c>
      <c r="D66" s="2" t="s">
        <v>69</v>
      </c>
    </row>
    <row r="67" spans="1:4" x14ac:dyDescent="0.35">
      <c r="A67" s="1">
        <v>62</v>
      </c>
      <c r="B67" s="3">
        <v>212</v>
      </c>
      <c r="C67" s="1" t="s">
        <v>78</v>
      </c>
      <c r="D67" s="2" t="s">
        <v>70</v>
      </c>
    </row>
    <row r="68" spans="1:4" x14ac:dyDescent="0.35">
      <c r="A68" s="1">
        <v>62</v>
      </c>
      <c r="B68" s="3">
        <v>210</v>
      </c>
      <c r="C68" s="1" t="s">
        <v>78</v>
      </c>
      <c r="D68" s="2" t="s">
        <v>71</v>
      </c>
    </row>
    <row r="69" spans="1:4" x14ac:dyDescent="0.35">
      <c r="A69" s="1">
        <v>62</v>
      </c>
      <c r="B69" s="3">
        <v>215</v>
      </c>
      <c r="C69" s="1" t="s">
        <v>78</v>
      </c>
      <c r="D69" s="2" t="s">
        <v>72</v>
      </c>
    </row>
    <row r="70" spans="1:4" x14ac:dyDescent="0.35">
      <c r="A70" s="1">
        <v>62</v>
      </c>
      <c r="B70" s="3">
        <v>214</v>
      </c>
      <c r="C70" s="1" t="s">
        <v>78</v>
      </c>
      <c r="D70" s="2" t="s">
        <v>73</v>
      </c>
    </row>
    <row r="71" spans="1:4" x14ac:dyDescent="0.35">
      <c r="A71" s="1">
        <v>62</v>
      </c>
      <c r="B71" s="3">
        <v>205</v>
      </c>
      <c r="C71" s="1" t="s">
        <v>78</v>
      </c>
      <c r="D71" s="2" t="s">
        <v>74</v>
      </c>
    </row>
    <row r="72" spans="1:4" x14ac:dyDescent="0.35">
      <c r="A72" s="1">
        <v>62</v>
      </c>
      <c r="B72" s="3">
        <v>204</v>
      </c>
      <c r="C72" s="1" t="s">
        <v>78</v>
      </c>
      <c r="D72" s="2" t="s">
        <v>75</v>
      </c>
    </row>
    <row r="73" spans="1:4" x14ac:dyDescent="0.35">
      <c r="A73" s="1">
        <v>62</v>
      </c>
      <c r="B73" s="3">
        <v>216</v>
      </c>
      <c r="C73" s="1" t="s">
        <v>78</v>
      </c>
      <c r="D73" s="2" t="s">
        <v>123</v>
      </c>
    </row>
    <row r="74" spans="1:4" x14ac:dyDescent="0.35">
      <c r="A74" s="1">
        <v>62</v>
      </c>
      <c r="B74" s="3">
        <v>217</v>
      </c>
      <c r="C74" s="1" t="s">
        <v>78</v>
      </c>
      <c r="D74" s="2" t="s">
        <v>76</v>
      </c>
    </row>
    <row r="75" spans="1:4" x14ac:dyDescent="0.35">
      <c r="A75" s="1">
        <v>62</v>
      </c>
      <c r="B75" s="3">
        <v>219</v>
      </c>
      <c r="C75" s="1" t="s">
        <v>78</v>
      </c>
      <c r="D75" s="2" t="s">
        <v>77</v>
      </c>
    </row>
    <row r="76" spans="1:4" x14ac:dyDescent="0.35">
      <c r="A76" s="1">
        <v>63</v>
      </c>
      <c r="B76" s="3">
        <v>220</v>
      </c>
      <c r="C76" s="1" t="s">
        <v>88</v>
      </c>
      <c r="D76" s="2" t="s">
        <v>124</v>
      </c>
    </row>
    <row r="77" spans="1:4" x14ac:dyDescent="0.35">
      <c r="A77" s="1">
        <v>63</v>
      </c>
      <c r="B77" s="3">
        <v>236</v>
      </c>
      <c r="C77" s="1" t="s">
        <v>88</v>
      </c>
      <c r="D77" s="2" t="s">
        <v>79</v>
      </c>
    </row>
    <row r="78" spans="1:4" x14ac:dyDescent="0.35">
      <c r="A78" s="1">
        <v>63</v>
      </c>
      <c r="B78" s="3">
        <v>224</v>
      </c>
      <c r="C78" s="1" t="s">
        <v>88</v>
      </c>
      <c r="D78" s="2" t="s">
        <v>125</v>
      </c>
    </row>
    <row r="79" spans="1:4" x14ac:dyDescent="0.35">
      <c r="A79" s="1">
        <v>63</v>
      </c>
      <c r="B79" s="3">
        <v>231</v>
      </c>
      <c r="C79" s="1" t="s">
        <v>88</v>
      </c>
      <c r="D79" s="2" t="s">
        <v>80</v>
      </c>
    </row>
    <row r="80" spans="1:4" x14ac:dyDescent="0.35">
      <c r="A80" s="1">
        <v>63</v>
      </c>
      <c r="B80" s="3">
        <v>237</v>
      </c>
      <c r="C80" s="1" t="s">
        <v>88</v>
      </c>
      <c r="D80" s="2" t="s">
        <v>81</v>
      </c>
    </row>
    <row r="81" spans="1:4" x14ac:dyDescent="0.35">
      <c r="A81" s="1">
        <v>63</v>
      </c>
      <c r="B81" s="3">
        <v>225</v>
      </c>
      <c r="C81" s="1" t="s">
        <v>88</v>
      </c>
      <c r="D81" s="2" t="s">
        <v>126</v>
      </c>
    </row>
    <row r="82" spans="1:4" x14ac:dyDescent="0.35">
      <c r="A82" s="1">
        <v>63</v>
      </c>
      <c r="B82" s="3">
        <v>226</v>
      </c>
      <c r="C82" s="1" t="s">
        <v>88</v>
      </c>
      <c r="D82" s="2" t="s">
        <v>82</v>
      </c>
    </row>
    <row r="83" spans="1:4" x14ac:dyDescent="0.35">
      <c r="A83" s="1">
        <v>63</v>
      </c>
      <c r="B83" s="3">
        <v>230</v>
      </c>
      <c r="C83" s="1" t="s">
        <v>88</v>
      </c>
      <c r="D83" s="2" t="s">
        <v>83</v>
      </c>
    </row>
    <row r="84" spans="1:4" x14ac:dyDescent="0.35">
      <c r="A84" s="1">
        <v>63</v>
      </c>
      <c r="B84" s="3">
        <v>228</v>
      </c>
      <c r="C84" s="1" t="s">
        <v>88</v>
      </c>
      <c r="D84" s="2" t="s">
        <v>127</v>
      </c>
    </row>
    <row r="85" spans="1:4" x14ac:dyDescent="0.35">
      <c r="A85" s="1">
        <v>63</v>
      </c>
      <c r="B85" s="3">
        <v>222</v>
      </c>
      <c r="C85" s="1" t="s">
        <v>88</v>
      </c>
      <c r="D85" s="2" t="s">
        <v>84</v>
      </c>
    </row>
    <row r="86" spans="1:4" x14ac:dyDescent="0.35">
      <c r="A86" s="1">
        <v>63</v>
      </c>
      <c r="B86" s="3">
        <v>232</v>
      </c>
      <c r="C86" s="1" t="s">
        <v>88</v>
      </c>
      <c r="D86" s="2" t="s">
        <v>85</v>
      </c>
    </row>
    <row r="87" spans="1:4" ht="29" x14ac:dyDescent="0.35">
      <c r="A87" s="1">
        <v>63</v>
      </c>
      <c r="B87" s="3">
        <v>93</v>
      </c>
      <c r="C87" s="1" t="s">
        <v>88</v>
      </c>
      <c r="D87" s="2" t="s">
        <v>86</v>
      </c>
    </row>
    <row r="88" spans="1:4" x14ac:dyDescent="0.35">
      <c r="A88" s="1">
        <v>63</v>
      </c>
      <c r="B88" s="3">
        <v>239</v>
      </c>
      <c r="C88" s="1" t="s">
        <v>88</v>
      </c>
      <c r="D88" s="2" t="s">
        <v>87</v>
      </c>
    </row>
    <row r="89" spans="1:4" x14ac:dyDescent="0.35">
      <c r="A89" s="1">
        <v>64</v>
      </c>
      <c r="B89" s="3">
        <v>240</v>
      </c>
      <c r="C89" s="1" t="s">
        <v>97</v>
      </c>
      <c r="D89" s="2" t="s">
        <v>89</v>
      </c>
    </row>
    <row r="90" spans="1:4" x14ac:dyDescent="0.35">
      <c r="A90" s="1">
        <v>64</v>
      </c>
      <c r="B90" s="3">
        <v>241</v>
      </c>
      <c r="C90" s="1" t="s">
        <v>97</v>
      </c>
      <c r="D90" s="2" t="s">
        <v>90</v>
      </c>
    </row>
    <row r="91" spans="1:4" x14ac:dyDescent="0.35">
      <c r="A91" s="1">
        <v>64</v>
      </c>
      <c r="B91" s="3">
        <v>243</v>
      </c>
      <c r="C91" s="1" t="s">
        <v>97</v>
      </c>
      <c r="D91" s="2" t="s">
        <v>91</v>
      </c>
    </row>
    <row r="92" spans="1:4" x14ac:dyDescent="0.35">
      <c r="A92" s="1">
        <v>64</v>
      </c>
      <c r="B92" s="3">
        <v>242</v>
      </c>
      <c r="C92" s="1" t="s">
        <v>97</v>
      </c>
      <c r="D92" s="2" t="s">
        <v>92</v>
      </c>
    </row>
    <row r="93" spans="1:4" x14ac:dyDescent="0.35">
      <c r="A93" s="1">
        <v>64</v>
      </c>
      <c r="B93" s="3">
        <v>245</v>
      </c>
      <c r="C93" s="1" t="s">
        <v>97</v>
      </c>
      <c r="D93" s="2" t="s">
        <v>93</v>
      </c>
    </row>
    <row r="94" spans="1:4" x14ac:dyDescent="0.35">
      <c r="A94" s="1">
        <v>64</v>
      </c>
      <c r="B94" s="3">
        <v>246</v>
      </c>
      <c r="C94" s="1" t="s">
        <v>97</v>
      </c>
      <c r="D94" s="2" t="s">
        <v>94</v>
      </c>
    </row>
    <row r="95" spans="1:4" x14ac:dyDescent="0.35">
      <c r="A95" s="1">
        <v>64</v>
      </c>
      <c r="B95" s="3">
        <v>94</v>
      </c>
      <c r="C95" s="1" t="s">
        <v>97</v>
      </c>
      <c r="D95" s="2" t="s">
        <v>95</v>
      </c>
    </row>
    <row r="96" spans="1:4" x14ac:dyDescent="0.35">
      <c r="A96" s="1">
        <v>64</v>
      </c>
      <c r="B96" s="3">
        <v>249</v>
      </c>
      <c r="C96" s="1" t="s">
        <v>97</v>
      </c>
      <c r="D96" s="2" t="s">
        <v>96</v>
      </c>
    </row>
    <row r="97" spans="1:4" x14ac:dyDescent="0.35">
      <c r="A97" s="1">
        <v>65</v>
      </c>
      <c r="B97" s="3">
        <v>190</v>
      </c>
      <c r="C97" s="1" t="s">
        <v>105</v>
      </c>
      <c r="D97" s="2" t="s">
        <v>128</v>
      </c>
    </row>
    <row r="98" spans="1:4" x14ac:dyDescent="0.35">
      <c r="A98" s="1">
        <v>65</v>
      </c>
      <c r="B98" s="3">
        <v>195</v>
      </c>
      <c r="C98" s="1" t="s">
        <v>105</v>
      </c>
      <c r="D98" s="2" t="s">
        <v>98</v>
      </c>
    </row>
    <row r="99" spans="1:4" x14ac:dyDescent="0.35">
      <c r="A99" s="1">
        <v>65</v>
      </c>
      <c r="B99" s="3">
        <v>191</v>
      </c>
      <c r="C99" s="1" t="s">
        <v>105</v>
      </c>
      <c r="D99" s="2" t="s">
        <v>99</v>
      </c>
    </row>
    <row r="100" spans="1:4" x14ac:dyDescent="0.35">
      <c r="A100" s="1">
        <v>65</v>
      </c>
      <c r="B100" s="3">
        <v>192</v>
      </c>
      <c r="C100" s="1" t="s">
        <v>105</v>
      </c>
      <c r="D100" s="2" t="s">
        <v>103</v>
      </c>
    </row>
    <row r="101" spans="1:4" x14ac:dyDescent="0.35">
      <c r="A101" s="1">
        <v>65</v>
      </c>
      <c r="B101" s="3">
        <v>193</v>
      </c>
      <c r="C101" s="1" t="s">
        <v>105</v>
      </c>
      <c r="D101" s="2" t="s">
        <v>104</v>
      </c>
    </row>
    <row r="102" spans="1:4" x14ac:dyDescent="0.35">
      <c r="A102" s="1">
        <v>65</v>
      </c>
      <c r="B102" s="3">
        <v>194</v>
      </c>
      <c r="C102" s="1" t="s">
        <v>105</v>
      </c>
      <c r="D102" s="2" t="s">
        <v>100</v>
      </c>
    </row>
    <row r="103" spans="1:4" x14ac:dyDescent="0.35">
      <c r="A103" s="1">
        <v>65</v>
      </c>
      <c r="B103" s="3">
        <v>196</v>
      </c>
      <c r="C103" s="1" t="s">
        <v>105</v>
      </c>
      <c r="D103" s="2" t="s">
        <v>101</v>
      </c>
    </row>
    <row r="104" spans="1:4" x14ac:dyDescent="0.35">
      <c r="A104" s="1">
        <v>65</v>
      </c>
      <c r="B104" s="3">
        <v>199</v>
      </c>
      <c r="C104" s="1" t="s">
        <v>105</v>
      </c>
      <c r="D104" s="2" t="s">
        <v>102</v>
      </c>
    </row>
    <row r="105" spans="1:4" x14ac:dyDescent="0.35">
      <c r="A105" s="1">
        <v>66</v>
      </c>
      <c r="B105" s="3">
        <v>181</v>
      </c>
      <c r="C105" s="1" t="s">
        <v>114</v>
      </c>
      <c r="D105" s="2" t="s">
        <v>106</v>
      </c>
    </row>
    <row r="106" spans="1:4" x14ac:dyDescent="0.35">
      <c r="A106" s="1">
        <v>66</v>
      </c>
      <c r="B106" s="3">
        <v>184</v>
      </c>
      <c r="C106" s="1" t="s">
        <v>114</v>
      </c>
      <c r="D106" s="2" t="s">
        <v>107</v>
      </c>
    </row>
    <row r="107" spans="1:4" x14ac:dyDescent="0.35">
      <c r="A107" s="1">
        <v>66</v>
      </c>
      <c r="B107" s="3">
        <v>182</v>
      </c>
      <c r="C107" s="1" t="s">
        <v>114</v>
      </c>
      <c r="D107" s="2" t="s">
        <v>108</v>
      </c>
    </row>
    <row r="108" spans="1:4" x14ac:dyDescent="0.35">
      <c r="A108" s="1">
        <v>66</v>
      </c>
      <c r="B108" s="3">
        <v>183</v>
      </c>
      <c r="C108" s="1" t="s">
        <v>114</v>
      </c>
      <c r="D108" s="2" t="s">
        <v>109</v>
      </c>
    </row>
    <row r="109" spans="1:4" x14ac:dyDescent="0.35">
      <c r="A109" s="1">
        <v>66</v>
      </c>
      <c r="B109" s="3">
        <v>188</v>
      </c>
      <c r="C109" s="1" t="s">
        <v>114</v>
      </c>
      <c r="D109" s="2" t="s">
        <v>110</v>
      </c>
    </row>
    <row r="110" spans="1:4" x14ac:dyDescent="0.35">
      <c r="A110" s="1">
        <v>66</v>
      </c>
      <c r="B110" s="3">
        <v>95</v>
      </c>
      <c r="C110" s="1" t="s">
        <v>114</v>
      </c>
      <c r="D110" s="2" t="s">
        <v>111</v>
      </c>
    </row>
    <row r="111" spans="1:4" x14ac:dyDescent="0.35">
      <c r="A111" s="1">
        <v>66</v>
      </c>
      <c r="B111" s="3">
        <v>75</v>
      </c>
      <c r="C111" s="1" t="s">
        <v>114</v>
      </c>
      <c r="D111" s="2" t="s">
        <v>112</v>
      </c>
    </row>
    <row r="112" spans="1:4" x14ac:dyDescent="0.35">
      <c r="A112" s="1">
        <v>66</v>
      </c>
      <c r="B112" s="3">
        <v>189</v>
      </c>
      <c r="C112" s="1" t="s">
        <v>114</v>
      </c>
      <c r="D112" s="2" t="s">
        <v>113</v>
      </c>
    </row>
    <row r="113" spans="1:4" x14ac:dyDescent="0.35">
      <c r="A113" s="1">
        <v>67</v>
      </c>
      <c r="B113" s="3">
        <v>256</v>
      </c>
      <c r="C113" s="1" t="s">
        <v>116</v>
      </c>
      <c r="D113" s="2" t="s">
        <v>129</v>
      </c>
    </row>
    <row r="114" spans="1:4" x14ac:dyDescent="0.35">
      <c r="A114" s="1">
        <v>67</v>
      </c>
      <c r="B114" s="3">
        <v>254</v>
      </c>
      <c r="C114" s="1" t="s">
        <v>116</v>
      </c>
      <c r="D114" s="2" t="s">
        <v>130</v>
      </c>
    </row>
    <row r="115" spans="1:4" x14ac:dyDescent="0.35">
      <c r="A115" s="1">
        <v>67</v>
      </c>
      <c r="B115" s="3">
        <v>252</v>
      </c>
      <c r="C115" s="1" t="s">
        <v>116</v>
      </c>
      <c r="D115" s="2" t="s">
        <v>131</v>
      </c>
    </row>
    <row r="116" spans="1:4" x14ac:dyDescent="0.35">
      <c r="A116" s="1">
        <v>67</v>
      </c>
      <c r="B116" s="3">
        <v>253</v>
      </c>
      <c r="C116" s="1" t="s">
        <v>116</v>
      </c>
      <c r="D116" s="2" t="s">
        <v>132</v>
      </c>
    </row>
    <row r="117" spans="1:4" x14ac:dyDescent="0.35">
      <c r="A117" s="1">
        <v>67</v>
      </c>
      <c r="B117" s="3">
        <v>251</v>
      </c>
      <c r="C117" s="1" t="s">
        <v>116</v>
      </c>
      <c r="D117" s="2" t="s">
        <v>133</v>
      </c>
    </row>
    <row r="118" spans="1:4" x14ac:dyDescent="0.35">
      <c r="A118" s="1">
        <v>67</v>
      </c>
      <c r="B118" s="3">
        <v>250</v>
      </c>
      <c r="C118" s="1" t="s">
        <v>116</v>
      </c>
      <c r="D118" s="2" t="s">
        <v>134</v>
      </c>
    </row>
    <row r="119" spans="1:4" x14ac:dyDescent="0.35">
      <c r="A119" s="1">
        <v>67</v>
      </c>
      <c r="B119" s="3">
        <v>258</v>
      </c>
      <c r="C119" s="1" t="s">
        <v>116</v>
      </c>
      <c r="D119" s="2" t="s">
        <v>135</v>
      </c>
    </row>
    <row r="120" spans="1:4" x14ac:dyDescent="0.35">
      <c r="A120" s="1">
        <v>67</v>
      </c>
      <c r="B120" s="3">
        <v>255</v>
      </c>
      <c r="C120" s="1" t="s">
        <v>116</v>
      </c>
      <c r="D120" s="2" t="s">
        <v>136</v>
      </c>
    </row>
    <row r="121" spans="1:4" x14ac:dyDescent="0.35">
      <c r="A121" s="1">
        <v>67</v>
      </c>
      <c r="B121" s="3">
        <v>257</v>
      </c>
      <c r="C121" s="1" t="s">
        <v>116</v>
      </c>
      <c r="D121" s="2" t="s">
        <v>137</v>
      </c>
    </row>
    <row r="122" spans="1:4" x14ac:dyDescent="0.35">
      <c r="A122" s="1">
        <v>67</v>
      </c>
      <c r="B122" s="3">
        <v>260</v>
      </c>
      <c r="C122" s="1" t="s">
        <v>116</v>
      </c>
      <c r="D122" s="2" t="s">
        <v>138</v>
      </c>
    </row>
    <row r="123" spans="1:4" x14ac:dyDescent="0.35">
      <c r="A123" s="1">
        <v>67</v>
      </c>
      <c r="B123" s="3">
        <v>263</v>
      </c>
      <c r="C123" s="1" t="s">
        <v>116</v>
      </c>
      <c r="D123" s="2" t="s">
        <v>139</v>
      </c>
    </row>
    <row r="124" spans="1:4" x14ac:dyDescent="0.35">
      <c r="A124" s="1">
        <v>67</v>
      </c>
      <c r="B124" s="3">
        <v>261</v>
      </c>
      <c r="C124" s="1" t="s">
        <v>116</v>
      </c>
      <c r="D124" s="2" t="s">
        <v>140</v>
      </c>
    </row>
    <row r="125" spans="1:4" x14ac:dyDescent="0.35">
      <c r="A125" s="1">
        <v>67</v>
      </c>
      <c r="B125" s="3">
        <v>269</v>
      </c>
      <c r="C125" s="1" t="s">
        <v>116</v>
      </c>
      <c r="D125" s="2" t="s">
        <v>115</v>
      </c>
    </row>
    <row r="126" spans="1:4" x14ac:dyDescent="0.35">
      <c r="A126" s="1">
        <v>68</v>
      </c>
      <c r="B126" s="3">
        <v>270</v>
      </c>
      <c r="C126" s="1" t="s">
        <v>120</v>
      </c>
      <c r="D126" s="2" t="s">
        <v>141</v>
      </c>
    </row>
    <row r="127" spans="1:4" x14ac:dyDescent="0.35">
      <c r="A127" s="1">
        <v>68</v>
      </c>
      <c r="B127" s="3">
        <v>271</v>
      </c>
      <c r="C127" s="1" t="s">
        <v>120</v>
      </c>
      <c r="D127" s="2" t="s">
        <v>142</v>
      </c>
    </row>
    <row r="128" spans="1:4" x14ac:dyDescent="0.35">
      <c r="A128" s="1">
        <v>68</v>
      </c>
      <c r="B128" s="3">
        <v>272</v>
      </c>
      <c r="C128" s="1" t="s">
        <v>120</v>
      </c>
      <c r="D128" s="2" t="s">
        <v>143</v>
      </c>
    </row>
    <row r="129" spans="1:4" x14ac:dyDescent="0.35">
      <c r="A129" s="1">
        <v>68</v>
      </c>
      <c r="B129" s="3">
        <v>273</v>
      </c>
      <c r="C129" s="1" t="s">
        <v>120</v>
      </c>
      <c r="D129" s="2" t="s">
        <v>144</v>
      </c>
    </row>
    <row r="130" spans="1:4" x14ac:dyDescent="0.35">
      <c r="A130" s="1">
        <v>68</v>
      </c>
      <c r="B130" s="3">
        <v>274</v>
      </c>
      <c r="C130" s="1" t="s">
        <v>120</v>
      </c>
      <c r="D130" s="2" t="s">
        <v>145</v>
      </c>
    </row>
    <row r="131" spans="1:4" x14ac:dyDescent="0.35">
      <c r="A131" s="1">
        <v>68</v>
      </c>
      <c r="B131" s="3">
        <v>11</v>
      </c>
      <c r="C131" s="1" t="s">
        <v>120</v>
      </c>
      <c r="D131" s="2" t="s">
        <v>146</v>
      </c>
    </row>
    <row r="132" spans="1:4" x14ac:dyDescent="0.35">
      <c r="A132" s="1">
        <v>68</v>
      </c>
      <c r="B132" s="3">
        <v>275</v>
      </c>
      <c r="C132" s="1" t="s">
        <v>120</v>
      </c>
      <c r="D132" s="2" t="s">
        <v>147</v>
      </c>
    </row>
    <row r="133" spans="1:4" x14ac:dyDescent="0.35">
      <c r="A133" s="1">
        <v>68</v>
      </c>
      <c r="B133" s="3">
        <v>276</v>
      </c>
      <c r="C133" s="1" t="s">
        <v>120</v>
      </c>
      <c r="D133" s="2" t="s">
        <v>117</v>
      </c>
    </row>
    <row r="134" spans="1:4" ht="29" x14ac:dyDescent="0.35">
      <c r="A134" s="1">
        <v>68</v>
      </c>
      <c r="B134" s="3">
        <v>278</v>
      </c>
      <c r="C134" s="1" t="s">
        <v>120</v>
      </c>
      <c r="D134" s="2" t="s">
        <v>118</v>
      </c>
    </row>
    <row r="135" spans="1:4" x14ac:dyDescent="0.35">
      <c r="A135" s="1">
        <v>68</v>
      </c>
      <c r="B135" s="3">
        <v>279</v>
      </c>
      <c r="C135" s="1" t="s">
        <v>120</v>
      </c>
      <c r="D135" s="2" t="s">
        <v>119</v>
      </c>
    </row>
    <row r="136" spans="1:4" x14ac:dyDescent="0.35">
      <c r="A136" s="1">
        <v>71</v>
      </c>
      <c r="B136" s="3">
        <v>76</v>
      </c>
      <c r="C136" s="1" t="s">
        <v>155</v>
      </c>
      <c r="D136" s="2" t="s">
        <v>150</v>
      </c>
    </row>
    <row r="137" spans="1:4" x14ac:dyDescent="0.35">
      <c r="A137" s="1">
        <v>71</v>
      </c>
      <c r="B137" s="3">
        <v>280</v>
      </c>
      <c r="C137" s="1" t="s">
        <v>155</v>
      </c>
      <c r="D137" s="2" t="s">
        <v>151</v>
      </c>
    </row>
    <row r="138" spans="1:4" x14ac:dyDescent="0.35">
      <c r="A138" s="1">
        <v>71</v>
      </c>
      <c r="B138" s="3">
        <v>281</v>
      </c>
      <c r="C138" s="1" t="s">
        <v>155</v>
      </c>
      <c r="D138" s="2" t="s">
        <v>152</v>
      </c>
    </row>
    <row r="139" spans="1:4" x14ac:dyDescent="0.35">
      <c r="A139" s="1">
        <v>71</v>
      </c>
      <c r="B139" s="3">
        <v>282</v>
      </c>
      <c r="C139" s="1" t="s">
        <v>155</v>
      </c>
      <c r="D139" s="2" t="s">
        <v>153</v>
      </c>
    </row>
    <row r="140" spans="1:4" ht="43.5" x14ac:dyDescent="0.35">
      <c r="A140" s="1">
        <v>71</v>
      </c>
      <c r="B140" s="3">
        <v>283</v>
      </c>
      <c r="C140" s="1" t="s">
        <v>155</v>
      </c>
      <c r="D140" s="2" t="s">
        <v>148</v>
      </c>
    </row>
    <row r="141" spans="1:4" x14ac:dyDescent="0.35">
      <c r="A141" s="1">
        <v>71</v>
      </c>
      <c r="B141" s="3">
        <v>284</v>
      </c>
      <c r="C141" s="1" t="s">
        <v>155</v>
      </c>
      <c r="D141" s="2" t="s">
        <v>154</v>
      </c>
    </row>
    <row r="142" spans="1:4" x14ac:dyDescent="0.35">
      <c r="A142" s="1">
        <v>71</v>
      </c>
      <c r="B142" s="3">
        <v>289</v>
      </c>
      <c r="C142" s="1" t="s">
        <v>155</v>
      </c>
      <c r="D142" s="2" t="s">
        <v>149</v>
      </c>
    </row>
    <row r="143" spans="1:4" x14ac:dyDescent="0.35">
      <c r="A143" s="1">
        <v>72</v>
      </c>
      <c r="B143" s="3">
        <v>12</v>
      </c>
      <c r="C143" s="1" t="s">
        <v>169</v>
      </c>
      <c r="D143" s="2" t="s">
        <v>156</v>
      </c>
    </row>
    <row r="144" spans="1:4" x14ac:dyDescent="0.35">
      <c r="A144" s="1">
        <v>72</v>
      </c>
      <c r="B144" s="3">
        <v>161</v>
      </c>
      <c r="C144" s="1" t="s">
        <v>169</v>
      </c>
      <c r="D144" s="2" t="s">
        <v>157</v>
      </c>
    </row>
    <row r="145" spans="1:4" x14ac:dyDescent="0.35">
      <c r="A145" s="1">
        <v>72</v>
      </c>
      <c r="B145" s="3">
        <v>290</v>
      </c>
      <c r="C145" s="1" t="s">
        <v>169</v>
      </c>
      <c r="D145" s="2" t="s">
        <v>158</v>
      </c>
    </row>
    <row r="146" spans="1:4" x14ac:dyDescent="0.35">
      <c r="A146" s="1">
        <v>72</v>
      </c>
      <c r="B146" s="3">
        <v>13</v>
      </c>
      <c r="C146" s="1" t="s">
        <v>169</v>
      </c>
      <c r="D146" s="2" t="s">
        <v>159</v>
      </c>
    </row>
    <row r="147" spans="1:4" x14ac:dyDescent="0.35">
      <c r="A147" s="1">
        <v>72</v>
      </c>
      <c r="B147" s="3">
        <v>291</v>
      </c>
      <c r="C147" s="1" t="s">
        <v>169</v>
      </c>
      <c r="D147" s="2" t="s">
        <v>160</v>
      </c>
    </row>
    <row r="148" spans="1:4" x14ac:dyDescent="0.35">
      <c r="A148" s="1">
        <v>72</v>
      </c>
      <c r="B148" s="3">
        <v>292</v>
      </c>
      <c r="C148" s="1" t="s">
        <v>169</v>
      </c>
      <c r="D148" s="2" t="s">
        <v>161</v>
      </c>
    </row>
    <row r="149" spans="1:4" x14ac:dyDescent="0.35">
      <c r="A149" s="1">
        <v>72</v>
      </c>
      <c r="B149" s="3">
        <v>293</v>
      </c>
      <c r="C149" s="1" t="s">
        <v>169</v>
      </c>
      <c r="D149" s="2" t="s">
        <v>162</v>
      </c>
    </row>
    <row r="150" spans="1:4" x14ac:dyDescent="0.35">
      <c r="A150" s="1">
        <v>72</v>
      </c>
      <c r="B150" s="3">
        <v>294</v>
      </c>
      <c r="C150" s="1" t="s">
        <v>169</v>
      </c>
      <c r="D150" s="2" t="s">
        <v>163</v>
      </c>
    </row>
    <row r="151" spans="1:4" x14ac:dyDescent="0.35">
      <c r="A151" s="1">
        <v>72</v>
      </c>
      <c r="B151" s="3">
        <v>295</v>
      </c>
      <c r="C151" s="1" t="s">
        <v>169</v>
      </c>
      <c r="D151" s="2" t="s">
        <v>170</v>
      </c>
    </row>
    <row r="152" spans="1:4" x14ac:dyDescent="0.35">
      <c r="A152" s="1">
        <v>72</v>
      </c>
      <c r="B152" s="3">
        <v>113</v>
      </c>
      <c r="C152" s="1" t="s">
        <v>169</v>
      </c>
      <c r="D152" s="2" t="s">
        <v>164</v>
      </c>
    </row>
    <row r="153" spans="1:4" ht="29" x14ac:dyDescent="0.35">
      <c r="A153" s="1">
        <v>72</v>
      </c>
      <c r="B153" s="3">
        <v>14</v>
      </c>
      <c r="C153" s="1" t="s">
        <v>169</v>
      </c>
      <c r="D153" s="2" t="s">
        <v>165</v>
      </c>
    </row>
    <row r="154" spans="1:4" x14ac:dyDescent="0.35">
      <c r="A154" s="1">
        <v>72</v>
      </c>
      <c r="B154" s="3">
        <v>15</v>
      </c>
      <c r="C154" s="1" t="s">
        <v>169</v>
      </c>
      <c r="D154" s="2" t="s">
        <v>166</v>
      </c>
    </row>
    <row r="155" spans="1:4" ht="29" x14ac:dyDescent="0.35">
      <c r="A155" s="1">
        <v>72</v>
      </c>
      <c r="B155" s="3">
        <v>296</v>
      </c>
      <c r="C155" s="1" t="s">
        <v>169</v>
      </c>
      <c r="D155" s="2" t="s">
        <v>167</v>
      </c>
    </row>
    <row r="156" spans="1:4" x14ac:dyDescent="0.35">
      <c r="A156" s="1">
        <v>72</v>
      </c>
      <c r="B156" s="3">
        <v>299</v>
      </c>
      <c r="C156" s="1" t="s">
        <v>169</v>
      </c>
      <c r="D156" s="2" t="s">
        <v>168</v>
      </c>
    </row>
    <row r="157" spans="1:4" x14ac:dyDescent="0.35">
      <c r="A157" s="1">
        <v>81</v>
      </c>
      <c r="B157" s="3">
        <v>332</v>
      </c>
      <c r="C157" s="1" t="s">
        <v>178</v>
      </c>
      <c r="D157" s="2" t="s">
        <v>175</v>
      </c>
    </row>
    <row r="158" spans="1:4" x14ac:dyDescent="0.35">
      <c r="A158" s="1">
        <v>81</v>
      </c>
      <c r="B158" s="3">
        <v>338</v>
      </c>
      <c r="C158" s="1" t="s">
        <v>178</v>
      </c>
      <c r="D158" s="2" t="s">
        <v>171</v>
      </c>
    </row>
    <row r="159" spans="1:4" x14ac:dyDescent="0.35">
      <c r="A159" s="1">
        <v>81</v>
      </c>
      <c r="B159" s="3">
        <v>331</v>
      </c>
      <c r="C159" s="1" t="s">
        <v>178</v>
      </c>
      <c r="D159" s="2" t="s">
        <v>172</v>
      </c>
    </row>
    <row r="160" spans="1:4" x14ac:dyDescent="0.35">
      <c r="A160" s="1">
        <v>81</v>
      </c>
      <c r="B160" s="3">
        <v>334</v>
      </c>
      <c r="C160" s="1" t="s">
        <v>178</v>
      </c>
      <c r="D160" s="2" t="s">
        <v>176</v>
      </c>
    </row>
    <row r="161" spans="1:4" x14ac:dyDescent="0.35">
      <c r="A161" s="1">
        <v>81</v>
      </c>
      <c r="B161" s="3">
        <v>335</v>
      </c>
      <c r="C161" s="1" t="s">
        <v>178</v>
      </c>
      <c r="D161" s="2" t="s">
        <v>177</v>
      </c>
    </row>
    <row r="162" spans="1:4" ht="58" x14ac:dyDescent="0.35">
      <c r="A162" s="1">
        <v>81</v>
      </c>
      <c r="B162" s="3">
        <v>96</v>
      </c>
      <c r="C162" s="1" t="s">
        <v>178</v>
      </c>
      <c r="D162" s="2" t="s">
        <v>173</v>
      </c>
    </row>
    <row r="163" spans="1:4" x14ac:dyDescent="0.35">
      <c r="A163" s="1">
        <v>81</v>
      </c>
      <c r="B163" s="3">
        <v>349</v>
      </c>
      <c r="C163" s="1" t="s">
        <v>178</v>
      </c>
      <c r="D163" s="2" t="s">
        <v>174</v>
      </c>
    </row>
    <row r="164" spans="1:4" x14ac:dyDescent="0.35">
      <c r="A164" s="1">
        <v>91</v>
      </c>
      <c r="B164" s="3">
        <v>450</v>
      </c>
      <c r="C164" s="1" t="s">
        <v>194</v>
      </c>
      <c r="D164" s="2" t="s">
        <v>179</v>
      </c>
    </row>
    <row r="165" spans="1:4" x14ac:dyDescent="0.35">
      <c r="A165" s="1">
        <v>91</v>
      </c>
      <c r="B165" s="3">
        <v>16</v>
      </c>
      <c r="C165" s="1" t="s">
        <v>194</v>
      </c>
      <c r="D165" s="2" t="s">
        <v>180</v>
      </c>
    </row>
    <row r="166" spans="1:4" x14ac:dyDescent="0.35">
      <c r="A166" s="1">
        <v>91</v>
      </c>
      <c r="B166" s="3">
        <v>451</v>
      </c>
      <c r="C166" s="1" t="s">
        <v>194</v>
      </c>
      <c r="D166" s="2" t="s">
        <v>181</v>
      </c>
    </row>
    <row r="167" spans="1:4" x14ac:dyDescent="0.35">
      <c r="A167" s="1">
        <v>91</v>
      </c>
      <c r="B167" s="3">
        <v>453</v>
      </c>
      <c r="C167" s="1" t="s">
        <v>194</v>
      </c>
      <c r="D167" s="2" t="s">
        <v>182</v>
      </c>
    </row>
    <row r="168" spans="1:4" x14ac:dyDescent="0.35">
      <c r="A168" s="1">
        <v>91</v>
      </c>
      <c r="B168" s="3">
        <v>17</v>
      </c>
      <c r="C168" s="1" t="s">
        <v>194</v>
      </c>
      <c r="D168" s="2" t="s">
        <v>183</v>
      </c>
    </row>
    <row r="169" spans="1:4" x14ac:dyDescent="0.35">
      <c r="A169" s="1">
        <v>91</v>
      </c>
      <c r="B169" s="3">
        <v>18</v>
      </c>
      <c r="C169" s="1" t="s">
        <v>194</v>
      </c>
      <c r="D169" s="2" t="s">
        <v>184</v>
      </c>
    </row>
    <row r="170" spans="1:4" x14ac:dyDescent="0.35">
      <c r="A170" s="1">
        <v>91</v>
      </c>
      <c r="B170" s="3">
        <v>452</v>
      </c>
      <c r="C170" s="1" t="s">
        <v>194</v>
      </c>
      <c r="D170" s="2" t="s">
        <v>185</v>
      </c>
    </row>
    <row r="171" spans="1:4" ht="43.5" x14ac:dyDescent="0.35">
      <c r="A171" s="1">
        <v>91</v>
      </c>
      <c r="B171" s="3">
        <v>20</v>
      </c>
      <c r="C171" s="1" t="s">
        <v>194</v>
      </c>
      <c r="D171" s="2" t="s">
        <v>186</v>
      </c>
    </row>
    <row r="172" spans="1:4" x14ac:dyDescent="0.35">
      <c r="A172" s="1">
        <v>91</v>
      </c>
      <c r="B172" s="3">
        <v>21</v>
      </c>
      <c r="C172" s="1" t="s">
        <v>194</v>
      </c>
      <c r="D172" s="2" t="s">
        <v>187</v>
      </c>
    </row>
    <row r="173" spans="1:4" x14ac:dyDescent="0.35">
      <c r="A173" s="1">
        <v>91</v>
      </c>
      <c r="B173" s="3">
        <v>456</v>
      </c>
      <c r="C173" s="1" t="s">
        <v>194</v>
      </c>
      <c r="D173" s="2" t="s">
        <v>188</v>
      </c>
    </row>
    <row r="174" spans="1:4" x14ac:dyDescent="0.35">
      <c r="A174" s="1">
        <v>91</v>
      </c>
      <c r="B174" s="3">
        <v>22</v>
      </c>
      <c r="C174" s="1" t="s">
        <v>194</v>
      </c>
      <c r="D174" s="2" t="s">
        <v>189</v>
      </c>
    </row>
    <row r="175" spans="1:4" x14ac:dyDescent="0.35">
      <c r="A175" s="1">
        <v>91</v>
      </c>
      <c r="B175" s="3">
        <v>454</v>
      </c>
      <c r="C175" s="1" t="s">
        <v>194</v>
      </c>
      <c r="D175" s="2" t="s">
        <v>190</v>
      </c>
    </row>
    <row r="176" spans="1:4" ht="29" x14ac:dyDescent="0.35">
      <c r="A176" s="1">
        <v>91</v>
      </c>
      <c r="B176" s="3">
        <v>455</v>
      </c>
      <c r="C176" s="1" t="s">
        <v>194</v>
      </c>
      <c r="D176" s="2" t="s">
        <v>191</v>
      </c>
    </row>
    <row r="177" spans="1:4" x14ac:dyDescent="0.35">
      <c r="A177" s="1">
        <v>91</v>
      </c>
      <c r="B177" s="3">
        <v>457</v>
      </c>
      <c r="C177" s="1" t="s">
        <v>194</v>
      </c>
      <c r="D177" s="2" t="s">
        <v>192</v>
      </c>
    </row>
    <row r="178" spans="1:4" x14ac:dyDescent="0.35">
      <c r="A178" s="1">
        <v>91</v>
      </c>
      <c r="B178" s="3">
        <v>459</v>
      </c>
      <c r="C178" s="1" t="s">
        <v>194</v>
      </c>
      <c r="D178" s="2" t="s">
        <v>193</v>
      </c>
    </row>
    <row r="179" spans="1:4" x14ac:dyDescent="0.35">
      <c r="A179" s="1">
        <v>92</v>
      </c>
      <c r="B179" s="3">
        <v>466</v>
      </c>
      <c r="C179" s="1" t="s">
        <v>209</v>
      </c>
      <c r="D179" s="2" t="s">
        <v>195</v>
      </c>
    </row>
    <row r="180" spans="1:4" x14ac:dyDescent="0.35">
      <c r="A180" s="1">
        <v>92</v>
      </c>
      <c r="B180" s="3">
        <v>467</v>
      </c>
      <c r="C180" s="1" t="s">
        <v>209</v>
      </c>
      <c r="D180" s="2" t="s">
        <v>196</v>
      </c>
    </row>
    <row r="181" spans="1:4" x14ac:dyDescent="0.35">
      <c r="A181" s="1">
        <v>92</v>
      </c>
      <c r="B181" s="3">
        <v>465</v>
      </c>
      <c r="C181" s="1" t="s">
        <v>209</v>
      </c>
      <c r="D181" s="2" t="s">
        <v>197</v>
      </c>
    </row>
    <row r="182" spans="1:4" x14ac:dyDescent="0.35">
      <c r="A182" s="1">
        <v>92</v>
      </c>
      <c r="B182" s="3">
        <v>471</v>
      </c>
      <c r="C182" s="1" t="s">
        <v>209</v>
      </c>
      <c r="D182" s="2" t="s">
        <v>198</v>
      </c>
    </row>
    <row r="183" spans="1:4" x14ac:dyDescent="0.35">
      <c r="A183" s="1">
        <v>92</v>
      </c>
      <c r="B183" s="3">
        <v>464</v>
      </c>
      <c r="C183" s="1" t="s">
        <v>209</v>
      </c>
      <c r="D183" s="2" t="s">
        <v>199</v>
      </c>
    </row>
    <row r="184" spans="1:4" x14ac:dyDescent="0.35">
      <c r="A184" s="1">
        <v>92</v>
      </c>
      <c r="B184" s="3">
        <v>468</v>
      </c>
      <c r="C184" s="1" t="s">
        <v>209</v>
      </c>
      <c r="D184" s="2" t="s">
        <v>200</v>
      </c>
    </row>
    <row r="185" spans="1:4" x14ac:dyDescent="0.35">
      <c r="A185" s="1">
        <v>92</v>
      </c>
      <c r="B185" s="3">
        <v>470</v>
      </c>
      <c r="C185" s="1" t="s">
        <v>209</v>
      </c>
      <c r="D185" s="2" t="s">
        <v>201</v>
      </c>
    </row>
    <row r="186" spans="1:4" x14ac:dyDescent="0.35">
      <c r="A186" s="1">
        <v>92</v>
      </c>
      <c r="B186" s="3">
        <v>23</v>
      </c>
      <c r="C186" s="1" t="s">
        <v>209</v>
      </c>
      <c r="D186" s="2" t="s">
        <v>202</v>
      </c>
    </row>
    <row r="187" spans="1:4" x14ac:dyDescent="0.35">
      <c r="A187" s="1">
        <v>92</v>
      </c>
      <c r="B187" s="3">
        <v>460</v>
      </c>
      <c r="C187" s="1" t="s">
        <v>209</v>
      </c>
      <c r="D187" s="2" t="s">
        <v>203</v>
      </c>
    </row>
    <row r="188" spans="1:4" x14ac:dyDescent="0.35">
      <c r="A188" s="1">
        <v>92</v>
      </c>
      <c r="B188" s="3">
        <v>462</v>
      </c>
      <c r="C188" s="1" t="s">
        <v>209</v>
      </c>
      <c r="D188" s="2" t="s">
        <v>204</v>
      </c>
    </row>
    <row r="189" spans="1:4" x14ac:dyDescent="0.35">
      <c r="A189" s="1">
        <v>92</v>
      </c>
      <c r="B189" s="3">
        <v>461</v>
      </c>
      <c r="C189" s="1" t="s">
        <v>209</v>
      </c>
      <c r="D189" s="2" t="s">
        <v>205</v>
      </c>
    </row>
    <row r="190" spans="1:4" x14ac:dyDescent="0.35">
      <c r="A190" s="1">
        <v>92</v>
      </c>
      <c r="B190" s="3">
        <v>463</v>
      </c>
      <c r="C190" s="1" t="s">
        <v>209</v>
      </c>
      <c r="D190" s="2" t="s">
        <v>206</v>
      </c>
    </row>
    <row r="191" spans="1:4" ht="29" x14ac:dyDescent="0.35">
      <c r="A191" s="1">
        <v>92</v>
      </c>
      <c r="B191" s="3">
        <v>472</v>
      </c>
      <c r="C191" s="1" t="s">
        <v>209</v>
      </c>
      <c r="D191" s="2" t="s">
        <v>207</v>
      </c>
    </row>
    <row r="192" spans="1:4" x14ac:dyDescent="0.35">
      <c r="A192" s="1">
        <v>92</v>
      </c>
      <c r="B192" s="3">
        <v>479</v>
      </c>
      <c r="C192" s="1" t="s">
        <v>209</v>
      </c>
      <c r="D192" s="2" t="s">
        <v>208</v>
      </c>
    </row>
    <row r="193" spans="1:4" x14ac:dyDescent="0.35">
      <c r="A193" s="1">
        <v>101</v>
      </c>
      <c r="B193" s="3">
        <v>405</v>
      </c>
      <c r="C193" s="1" t="s">
        <v>217</v>
      </c>
      <c r="D193" s="2" t="s">
        <v>210</v>
      </c>
    </row>
    <row r="194" spans="1:4" x14ac:dyDescent="0.35">
      <c r="A194" s="1">
        <v>101</v>
      </c>
      <c r="B194" s="3">
        <v>406</v>
      </c>
      <c r="C194" s="1" t="s">
        <v>217</v>
      </c>
      <c r="D194" s="2" t="s">
        <v>211</v>
      </c>
    </row>
    <row r="195" spans="1:4" x14ac:dyDescent="0.35">
      <c r="A195" s="1">
        <v>101</v>
      </c>
      <c r="B195" s="3">
        <v>400</v>
      </c>
      <c r="C195" s="1" t="s">
        <v>217</v>
      </c>
      <c r="D195" s="2" t="s">
        <v>212</v>
      </c>
    </row>
    <row r="196" spans="1:4" x14ac:dyDescent="0.35">
      <c r="A196" s="1">
        <v>101</v>
      </c>
      <c r="B196" s="3">
        <v>401</v>
      </c>
      <c r="C196" s="1" t="s">
        <v>217</v>
      </c>
      <c r="D196" s="2" t="s">
        <v>213</v>
      </c>
    </row>
    <row r="197" spans="1:4" x14ac:dyDescent="0.35">
      <c r="A197" s="1">
        <v>101</v>
      </c>
      <c r="B197" s="3">
        <v>404</v>
      </c>
      <c r="C197" s="1" t="s">
        <v>217</v>
      </c>
      <c r="D197" s="2" t="s">
        <v>214</v>
      </c>
    </row>
    <row r="198" spans="1:4" ht="29" x14ac:dyDescent="0.35">
      <c r="A198" s="1">
        <v>101</v>
      </c>
      <c r="B198" s="3">
        <v>408</v>
      </c>
      <c r="C198" s="1" t="s">
        <v>217</v>
      </c>
      <c r="D198" s="2" t="s">
        <v>215</v>
      </c>
    </row>
    <row r="199" spans="1:4" x14ac:dyDescent="0.35">
      <c r="A199" s="1">
        <v>101</v>
      </c>
      <c r="B199" s="3">
        <v>409</v>
      </c>
      <c r="C199" s="1" t="s">
        <v>217</v>
      </c>
      <c r="D199" s="2" t="s">
        <v>216</v>
      </c>
    </row>
    <row r="200" spans="1:4" x14ac:dyDescent="0.35">
      <c r="A200" s="1">
        <v>102</v>
      </c>
      <c r="B200" s="3">
        <v>410</v>
      </c>
      <c r="C200" s="1" t="s">
        <v>224</v>
      </c>
      <c r="D200" s="2" t="s">
        <v>218</v>
      </c>
    </row>
    <row r="201" spans="1:4" x14ac:dyDescent="0.35">
      <c r="A201" s="1">
        <v>102</v>
      </c>
      <c r="B201" s="3">
        <v>412</v>
      </c>
      <c r="C201" s="1" t="s">
        <v>224</v>
      </c>
      <c r="D201" s="2" t="s">
        <v>219</v>
      </c>
    </row>
    <row r="202" spans="1:4" x14ac:dyDescent="0.35">
      <c r="A202" s="1">
        <v>102</v>
      </c>
      <c r="B202" s="3">
        <v>411</v>
      </c>
      <c r="C202" s="1" t="s">
        <v>224</v>
      </c>
      <c r="D202" s="2" t="s">
        <v>220</v>
      </c>
    </row>
    <row r="203" spans="1:4" x14ac:dyDescent="0.35">
      <c r="A203" s="1">
        <v>102</v>
      </c>
      <c r="B203" s="3">
        <v>413</v>
      </c>
      <c r="C203" s="1" t="s">
        <v>224</v>
      </c>
      <c r="D203" s="2" t="s">
        <v>221</v>
      </c>
    </row>
    <row r="204" spans="1:4" x14ac:dyDescent="0.35">
      <c r="A204" s="1">
        <v>102</v>
      </c>
      <c r="B204" s="3">
        <v>414</v>
      </c>
      <c r="C204" s="1" t="s">
        <v>224</v>
      </c>
      <c r="D204" s="2" t="s">
        <v>222</v>
      </c>
    </row>
    <row r="205" spans="1:4" x14ac:dyDescent="0.35">
      <c r="A205" s="1">
        <v>102</v>
      </c>
      <c r="B205" s="3">
        <v>419</v>
      </c>
      <c r="C205" s="1" t="s">
        <v>224</v>
      </c>
      <c r="D205" s="2" t="s">
        <v>223</v>
      </c>
    </row>
    <row r="206" spans="1:4" x14ac:dyDescent="0.35">
      <c r="A206" s="1">
        <v>103</v>
      </c>
      <c r="B206" s="3">
        <v>420</v>
      </c>
      <c r="C206" s="1" t="s">
        <v>227</v>
      </c>
      <c r="D206" s="2" t="s">
        <v>218</v>
      </c>
    </row>
    <row r="207" spans="1:4" x14ac:dyDescent="0.35">
      <c r="A207" s="1">
        <v>103</v>
      </c>
      <c r="B207" s="3">
        <v>422</v>
      </c>
      <c r="C207" s="1" t="s">
        <v>227</v>
      </c>
      <c r="D207" s="2" t="s">
        <v>219</v>
      </c>
    </row>
    <row r="208" spans="1:4" x14ac:dyDescent="0.35">
      <c r="A208" s="1">
        <v>103</v>
      </c>
      <c r="B208" s="3">
        <v>421</v>
      </c>
      <c r="C208" s="1" t="s">
        <v>227</v>
      </c>
      <c r="D208" s="2" t="s">
        <v>220</v>
      </c>
    </row>
    <row r="209" spans="1:4" x14ac:dyDescent="0.35">
      <c r="A209" s="1">
        <v>103</v>
      </c>
      <c r="B209" s="3">
        <v>423</v>
      </c>
      <c r="C209" s="1" t="s">
        <v>227</v>
      </c>
      <c r="D209" s="2" t="s">
        <v>225</v>
      </c>
    </row>
    <row r="210" spans="1:4" x14ac:dyDescent="0.35">
      <c r="A210" s="1">
        <v>103</v>
      </c>
      <c r="B210" s="3">
        <v>424</v>
      </c>
      <c r="C210" s="1" t="s">
        <v>227</v>
      </c>
      <c r="D210" s="2" t="s">
        <v>222</v>
      </c>
    </row>
    <row r="211" spans="1:4" x14ac:dyDescent="0.35">
      <c r="A211" s="1">
        <v>103</v>
      </c>
      <c r="B211" s="3">
        <v>429</v>
      </c>
      <c r="C211" s="1" t="s">
        <v>227</v>
      </c>
      <c r="D211" s="2" t="s">
        <v>226</v>
      </c>
    </row>
    <row r="212" spans="1:4" x14ac:dyDescent="0.35">
      <c r="A212" s="1">
        <v>111</v>
      </c>
      <c r="B212" s="3">
        <v>24</v>
      </c>
      <c r="C212" s="1" t="s">
        <v>244</v>
      </c>
      <c r="D212" s="2" t="s">
        <v>228</v>
      </c>
    </row>
    <row r="213" spans="1:4" ht="29" x14ac:dyDescent="0.35">
      <c r="A213" s="1">
        <v>111</v>
      </c>
      <c r="B213" s="3">
        <v>504</v>
      </c>
      <c r="C213" s="1" t="s">
        <v>244</v>
      </c>
      <c r="D213" s="2" t="s">
        <v>229</v>
      </c>
    </row>
    <row r="214" spans="1:4" ht="29" x14ac:dyDescent="0.35">
      <c r="A214" s="1">
        <v>111</v>
      </c>
      <c r="B214" s="3">
        <v>25</v>
      </c>
      <c r="C214" s="1" t="s">
        <v>244</v>
      </c>
      <c r="D214" s="2" t="s">
        <v>230</v>
      </c>
    </row>
    <row r="215" spans="1:4" ht="29" x14ac:dyDescent="0.35">
      <c r="A215" s="1">
        <v>111</v>
      </c>
      <c r="B215" s="3">
        <v>506</v>
      </c>
      <c r="C215" s="1" t="s">
        <v>244</v>
      </c>
      <c r="D215" s="2" t="s">
        <v>231</v>
      </c>
    </row>
    <row r="216" spans="1:4" ht="29" x14ac:dyDescent="0.35">
      <c r="A216" s="1">
        <v>111</v>
      </c>
      <c r="B216" s="3">
        <v>505</v>
      </c>
      <c r="C216" s="1" t="s">
        <v>244</v>
      </c>
      <c r="D216" s="2" t="s">
        <v>232</v>
      </c>
    </row>
    <row r="217" spans="1:4" x14ac:dyDescent="0.35">
      <c r="A217" s="1">
        <v>111</v>
      </c>
      <c r="B217" s="3">
        <v>500</v>
      </c>
      <c r="C217" s="1" t="s">
        <v>244</v>
      </c>
      <c r="D217" s="2" t="s">
        <v>233</v>
      </c>
    </row>
    <row r="218" spans="1:4" x14ac:dyDescent="0.35">
      <c r="A218" s="1">
        <v>111</v>
      </c>
      <c r="B218" s="3">
        <v>508</v>
      </c>
      <c r="C218" s="1" t="s">
        <v>244</v>
      </c>
      <c r="D218" s="2" t="s">
        <v>234</v>
      </c>
    </row>
    <row r="219" spans="1:4" x14ac:dyDescent="0.35">
      <c r="A219" s="1">
        <v>111</v>
      </c>
      <c r="B219" s="3">
        <v>501</v>
      </c>
      <c r="C219" s="1" t="s">
        <v>244</v>
      </c>
      <c r="D219" s="2" t="s">
        <v>235</v>
      </c>
    </row>
    <row r="220" spans="1:4" x14ac:dyDescent="0.35">
      <c r="A220" s="1">
        <v>111</v>
      </c>
      <c r="B220" s="3">
        <v>510</v>
      </c>
      <c r="C220" s="1" t="s">
        <v>244</v>
      </c>
      <c r="D220" s="2" t="s">
        <v>236</v>
      </c>
    </row>
    <row r="221" spans="1:4" x14ac:dyDescent="0.35">
      <c r="A221" s="1">
        <v>111</v>
      </c>
      <c r="B221" s="3">
        <v>26</v>
      </c>
      <c r="C221" s="1" t="s">
        <v>244</v>
      </c>
      <c r="D221" s="2" t="s">
        <v>237</v>
      </c>
    </row>
    <row r="222" spans="1:4" x14ac:dyDescent="0.35">
      <c r="A222" s="1">
        <v>111</v>
      </c>
      <c r="B222" s="3">
        <v>511</v>
      </c>
      <c r="C222" s="1" t="s">
        <v>244</v>
      </c>
      <c r="D222" s="2" t="s">
        <v>238</v>
      </c>
    </row>
    <row r="223" spans="1:4" x14ac:dyDescent="0.35">
      <c r="A223" s="1">
        <v>111</v>
      </c>
      <c r="B223" s="3">
        <v>503</v>
      </c>
      <c r="C223" s="1" t="s">
        <v>244</v>
      </c>
      <c r="D223" s="2" t="s">
        <v>239</v>
      </c>
    </row>
    <row r="224" spans="1:4" x14ac:dyDescent="0.35">
      <c r="A224" s="1">
        <v>111</v>
      </c>
      <c r="B224" s="3">
        <v>512</v>
      </c>
      <c r="C224" s="1" t="s">
        <v>244</v>
      </c>
      <c r="D224" s="2" t="s">
        <v>240</v>
      </c>
    </row>
    <row r="225" spans="1:4" x14ac:dyDescent="0.35">
      <c r="A225" s="1">
        <v>111</v>
      </c>
      <c r="B225" s="3">
        <v>513</v>
      </c>
      <c r="C225" s="1" t="s">
        <v>244</v>
      </c>
      <c r="D225" s="2" t="s">
        <v>241</v>
      </c>
    </row>
    <row r="226" spans="1:4" x14ac:dyDescent="0.35">
      <c r="A226" s="1">
        <v>111</v>
      </c>
      <c r="B226" s="3">
        <v>514</v>
      </c>
      <c r="C226" s="1" t="s">
        <v>244</v>
      </c>
      <c r="D226" s="2" t="s">
        <v>242</v>
      </c>
    </row>
    <row r="227" spans="1:4" x14ac:dyDescent="0.35">
      <c r="A227" s="1">
        <v>111</v>
      </c>
      <c r="B227" s="3">
        <v>519</v>
      </c>
      <c r="C227" s="1" t="s">
        <v>244</v>
      </c>
      <c r="D227" s="2" t="s">
        <v>243</v>
      </c>
    </row>
    <row r="228" spans="1:4" ht="29" x14ac:dyDescent="0.35">
      <c r="A228" s="1">
        <v>112</v>
      </c>
      <c r="B228" s="3">
        <v>488</v>
      </c>
      <c r="C228" s="1" t="s">
        <v>264</v>
      </c>
      <c r="D228" s="2" t="s">
        <v>245</v>
      </c>
    </row>
    <row r="229" spans="1:4" ht="29" x14ac:dyDescent="0.35">
      <c r="A229" s="1">
        <v>112</v>
      </c>
      <c r="B229" s="3">
        <v>487</v>
      </c>
      <c r="C229" s="1" t="s">
        <v>264</v>
      </c>
      <c r="D229" s="2" t="s">
        <v>246</v>
      </c>
    </row>
    <row r="230" spans="1:4" ht="29" x14ac:dyDescent="0.35">
      <c r="A230" s="1">
        <v>112</v>
      </c>
      <c r="B230" s="3">
        <v>496</v>
      </c>
      <c r="C230" s="1" t="s">
        <v>264</v>
      </c>
      <c r="D230" s="2" t="s">
        <v>247</v>
      </c>
    </row>
    <row r="231" spans="1:4" x14ac:dyDescent="0.35">
      <c r="A231" s="1">
        <v>112</v>
      </c>
      <c r="B231" s="3">
        <v>540</v>
      </c>
      <c r="C231" s="1" t="s">
        <v>264</v>
      </c>
      <c r="D231" s="2" t="s">
        <v>248</v>
      </c>
    </row>
    <row r="232" spans="1:4" x14ac:dyDescent="0.35">
      <c r="A232" s="1">
        <v>112</v>
      </c>
      <c r="B232" s="3">
        <v>483</v>
      </c>
      <c r="C232" s="1" t="s">
        <v>264</v>
      </c>
      <c r="D232" s="2" t="s">
        <v>249</v>
      </c>
    </row>
    <row r="233" spans="1:4" x14ac:dyDescent="0.35">
      <c r="A233" s="1">
        <v>112</v>
      </c>
      <c r="B233" s="3">
        <v>480</v>
      </c>
      <c r="C233" s="1" t="s">
        <v>264</v>
      </c>
      <c r="D233" s="2" t="s">
        <v>250</v>
      </c>
    </row>
    <row r="234" spans="1:4" x14ac:dyDescent="0.35">
      <c r="A234" s="1">
        <v>112</v>
      </c>
      <c r="B234" s="3">
        <v>484</v>
      </c>
      <c r="C234" s="1" t="s">
        <v>264</v>
      </c>
      <c r="D234" s="2" t="s">
        <v>251</v>
      </c>
    </row>
    <row r="235" spans="1:4" x14ac:dyDescent="0.35">
      <c r="A235" s="1">
        <v>112</v>
      </c>
      <c r="B235" s="3">
        <v>482</v>
      </c>
      <c r="C235" s="1" t="s">
        <v>264</v>
      </c>
      <c r="D235" s="2" t="s">
        <v>252</v>
      </c>
    </row>
    <row r="236" spans="1:4" x14ac:dyDescent="0.35">
      <c r="A236" s="1">
        <v>112</v>
      </c>
      <c r="B236" s="3">
        <v>481</v>
      </c>
      <c r="C236" s="1" t="s">
        <v>264</v>
      </c>
      <c r="D236" s="2" t="s">
        <v>253</v>
      </c>
    </row>
    <row r="237" spans="1:4" x14ac:dyDescent="0.35">
      <c r="A237" s="1">
        <v>112</v>
      </c>
      <c r="B237" s="3">
        <v>27</v>
      </c>
      <c r="C237" s="1" t="s">
        <v>264</v>
      </c>
      <c r="D237" s="2" t="s">
        <v>254</v>
      </c>
    </row>
    <row r="238" spans="1:4" x14ac:dyDescent="0.35">
      <c r="A238" s="1">
        <v>112</v>
      </c>
      <c r="B238" s="3">
        <v>485</v>
      </c>
      <c r="C238" s="1" t="s">
        <v>264</v>
      </c>
      <c r="D238" s="2" t="s">
        <v>255</v>
      </c>
    </row>
    <row r="239" spans="1:4" x14ac:dyDescent="0.35">
      <c r="A239" s="1">
        <v>112</v>
      </c>
      <c r="B239" s="3">
        <v>486</v>
      </c>
      <c r="C239" s="1" t="s">
        <v>264</v>
      </c>
      <c r="D239" s="2" t="s">
        <v>256</v>
      </c>
    </row>
    <row r="240" spans="1:4" x14ac:dyDescent="0.35">
      <c r="A240" s="1">
        <v>112</v>
      </c>
      <c r="B240" s="3">
        <v>492</v>
      </c>
      <c r="C240" s="1" t="s">
        <v>264</v>
      </c>
      <c r="D240" s="2" t="s">
        <v>257</v>
      </c>
    </row>
    <row r="241" spans="1:4" x14ac:dyDescent="0.35">
      <c r="A241" s="1">
        <v>112</v>
      </c>
      <c r="B241" s="3">
        <v>495</v>
      </c>
      <c r="C241" s="1" t="s">
        <v>264</v>
      </c>
      <c r="D241" s="2" t="s">
        <v>258</v>
      </c>
    </row>
    <row r="242" spans="1:4" ht="29" x14ac:dyDescent="0.35">
      <c r="A242" s="1">
        <v>112</v>
      </c>
      <c r="B242" s="3">
        <v>494</v>
      </c>
      <c r="C242" s="1" t="s">
        <v>264</v>
      </c>
      <c r="D242" s="2" t="s">
        <v>259</v>
      </c>
    </row>
    <row r="243" spans="1:4" x14ac:dyDescent="0.35">
      <c r="A243" s="1">
        <v>112</v>
      </c>
      <c r="B243" s="3">
        <v>493</v>
      </c>
      <c r="C243" s="1" t="s">
        <v>264</v>
      </c>
      <c r="D243" s="2" t="s">
        <v>260</v>
      </c>
    </row>
    <row r="244" spans="1:4" x14ac:dyDescent="0.35">
      <c r="A244" s="1">
        <v>112</v>
      </c>
      <c r="B244" s="3">
        <v>490</v>
      </c>
      <c r="C244" s="1" t="s">
        <v>264</v>
      </c>
      <c r="D244" s="2" t="s">
        <v>261</v>
      </c>
    </row>
    <row r="245" spans="1:4" ht="43.5" x14ac:dyDescent="0.35">
      <c r="A245" s="1">
        <v>112</v>
      </c>
      <c r="B245" s="3">
        <v>497</v>
      </c>
      <c r="C245" s="1" t="s">
        <v>264</v>
      </c>
      <c r="D245" s="2" t="s">
        <v>262</v>
      </c>
    </row>
    <row r="246" spans="1:4" x14ac:dyDescent="0.35">
      <c r="A246" s="1">
        <v>112</v>
      </c>
      <c r="B246" s="3">
        <v>499</v>
      </c>
      <c r="C246" s="1" t="s">
        <v>264</v>
      </c>
      <c r="D246" s="2" t="s">
        <v>263</v>
      </c>
    </row>
    <row r="247" spans="1:4" ht="29" x14ac:dyDescent="0.35">
      <c r="A247" s="1">
        <v>113</v>
      </c>
      <c r="B247" s="3">
        <v>437</v>
      </c>
      <c r="C247" s="1" t="s">
        <v>273</v>
      </c>
      <c r="D247" s="2" t="s">
        <v>265</v>
      </c>
    </row>
    <row r="248" spans="1:4" x14ac:dyDescent="0.35">
      <c r="A248" s="1">
        <v>113</v>
      </c>
      <c r="B248" s="3">
        <v>430</v>
      </c>
      <c r="C248" s="1" t="s">
        <v>273</v>
      </c>
      <c r="D248" s="2" t="s">
        <v>266</v>
      </c>
    </row>
    <row r="249" spans="1:4" x14ac:dyDescent="0.35">
      <c r="A249" s="1">
        <v>113</v>
      </c>
      <c r="B249" s="3">
        <v>402</v>
      </c>
      <c r="C249" s="1" t="s">
        <v>273</v>
      </c>
      <c r="D249" s="2" t="s">
        <v>267</v>
      </c>
    </row>
    <row r="250" spans="1:4" x14ac:dyDescent="0.35">
      <c r="A250" s="1">
        <v>113</v>
      </c>
      <c r="B250" s="3">
        <v>435</v>
      </c>
      <c r="C250" s="1" t="s">
        <v>273</v>
      </c>
      <c r="D250" s="2" t="s">
        <v>268</v>
      </c>
    </row>
    <row r="251" spans="1:4" x14ac:dyDescent="0.35">
      <c r="A251" s="1">
        <v>113</v>
      </c>
      <c r="B251" s="3">
        <v>433</v>
      </c>
      <c r="C251" s="1" t="s">
        <v>273</v>
      </c>
      <c r="D251" s="2" t="s">
        <v>269</v>
      </c>
    </row>
    <row r="252" spans="1:4" x14ac:dyDescent="0.35">
      <c r="A252" s="1">
        <v>113</v>
      </c>
      <c r="B252" s="3">
        <v>28</v>
      </c>
      <c r="C252" s="1" t="s">
        <v>273</v>
      </c>
      <c r="D252" s="2" t="s">
        <v>270</v>
      </c>
    </row>
    <row r="253" spans="1:4" x14ac:dyDescent="0.35">
      <c r="A253" s="1">
        <v>113</v>
      </c>
      <c r="B253" s="3">
        <v>438</v>
      </c>
      <c r="C253" s="1" t="s">
        <v>273</v>
      </c>
      <c r="D253" s="2" t="s">
        <v>271</v>
      </c>
    </row>
    <row r="254" spans="1:4" x14ac:dyDescent="0.35">
      <c r="A254" s="1">
        <v>113</v>
      </c>
      <c r="B254" s="3">
        <v>439</v>
      </c>
      <c r="C254" s="1" t="s">
        <v>273</v>
      </c>
      <c r="D254" s="2" t="s">
        <v>272</v>
      </c>
    </row>
    <row r="255" spans="1:4" x14ac:dyDescent="0.35">
      <c r="A255" s="1">
        <v>114</v>
      </c>
      <c r="B255" s="3">
        <v>520</v>
      </c>
      <c r="C255" s="1" t="s">
        <v>281</v>
      </c>
      <c r="D255" s="2" t="s">
        <v>274</v>
      </c>
    </row>
    <row r="256" spans="1:4" x14ac:dyDescent="0.35">
      <c r="A256" s="1">
        <v>114</v>
      </c>
      <c r="B256" s="3">
        <v>521</v>
      </c>
      <c r="C256" s="1" t="s">
        <v>281</v>
      </c>
      <c r="D256" s="2" t="s">
        <v>275</v>
      </c>
    </row>
    <row r="257" spans="1:4" x14ac:dyDescent="0.35">
      <c r="A257" s="1">
        <v>114</v>
      </c>
      <c r="B257" s="3">
        <v>522</v>
      </c>
      <c r="C257" s="1" t="s">
        <v>281</v>
      </c>
      <c r="D257" s="2" t="s">
        <v>276</v>
      </c>
    </row>
    <row r="258" spans="1:4" x14ac:dyDescent="0.35">
      <c r="A258" s="1">
        <v>114</v>
      </c>
      <c r="B258" s="3">
        <v>523</v>
      </c>
      <c r="C258" s="1" t="s">
        <v>281</v>
      </c>
      <c r="D258" s="2" t="s">
        <v>277</v>
      </c>
    </row>
    <row r="259" spans="1:4" x14ac:dyDescent="0.35">
      <c r="A259" s="1">
        <v>114</v>
      </c>
      <c r="B259" s="3">
        <v>529</v>
      </c>
      <c r="C259" s="1" t="s">
        <v>281</v>
      </c>
      <c r="D259" s="2" t="s">
        <v>278</v>
      </c>
    </row>
    <row r="260" spans="1:4" x14ac:dyDescent="0.35">
      <c r="A260" s="1">
        <v>114</v>
      </c>
      <c r="B260" s="3">
        <v>539</v>
      </c>
      <c r="C260" s="1" t="s">
        <v>281</v>
      </c>
      <c r="D260" s="2" t="s">
        <v>279</v>
      </c>
    </row>
    <row r="261" spans="1:4" x14ac:dyDescent="0.35">
      <c r="A261" s="1">
        <v>114</v>
      </c>
      <c r="B261" s="3">
        <v>899</v>
      </c>
      <c r="C261" s="1" t="s">
        <v>282</v>
      </c>
      <c r="D261" s="2" t="s">
        <v>280</v>
      </c>
    </row>
    <row r="262" spans="1:4" x14ac:dyDescent="0.35">
      <c r="A262" s="1">
        <v>121</v>
      </c>
      <c r="B262" s="3">
        <v>300</v>
      </c>
      <c r="C262" s="1" t="s">
        <v>284</v>
      </c>
      <c r="D262" s="2" t="s">
        <v>289</v>
      </c>
    </row>
    <row r="263" spans="1:4" x14ac:dyDescent="0.35">
      <c r="A263" s="1">
        <v>121</v>
      </c>
      <c r="B263" s="3">
        <v>301</v>
      </c>
      <c r="C263" s="1" t="s">
        <v>284</v>
      </c>
      <c r="D263" s="2" t="s">
        <v>290</v>
      </c>
    </row>
    <row r="264" spans="1:4" x14ac:dyDescent="0.35">
      <c r="A264" s="1">
        <v>121</v>
      </c>
      <c r="B264" s="3">
        <v>302</v>
      </c>
      <c r="C264" s="1" t="s">
        <v>284</v>
      </c>
      <c r="D264" s="2" t="s">
        <v>288</v>
      </c>
    </row>
    <row r="265" spans="1:4" x14ac:dyDescent="0.35">
      <c r="A265" s="1">
        <v>121</v>
      </c>
      <c r="B265" s="3">
        <v>309</v>
      </c>
      <c r="C265" s="1" t="s">
        <v>284</v>
      </c>
      <c r="D265" s="2" t="s">
        <v>283</v>
      </c>
    </row>
    <row r="266" spans="1:4" x14ac:dyDescent="0.35">
      <c r="A266" s="1">
        <v>122</v>
      </c>
      <c r="B266" s="3">
        <v>310</v>
      </c>
      <c r="C266" s="1" t="s">
        <v>287</v>
      </c>
      <c r="D266" s="2" t="s">
        <v>291</v>
      </c>
    </row>
    <row r="267" spans="1:4" x14ac:dyDescent="0.35">
      <c r="A267" s="1">
        <v>122</v>
      </c>
      <c r="B267" s="3">
        <v>311</v>
      </c>
      <c r="C267" s="1" t="s">
        <v>287</v>
      </c>
      <c r="D267" s="2" t="s">
        <v>292</v>
      </c>
    </row>
    <row r="268" spans="1:4" x14ac:dyDescent="0.35">
      <c r="A268" s="1">
        <v>122</v>
      </c>
      <c r="B268" s="3">
        <v>316</v>
      </c>
      <c r="C268" s="1" t="s">
        <v>287</v>
      </c>
      <c r="D268" s="2" t="s">
        <v>293</v>
      </c>
    </row>
    <row r="269" spans="1:4" x14ac:dyDescent="0.35">
      <c r="A269" s="1">
        <v>122</v>
      </c>
      <c r="B269" s="3">
        <v>312</v>
      </c>
      <c r="C269" s="1" t="s">
        <v>287</v>
      </c>
      <c r="D269" s="2" t="s">
        <v>294</v>
      </c>
    </row>
    <row r="270" spans="1:4" x14ac:dyDescent="0.35">
      <c r="A270" s="1">
        <v>122</v>
      </c>
      <c r="B270" s="3">
        <v>314</v>
      </c>
      <c r="C270" s="1" t="s">
        <v>287</v>
      </c>
      <c r="D270" s="2" t="s">
        <v>295</v>
      </c>
    </row>
    <row r="271" spans="1:4" x14ac:dyDescent="0.35">
      <c r="A271" s="1">
        <v>122</v>
      </c>
      <c r="B271" s="3">
        <v>315</v>
      </c>
      <c r="C271" s="1" t="s">
        <v>287</v>
      </c>
      <c r="D271" s="2" t="s">
        <v>296</v>
      </c>
    </row>
    <row r="272" spans="1:4" x14ac:dyDescent="0.35">
      <c r="A272" s="1">
        <v>122</v>
      </c>
      <c r="B272" s="3">
        <v>313</v>
      </c>
      <c r="C272" s="1" t="s">
        <v>287</v>
      </c>
      <c r="D272" s="2" t="s">
        <v>297</v>
      </c>
    </row>
    <row r="273" spans="1:4" x14ac:dyDescent="0.35">
      <c r="A273" s="1">
        <v>122</v>
      </c>
      <c r="B273" s="3">
        <v>317</v>
      </c>
      <c r="C273" s="1" t="s">
        <v>287</v>
      </c>
      <c r="D273" s="2" t="s">
        <v>285</v>
      </c>
    </row>
    <row r="274" spans="1:4" x14ac:dyDescent="0.35">
      <c r="A274" s="1">
        <v>122</v>
      </c>
      <c r="B274" s="3">
        <v>319</v>
      </c>
      <c r="C274" s="1" t="s">
        <v>287</v>
      </c>
      <c r="D274" s="2" t="s">
        <v>286</v>
      </c>
    </row>
    <row r="275" spans="1:4" x14ac:dyDescent="0.35">
      <c r="A275" s="1">
        <v>123</v>
      </c>
      <c r="B275" s="3">
        <v>322</v>
      </c>
      <c r="C275" s="1" t="s">
        <v>300</v>
      </c>
      <c r="D275" s="2" t="s">
        <v>322</v>
      </c>
    </row>
    <row r="276" spans="1:4" x14ac:dyDescent="0.35">
      <c r="A276" s="1">
        <v>123</v>
      </c>
      <c r="B276" s="3">
        <v>324</v>
      </c>
      <c r="C276" s="1" t="s">
        <v>300</v>
      </c>
      <c r="D276" s="2" t="s">
        <v>323</v>
      </c>
    </row>
    <row r="277" spans="1:4" x14ac:dyDescent="0.35">
      <c r="A277" s="1">
        <v>123</v>
      </c>
      <c r="B277" s="3">
        <v>323</v>
      </c>
      <c r="C277" s="1" t="s">
        <v>300</v>
      </c>
      <c r="D277" s="2" t="s">
        <v>324</v>
      </c>
    </row>
    <row r="278" spans="1:4" x14ac:dyDescent="0.35">
      <c r="A278" s="1">
        <v>123</v>
      </c>
      <c r="B278" s="3">
        <v>321</v>
      </c>
      <c r="C278" s="1" t="s">
        <v>300</v>
      </c>
      <c r="D278" s="2" t="s">
        <v>325</v>
      </c>
    </row>
    <row r="279" spans="1:4" x14ac:dyDescent="0.35">
      <c r="A279" s="1">
        <v>123</v>
      </c>
      <c r="B279" s="3">
        <v>320</v>
      </c>
      <c r="C279" s="1" t="s">
        <v>300</v>
      </c>
      <c r="D279" s="2" t="s">
        <v>326</v>
      </c>
    </row>
    <row r="280" spans="1:4" x14ac:dyDescent="0.35">
      <c r="A280" s="1">
        <v>123</v>
      </c>
      <c r="B280" s="3">
        <v>325</v>
      </c>
      <c r="C280" s="1" t="s">
        <v>300</v>
      </c>
      <c r="D280" s="2" t="s">
        <v>298</v>
      </c>
    </row>
    <row r="281" spans="1:4" x14ac:dyDescent="0.35">
      <c r="A281" s="1">
        <v>123</v>
      </c>
      <c r="B281" s="3">
        <v>329</v>
      </c>
      <c r="C281" s="1" t="s">
        <v>300</v>
      </c>
      <c r="D281" s="2" t="s">
        <v>299</v>
      </c>
    </row>
    <row r="282" spans="1:4" x14ac:dyDescent="0.35">
      <c r="A282" s="1">
        <v>131</v>
      </c>
      <c r="B282" s="3">
        <v>351</v>
      </c>
      <c r="C282" s="1" t="s">
        <v>309</v>
      </c>
      <c r="D282" s="2" t="s">
        <v>327</v>
      </c>
    </row>
    <row r="283" spans="1:4" ht="29" x14ac:dyDescent="0.35">
      <c r="A283" s="1">
        <v>131</v>
      </c>
      <c r="B283" s="3">
        <v>352</v>
      </c>
      <c r="C283" s="1" t="s">
        <v>309</v>
      </c>
      <c r="D283" s="2" t="s">
        <v>328</v>
      </c>
    </row>
    <row r="284" spans="1:4" x14ac:dyDescent="0.35">
      <c r="A284" s="1">
        <v>131</v>
      </c>
      <c r="B284" s="3">
        <v>353</v>
      </c>
      <c r="C284" s="1" t="s">
        <v>309</v>
      </c>
      <c r="D284" s="2" t="s">
        <v>329</v>
      </c>
    </row>
    <row r="285" spans="1:4" x14ac:dyDescent="0.35">
      <c r="A285" s="1">
        <v>131</v>
      </c>
      <c r="B285" s="3">
        <v>30</v>
      </c>
      <c r="C285" s="1" t="s">
        <v>309</v>
      </c>
      <c r="D285" s="2" t="s">
        <v>301</v>
      </c>
    </row>
    <row r="286" spans="1:4" x14ac:dyDescent="0.35">
      <c r="A286" s="1">
        <v>131</v>
      </c>
      <c r="B286" s="3">
        <v>363</v>
      </c>
      <c r="C286" s="1" t="s">
        <v>309</v>
      </c>
      <c r="D286" s="2" t="s">
        <v>330</v>
      </c>
    </row>
    <row r="287" spans="1:4" x14ac:dyDescent="0.35">
      <c r="A287" s="1">
        <v>131</v>
      </c>
      <c r="B287" s="3">
        <v>31</v>
      </c>
      <c r="C287" s="1" t="s">
        <v>309</v>
      </c>
      <c r="D287" s="2" t="s">
        <v>331</v>
      </c>
    </row>
    <row r="288" spans="1:4" x14ac:dyDescent="0.35">
      <c r="A288" s="1">
        <v>131</v>
      </c>
      <c r="B288" s="3">
        <v>364</v>
      </c>
      <c r="C288" s="1" t="s">
        <v>309</v>
      </c>
      <c r="D288" s="2" t="s">
        <v>332</v>
      </c>
    </row>
    <row r="289" spans="1:4" ht="29" x14ac:dyDescent="0.35">
      <c r="A289" s="1">
        <v>131</v>
      </c>
      <c r="B289" s="3">
        <v>354</v>
      </c>
      <c r="C289" s="1" t="s">
        <v>309</v>
      </c>
      <c r="D289" s="2" t="s">
        <v>333</v>
      </c>
    </row>
    <row r="290" spans="1:4" x14ac:dyDescent="0.35">
      <c r="A290" s="1">
        <v>131</v>
      </c>
      <c r="B290" s="3">
        <v>32</v>
      </c>
      <c r="C290" s="1" t="s">
        <v>309</v>
      </c>
      <c r="D290" s="2" t="s">
        <v>334</v>
      </c>
    </row>
    <row r="291" spans="1:4" x14ac:dyDescent="0.35">
      <c r="A291" s="1">
        <v>131</v>
      </c>
      <c r="B291" s="3">
        <v>358</v>
      </c>
      <c r="C291" s="1" t="s">
        <v>309</v>
      </c>
      <c r="D291" s="2" t="s">
        <v>335</v>
      </c>
    </row>
    <row r="292" spans="1:4" x14ac:dyDescent="0.35">
      <c r="A292" s="1">
        <v>131</v>
      </c>
      <c r="B292" s="3">
        <v>360</v>
      </c>
      <c r="C292" s="1" t="s">
        <v>309</v>
      </c>
      <c r="D292" s="2" t="s">
        <v>336</v>
      </c>
    </row>
    <row r="293" spans="1:4" x14ac:dyDescent="0.35">
      <c r="A293" s="1">
        <v>131</v>
      </c>
      <c r="B293" s="3">
        <v>356</v>
      </c>
      <c r="C293" s="1" t="s">
        <v>309</v>
      </c>
      <c r="D293" s="2" t="s">
        <v>302</v>
      </c>
    </row>
    <row r="294" spans="1:4" x14ac:dyDescent="0.35">
      <c r="A294" s="1">
        <v>131</v>
      </c>
      <c r="B294" s="3">
        <v>357</v>
      </c>
      <c r="C294" s="1" t="s">
        <v>309</v>
      </c>
      <c r="D294" s="2" t="s">
        <v>303</v>
      </c>
    </row>
    <row r="295" spans="1:4" x14ac:dyDescent="0.35">
      <c r="A295" s="1">
        <v>131</v>
      </c>
      <c r="B295" s="3">
        <v>33</v>
      </c>
      <c r="C295" s="1" t="s">
        <v>309</v>
      </c>
      <c r="D295" s="2" t="s">
        <v>337</v>
      </c>
    </row>
    <row r="296" spans="1:4" x14ac:dyDescent="0.35">
      <c r="A296" s="1">
        <v>131</v>
      </c>
      <c r="B296" s="3">
        <v>361</v>
      </c>
      <c r="C296" s="1" t="s">
        <v>309</v>
      </c>
      <c r="D296" s="2" t="s">
        <v>338</v>
      </c>
    </row>
    <row r="297" spans="1:4" x14ac:dyDescent="0.35">
      <c r="A297" s="1">
        <v>131</v>
      </c>
      <c r="B297" s="3">
        <v>362</v>
      </c>
      <c r="C297" s="1" t="s">
        <v>309</v>
      </c>
      <c r="D297" s="2" t="s">
        <v>339</v>
      </c>
    </row>
    <row r="298" spans="1:4" x14ac:dyDescent="0.35">
      <c r="A298" s="1">
        <v>131</v>
      </c>
      <c r="B298" s="3">
        <v>365</v>
      </c>
      <c r="C298" s="1" t="s">
        <v>309</v>
      </c>
      <c r="D298" s="2" t="s">
        <v>340</v>
      </c>
    </row>
    <row r="299" spans="1:4" x14ac:dyDescent="0.35">
      <c r="A299" s="1">
        <v>131</v>
      </c>
      <c r="B299" s="3">
        <v>34</v>
      </c>
      <c r="C299" s="1" t="s">
        <v>309</v>
      </c>
      <c r="D299" s="2" t="s">
        <v>341</v>
      </c>
    </row>
    <row r="300" spans="1:4" ht="29" x14ac:dyDescent="0.35">
      <c r="A300" s="1">
        <v>131</v>
      </c>
      <c r="B300" s="3">
        <v>368</v>
      </c>
      <c r="C300" s="1" t="s">
        <v>309</v>
      </c>
      <c r="D300" s="2" t="s">
        <v>304</v>
      </c>
    </row>
    <row r="301" spans="1:4" x14ac:dyDescent="0.35">
      <c r="A301" s="1">
        <v>131</v>
      </c>
      <c r="B301" s="3">
        <v>355</v>
      </c>
      <c r="C301" s="1" t="s">
        <v>309</v>
      </c>
      <c r="D301" s="2" t="s">
        <v>342</v>
      </c>
    </row>
    <row r="302" spans="1:4" x14ac:dyDescent="0.35">
      <c r="A302" s="1">
        <v>131</v>
      </c>
      <c r="B302" s="3">
        <v>366</v>
      </c>
      <c r="C302" s="1" t="s">
        <v>309</v>
      </c>
      <c r="D302" s="2" t="s">
        <v>343</v>
      </c>
    </row>
    <row r="303" spans="1:4" x14ac:dyDescent="0.35">
      <c r="A303" s="1">
        <v>131</v>
      </c>
      <c r="B303" s="3">
        <v>367</v>
      </c>
      <c r="C303" s="1" t="s">
        <v>309</v>
      </c>
      <c r="D303" s="2" t="s">
        <v>344</v>
      </c>
    </row>
    <row r="304" spans="1:4" ht="29" x14ac:dyDescent="0.35">
      <c r="A304" s="1">
        <v>131</v>
      </c>
      <c r="B304" s="3">
        <v>370</v>
      </c>
      <c r="C304" s="1" t="s">
        <v>309</v>
      </c>
      <c r="D304" s="2" t="s">
        <v>345</v>
      </c>
    </row>
    <row r="305" spans="1:4" x14ac:dyDescent="0.35">
      <c r="A305" s="1">
        <v>131</v>
      </c>
      <c r="B305" s="3">
        <v>350</v>
      </c>
      <c r="C305" s="1" t="s">
        <v>309</v>
      </c>
      <c r="D305" s="2" t="s">
        <v>346</v>
      </c>
    </row>
    <row r="306" spans="1:4" x14ac:dyDescent="0.35">
      <c r="A306" s="1">
        <v>131</v>
      </c>
      <c r="B306" s="3">
        <v>371</v>
      </c>
      <c r="C306" s="1" t="s">
        <v>309</v>
      </c>
      <c r="D306" s="2" t="s">
        <v>347</v>
      </c>
    </row>
    <row r="307" spans="1:4" ht="29" x14ac:dyDescent="0.35">
      <c r="A307" s="1">
        <v>131</v>
      </c>
      <c r="B307" s="3">
        <v>373</v>
      </c>
      <c r="C307" s="1" t="s">
        <v>309</v>
      </c>
      <c r="D307" s="2" t="s">
        <v>348</v>
      </c>
    </row>
    <row r="308" spans="1:4" x14ac:dyDescent="0.35">
      <c r="A308" s="1">
        <v>131</v>
      </c>
      <c r="B308" s="3">
        <v>372</v>
      </c>
      <c r="C308" s="1" t="s">
        <v>309</v>
      </c>
      <c r="D308" s="2" t="s">
        <v>305</v>
      </c>
    </row>
    <row r="309" spans="1:4" x14ac:dyDescent="0.35">
      <c r="A309" s="1">
        <v>131</v>
      </c>
      <c r="B309" s="3">
        <v>374</v>
      </c>
      <c r="C309" s="1" t="s">
        <v>309</v>
      </c>
      <c r="D309" s="2" t="s">
        <v>306</v>
      </c>
    </row>
    <row r="310" spans="1:4" x14ac:dyDescent="0.35">
      <c r="A310" s="1">
        <v>131</v>
      </c>
      <c r="B310" s="3">
        <v>375</v>
      </c>
      <c r="C310" s="1" t="s">
        <v>309</v>
      </c>
      <c r="D310" s="2" t="s">
        <v>307</v>
      </c>
    </row>
    <row r="311" spans="1:4" x14ac:dyDescent="0.35">
      <c r="A311" s="1">
        <v>131</v>
      </c>
      <c r="B311" s="3">
        <v>379</v>
      </c>
      <c r="C311" s="1" t="s">
        <v>309</v>
      </c>
      <c r="D311" s="2" t="s">
        <v>308</v>
      </c>
    </row>
    <row r="312" spans="1:4" x14ac:dyDescent="0.35">
      <c r="A312" s="1">
        <v>132</v>
      </c>
      <c r="B312" s="3">
        <v>393</v>
      </c>
      <c r="C312" s="1" t="s">
        <v>317</v>
      </c>
      <c r="D312" s="2" t="s">
        <v>310</v>
      </c>
    </row>
    <row r="313" spans="1:4" x14ac:dyDescent="0.35">
      <c r="A313" s="1">
        <v>132</v>
      </c>
      <c r="B313" s="3">
        <v>390</v>
      </c>
      <c r="C313" s="1" t="s">
        <v>317</v>
      </c>
      <c r="D313" s="2" t="s">
        <v>311</v>
      </c>
    </row>
    <row r="314" spans="1:4" x14ac:dyDescent="0.35">
      <c r="A314" s="1">
        <v>132</v>
      </c>
      <c r="B314" s="3">
        <v>391</v>
      </c>
      <c r="C314" s="1" t="s">
        <v>317</v>
      </c>
      <c r="D314" s="2" t="s">
        <v>312</v>
      </c>
    </row>
    <row r="315" spans="1:4" x14ac:dyDescent="0.35">
      <c r="A315" s="1">
        <v>132</v>
      </c>
      <c r="B315" s="3">
        <v>392</v>
      </c>
      <c r="C315" s="1" t="s">
        <v>317</v>
      </c>
      <c r="D315" s="2" t="s">
        <v>313</v>
      </c>
    </row>
    <row r="316" spans="1:4" x14ac:dyDescent="0.35">
      <c r="A316" s="1">
        <v>132</v>
      </c>
      <c r="B316" s="3">
        <v>394</v>
      </c>
      <c r="C316" s="1" t="s">
        <v>317</v>
      </c>
      <c r="D316" s="2" t="s">
        <v>314</v>
      </c>
    </row>
    <row r="317" spans="1:4" x14ac:dyDescent="0.35">
      <c r="A317" s="1">
        <v>132</v>
      </c>
      <c r="B317" s="3">
        <v>395</v>
      </c>
      <c r="C317" s="1" t="s">
        <v>317</v>
      </c>
      <c r="D317" s="2" t="s">
        <v>315</v>
      </c>
    </row>
    <row r="318" spans="1:4" x14ac:dyDescent="0.35">
      <c r="A318" s="1">
        <v>132</v>
      </c>
      <c r="B318" s="3">
        <v>399</v>
      </c>
      <c r="C318" s="1" t="s">
        <v>317</v>
      </c>
      <c r="D318" s="2" t="s">
        <v>316</v>
      </c>
    </row>
    <row r="319" spans="1:4" x14ac:dyDescent="0.35">
      <c r="A319" s="1">
        <v>133</v>
      </c>
      <c r="B319" s="3">
        <v>380</v>
      </c>
      <c r="C319" s="1" t="s">
        <v>321</v>
      </c>
      <c r="D319" s="2" t="s">
        <v>349</v>
      </c>
    </row>
    <row r="320" spans="1:4" x14ac:dyDescent="0.35">
      <c r="A320" s="1">
        <v>133</v>
      </c>
      <c r="B320" s="3">
        <v>381</v>
      </c>
      <c r="C320" s="1" t="s">
        <v>321</v>
      </c>
      <c r="D320" s="2" t="s">
        <v>350</v>
      </c>
    </row>
    <row r="321" spans="1:4" x14ac:dyDescent="0.35">
      <c r="A321" s="1">
        <v>133</v>
      </c>
      <c r="B321" s="3">
        <v>383</v>
      </c>
      <c r="C321" s="1" t="s">
        <v>321</v>
      </c>
      <c r="D321" s="2" t="s">
        <v>351</v>
      </c>
    </row>
    <row r="322" spans="1:4" x14ac:dyDescent="0.35">
      <c r="A322" s="1">
        <v>133</v>
      </c>
      <c r="B322" s="3">
        <v>382</v>
      </c>
      <c r="C322" s="1" t="s">
        <v>321</v>
      </c>
      <c r="D322" s="2" t="s">
        <v>352</v>
      </c>
    </row>
    <row r="323" spans="1:4" x14ac:dyDescent="0.35">
      <c r="A323" s="1">
        <v>133</v>
      </c>
      <c r="B323" s="3">
        <v>385</v>
      </c>
      <c r="C323" s="1" t="s">
        <v>321</v>
      </c>
      <c r="D323" s="2" t="s">
        <v>353</v>
      </c>
    </row>
    <row r="324" spans="1:4" x14ac:dyDescent="0.35">
      <c r="A324" s="1">
        <v>133</v>
      </c>
      <c r="B324" s="3">
        <v>384</v>
      </c>
      <c r="C324" s="1" t="s">
        <v>321</v>
      </c>
      <c r="D324" s="2" t="s">
        <v>318</v>
      </c>
    </row>
    <row r="325" spans="1:4" x14ac:dyDescent="0.35">
      <c r="A325" s="1">
        <v>133</v>
      </c>
      <c r="B325" s="3">
        <v>386</v>
      </c>
      <c r="C325" s="1" t="s">
        <v>321</v>
      </c>
      <c r="D325" s="2" t="s">
        <v>319</v>
      </c>
    </row>
    <row r="326" spans="1:4" x14ac:dyDescent="0.35">
      <c r="A326" s="1">
        <v>133</v>
      </c>
      <c r="B326" s="3">
        <v>389</v>
      </c>
      <c r="C326" s="1" t="s">
        <v>321</v>
      </c>
      <c r="D326" s="2" t="s">
        <v>320</v>
      </c>
    </row>
    <row r="327" spans="1:4" x14ac:dyDescent="0.35">
      <c r="A327" s="1">
        <v>141</v>
      </c>
      <c r="B327" s="3">
        <v>440</v>
      </c>
      <c r="C327" s="1" t="s">
        <v>366</v>
      </c>
      <c r="D327" s="2" t="s">
        <v>354</v>
      </c>
    </row>
    <row r="328" spans="1:4" x14ac:dyDescent="0.35">
      <c r="A328" s="1">
        <v>141</v>
      </c>
      <c r="B328" s="3">
        <v>441</v>
      </c>
      <c r="C328" s="1" t="s">
        <v>366</v>
      </c>
      <c r="D328" s="2" t="s">
        <v>355</v>
      </c>
    </row>
    <row r="329" spans="1:4" x14ac:dyDescent="0.35">
      <c r="A329" s="1">
        <v>141</v>
      </c>
      <c r="B329" s="3">
        <v>442</v>
      </c>
      <c r="C329" s="1" t="s">
        <v>366</v>
      </c>
      <c r="D329" s="2" t="s">
        <v>356</v>
      </c>
    </row>
    <row r="330" spans="1:4" x14ac:dyDescent="0.35">
      <c r="A330" s="1">
        <v>141</v>
      </c>
      <c r="B330" s="3">
        <v>623</v>
      </c>
      <c r="C330" s="1" t="s">
        <v>366</v>
      </c>
      <c r="D330" s="2" t="s">
        <v>357</v>
      </c>
    </row>
    <row r="331" spans="1:4" x14ac:dyDescent="0.35">
      <c r="A331" s="1">
        <v>141</v>
      </c>
      <c r="B331" s="3">
        <v>624</v>
      </c>
      <c r="C331" s="1" t="s">
        <v>366</v>
      </c>
      <c r="D331" s="2" t="s">
        <v>358</v>
      </c>
    </row>
    <row r="332" spans="1:4" x14ac:dyDescent="0.35">
      <c r="A332" s="1">
        <v>141</v>
      </c>
      <c r="B332" s="3">
        <v>622</v>
      </c>
      <c r="C332" s="1" t="s">
        <v>366</v>
      </c>
      <c r="D332" s="2" t="s">
        <v>359</v>
      </c>
    </row>
    <row r="333" spans="1:4" x14ac:dyDescent="0.35">
      <c r="A333" s="1">
        <v>141</v>
      </c>
      <c r="B333" s="3">
        <v>620</v>
      </c>
      <c r="C333" s="1" t="s">
        <v>366</v>
      </c>
      <c r="D333" s="2" t="s">
        <v>360</v>
      </c>
    </row>
    <row r="334" spans="1:4" x14ac:dyDescent="0.35">
      <c r="A334" s="1">
        <v>141</v>
      </c>
      <c r="B334" s="3">
        <v>554</v>
      </c>
      <c r="C334" s="1" t="s">
        <v>366</v>
      </c>
      <c r="D334" s="2" t="s">
        <v>361</v>
      </c>
    </row>
    <row r="335" spans="1:4" ht="29" x14ac:dyDescent="0.35">
      <c r="A335" s="1">
        <v>141</v>
      </c>
      <c r="B335" s="3">
        <v>35</v>
      </c>
      <c r="C335" s="1" t="s">
        <v>366</v>
      </c>
      <c r="D335" s="2" t="s">
        <v>362</v>
      </c>
    </row>
    <row r="336" spans="1:4" x14ac:dyDescent="0.35">
      <c r="A336" s="1">
        <v>141</v>
      </c>
      <c r="B336" s="3">
        <v>621</v>
      </c>
      <c r="C336" s="1" t="s">
        <v>366</v>
      </c>
      <c r="D336" s="2" t="s">
        <v>363</v>
      </c>
    </row>
    <row r="337" spans="1:4" ht="29" x14ac:dyDescent="0.35">
      <c r="A337" s="1">
        <v>141</v>
      </c>
      <c r="B337" s="3">
        <v>625</v>
      </c>
      <c r="C337" s="1" t="s">
        <v>366</v>
      </c>
      <c r="D337" s="2" t="s">
        <v>364</v>
      </c>
    </row>
    <row r="338" spans="1:4" x14ac:dyDescent="0.35">
      <c r="A338" s="1">
        <v>141</v>
      </c>
      <c r="B338" s="3">
        <v>629</v>
      </c>
      <c r="C338" s="1" t="s">
        <v>366</v>
      </c>
      <c r="D338" s="2" t="s">
        <v>365</v>
      </c>
    </row>
    <row r="339" spans="1:4" x14ac:dyDescent="0.35">
      <c r="A339" s="1">
        <v>142</v>
      </c>
      <c r="B339" s="3">
        <v>601</v>
      </c>
      <c r="C339" s="1" t="s">
        <v>373</v>
      </c>
      <c r="D339" s="2" t="s">
        <v>367</v>
      </c>
    </row>
    <row r="340" spans="1:4" x14ac:dyDescent="0.35">
      <c r="A340" s="1">
        <v>142</v>
      </c>
      <c r="B340" s="3">
        <v>602</v>
      </c>
      <c r="C340" s="1" t="s">
        <v>373</v>
      </c>
      <c r="D340" s="2" t="s">
        <v>368</v>
      </c>
    </row>
    <row r="341" spans="1:4" x14ac:dyDescent="0.35">
      <c r="A341" s="1">
        <v>142</v>
      </c>
      <c r="B341" s="3">
        <v>600</v>
      </c>
      <c r="C341" s="1" t="s">
        <v>373</v>
      </c>
      <c r="D341" s="2" t="s">
        <v>369</v>
      </c>
    </row>
    <row r="342" spans="1:4" x14ac:dyDescent="0.35">
      <c r="A342" s="1">
        <v>142</v>
      </c>
      <c r="B342" s="3">
        <v>603</v>
      </c>
      <c r="C342" s="1" t="s">
        <v>373</v>
      </c>
      <c r="D342" s="2" t="s">
        <v>370</v>
      </c>
    </row>
    <row r="343" spans="1:4" x14ac:dyDescent="0.35">
      <c r="A343" s="1">
        <v>142</v>
      </c>
      <c r="B343" s="3">
        <v>604</v>
      </c>
      <c r="C343" s="1" t="s">
        <v>373</v>
      </c>
      <c r="D343" s="2" t="s">
        <v>371</v>
      </c>
    </row>
    <row r="344" spans="1:4" x14ac:dyDescent="0.35">
      <c r="A344" s="1">
        <v>142</v>
      </c>
      <c r="B344" s="3">
        <v>609</v>
      </c>
      <c r="C344" s="1" t="s">
        <v>373</v>
      </c>
      <c r="D344" s="2" t="s">
        <v>372</v>
      </c>
    </row>
    <row r="345" spans="1:4" x14ac:dyDescent="0.35">
      <c r="A345" s="1">
        <v>143</v>
      </c>
      <c r="B345" s="3">
        <v>36</v>
      </c>
      <c r="C345" s="1" t="s">
        <v>379</v>
      </c>
      <c r="D345" s="2" t="s">
        <v>374</v>
      </c>
    </row>
    <row r="346" spans="1:4" x14ac:dyDescent="0.35">
      <c r="A346" s="1">
        <v>143</v>
      </c>
      <c r="B346" s="3">
        <v>37</v>
      </c>
      <c r="C346" s="1" t="s">
        <v>379</v>
      </c>
      <c r="D346" s="2" t="s">
        <v>375</v>
      </c>
    </row>
    <row r="347" spans="1:4" ht="29" x14ac:dyDescent="0.35">
      <c r="A347" s="1">
        <v>143</v>
      </c>
      <c r="B347" s="3">
        <v>432</v>
      </c>
      <c r="C347" s="1" t="s">
        <v>379</v>
      </c>
      <c r="D347" s="2" t="s">
        <v>376</v>
      </c>
    </row>
    <row r="348" spans="1:4" x14ac:dyDescent="0.35">
      <c r="A348" s="1">
        <v>143</v>
      </c>
      <c r="B348" s="3">
        <v>97</v>
      </c>
      <c r="C348" s="1" t="s">
        <v>379</v>
      </c>
      <c r="D348" s="2" t="s">
        <v>377</v>
      </c>
    </row>
    <row r="349" spans="1:4" x14ac:dyDescent="0.35">
      <c r="A349" s="1">
        <v>143</v>
      </c>
      <c r="B349" s="3">
        <v>99</v>
      </c>
      <c r="C349" s="1" t="s">
        <v>379</v>
      </c>
      <c r="D349" s="2" t="s">
        <v>378</v>
      </c>
    </row>
    <row r="350" spans="1:4" x14ac:dyDescent="0.35">
      <c r="A350" s="1">
        <v>144</v>
      </c>
      <c r="B350" s="3">
        <v>40</v>
      </c>
      <c r="C350" s="1" t="s">
        <v>386</v>
      </c>
      <c r="D350" s="2" t="s">
        <v>380</v>
      </c>
    </row>
    <row r="351" spans="1:4" x14ac:dyDescent="0.35">
      <c r="A351" s="1">
        <v>144</v>
      </c>
      <c r="B351" s="3">
        <v>41</v>
      </c>
      <c r="C351" s="1" t="s">
        <v>386</v>
      </c>
      <c r="D351" s="2" t="s">
        <v>381</v>
      </c>
    </row>
    <row r="352" spans="1:4" x14ac:dyDescent="0.35">
      <c r="A352" s="1">
        <v>144</v>
      </c>
      <c r="B352" s="3">
        <v>610</v>
      </c>
      <c r="C352" s="1" t="s">
        <v>386</v>
      </c>
      <c r="D352" s="2" t="s">
        <v>382</v>
      </c>
    </row>
    <row r="353" spans="1:4" x14ac:dyDescent="0.35">
      <c r="A353" s="1">
        <v>144</v>
      </c>
      <c r="B353" s="3">
        <v>42</v>
      </c>
      <c r="C353" s="1" t="s">
        <v>386</v>
      </c>
      <c r="D353" s="2" t="s">
        <v>383</v>
      </c>
    </row>
    <row r="354" spans="1:4" ht="29" x14ac:dyDescent="0.35">
      <c r="A354" s="1">
        <v>144</v>
      </c>
      <c r="B354" s="3">
        <v>611</v>
      </c>
      <c r="C354" s="1" t="s">
        <v>386</v>
      </c>
      <c r="D354" s="2" t="s">
        <v>384</v>
      </c>
    </row>
    <row r="355" spans="1:4" x14ac:dyDescent="0.35">
      <c r="A355" s="1">
        <v>144</v>
      </c>
      <c r="B355" s="3">
        <v>619</v>
      </c>
      <c r="C355" s="1" t="s">
        <v>386</v>
      </c>
      <c r="D355" s="2" t="s">
        <v>385</v>
      </c>
    </row>
    <row r="356" spans="1:4" x14ac:dyDescent="0.35">
      <c r="A356" s="1">
        <v>145</v>
      </c>
      <c r="B356" s="3">
        <v>580</v>
      </c>
      <c r="C356" s="1" t="s">
        <v>406</v>
      </c>
      <c r="D356" s="2" t="s">
        <v>387</v>
      </c>
    </row>
    <row r="357" spans="1:4" x14ac:dyDescent="0.35">
      <c r="A357" s="1">
        <v>145</v>
      </c>
      <c r="B357" s="3">
        <v>43</v>
      </c>
      <c r="C357" s="1" t="s">
        <v>406</v>
      </c>
      <c r="D357" s="2" t="s">
        <v>388</v>
      </c>
    </row>
    <row r="358" spans="1:4" x14ac:dyDescent="0.35">
      <c r="A358" s="1">
        <v>145</v>
      </c>
      <c r="B358" s="3">
        <v>581</v>
      </c>
      <c r="C358" s="1" t="s">
        <v>406</v>
      </c>
      <c r="D358" s="2" t="s">
        <v>389</v>
      </c>
    </row>
    <row r="359" spans="1:4" x14ac:dyDescent="0.35">
      <c r="A359" s="1">
        <v>145</v>
      </c>
      <c r="B359" s="3">
        <v>44</v>
      </c>
      <c r="C359" s="1" t="s">
        <v>406</v>
      </c>
      <c r="D359" s="2" t="s">
        <v>390</v>
      </c>
    </row>
    <row r="360" spans="1:4" x14ac:dyDescent="0.35">
      <c r="A360" s="1">
        <v>145</v>
      </c>
      <c r="B360" s="3">
        <v>45</v>
      </c>
      <c r="C360" s="1" t="s">
        <v>406</v>
      </c>
      <c r="D360" s="2" t="s">
        <v>391</v>
      </c>
    </row>
    <row r="361" spans="1:4" x14ac:dyDescent="0.35">
      <c r="A361" s="1">
        <v>145</v>
      </c>
      <c r="B361" s="3">
        <v>588</v>
      </c>
      <c r="C361" s="1" t="s">
        <v>406</v>
      </c>
      <c r="D361" s="2" t="s">
        <v>392</v>
      </c>
    </row>
    <row r="362" spans="1:4" x14ac:dyDescent="0.35">
      <c r="A362" s="1">
        <v>145</v>
      </c>
      <c r="B362" s="3">
        <v>585</v>
      </c>
      <c r="C362" s="1" t="s">
        <v>406</v>
      </c>
      <c r="D362" s="2" t="s">
        <v>393</v>
      </c>
    </row>
    <row r="363" spans="1:4" x14ac:dyDescent="0.35">
      <c r="A363" s="1">
        <v>145</v>
      </c>
      <c r="B363" s="3">
        <v>582</v>
      </c>
      <c r="C363" s="1" t="s">
        <v>406</v>
      </c>
      <c r="D363" s="2" t="s">
        <v>394</v>
      </c>
    </row>
    <row r="364" spans="1:4" x14ac:dyDescent="0.35">
      <c r="A364" s="1">
        <v>145</v>
      </c>
      <c r="B364" s="3">
        <v>46</v>
      </c>
      <c r="C364" s="1" t="s">
        <v>406</v>
      </c>
      <c r="D364" s="2" t="s">
        <v>395</v>
      </c>
    </row>
    <row r="365" spans="1:4" x14ac:dyDescent="0.35">
      <c r="A365" s="1">
        <v>145</v>
      </c>
      <c r="B365" s="3">
        <v>586</v>
      </c>
      <c r="C365" s="1" t="s">
        <v>406</v>
      </c>
      <c r="D365" s="2" t="s">
        <v>396</v>
      </c>
    </row>
    <row r="366" spans="1:4" x14ac:dyDescent="0.35">
      <c r="A366" s="1">
        <v>145</v>
      </c>
      <c r="B366" s="3">
        <v>590</v>
      </c>
      <c r="C366" s="1" t="s">
        <v>406</v>
      </c>
      <c r="D366" s="2" t="s">
        <v>397</v>
      </c>
    </row>
    <row r="367" spans="1:4" x14ac:dyDescent="0.35">
      <c r="A367" s="1">
        <v>145</v>
      </c>
      <c r="B367" s="3">
        <v>47</v>
      </c>
      <c r="C367" s="1" t="s">
        <v>406</v>
      </c>
      <c r="D367" s="2" t="s">
        <v>398</v>
      </c>
    </row>
    <row r="368" spans="1:4" x14ac:dyDescent="0.35">
      <c r="A368" s="1">
        <v>145</v>
      </c>
      <c r="B368" s="3">
        <v>48</v>
      </c>
      <c r="C368" s="1" t="s">
        <v>406</v>
      </c>
      <c r="D368" s="2" t="s">
        <v>399</v>
      </c>
    </row>
    <row r="369" spans="1:4" x14ac:dyDescent="0.35">
      <c r="A369" s="1">
        <v>145</v>
      </c>
      <c r="B369" s="3">
        <v>587</v>
      </c>
      <c r="C369" s="1" t="s">
        <v>406</v>
      </c>
      <c r="D369" s="2" t="s">
        <v>400</v>
      </c>
    </row>
    <row r="370" spans="1:4" ht="29" x14ac:dyDescent="0.35">
      <c r="A370" s="1">
        <v>145</v>
      </c>
      <c r="B370" s="3">
        <v>591</v>
      </c>
      <c r="C370" s="1" t="s">
        <v>406</v>
      </c>
      <c r="D370" s="2" t="s">
        <v>401</v>
      </c>
    </row>
    <row r="371" spans="1:4" x14ac:dyDescent="0.35">
      <c r="A371" s="1">
        <v>145</v>
      </c>
      <c r="B371" s="3">
        <v>584</v>
      </c>
      <c r="C371" s="1" t="s">
        <v>406</v>
      </c>
      <c r="D371" s="2" t="s">
        <v>402</v>
      </c>
    </row>
    <row r="372" spans="1:4" x14ac:dyDescent="0.35">
      <c r="A372" s="1">
        <v>145</v>
      </c>
      <c r="B372" s="3">
        <v>583</v>
      </c>
      <c r="C372" s="1" t="s">
        <v>406</v>
      </c>
      <c r="D372" s="2" t="s">
        <v>403</v>
      </c>
    </row>
    <row r="373" spans="1:4" x14ac:dyDescent="0.35">
      <c r="A373" s="1">
        <v>145</v>
      </c>
      <c r="B373" s="3">
        <v>592</v>
      </c>
      <c r="C373" s="1" t="s">
        <v>406</v>
      </c>
      <c r="D373" s="2" t="s">
        <v>404</v>
      </c>
    </row>
    <row r="374" spans="1:4" x14ac:dyDescent="0.35">
      <c r="A374" s="1">
        <v>145</v>
      </c>
      <c r="B374" s="3">
        <v>599</v>
      </c>
      <c r="C374" s="1" t="s">
        <v>406</v>
      </c>
      <c r="D374" s="2" t="s">
        <v>405</v>
      </c>
    </row>
    <row r="375" spans="1:4" x14ac:dyDescent="0.35">
      <c r="A375" s="1">
        <v>146</v>
      </c>
      <c r="B375" s="3">
        <v>570</v>
      </c>
      <c r="C375" s="1" t="s">
        <v>413</v>
      </c>
      <c r="D375" s="2" t="s">
        <v>407</v>
      </c>
    </row>
    <row r="376" spans="1:4" x14ac:dyDescent="0.35">
      <c r="A376" s="1">
        <v>146</v>
      </c>
      <c r="B376" s="3">
        <v>571</v>
      </c>
      <c r="C376" s="1" t="s">
        <v>413</v>
      </c>
      <c r="D376" s="2" t="s">
        <v>408</v>
      </c>
    </row>
    <row r="377" spans="1:4" x14ac:dyDescent="0.35">
      <c r="A377" s="1">
        <v>146</v>
      </c>
      <c r="B377" s="3">
        <v>572</v>
      </c>
      <c r="C377" s="1" t="s">
        <v>413</v>
      </c>
      <c r="D377" s="2" t="s">
        <v>409</v>
      </c>
    </row>
    <row r="378" spans="1:4" x14ac:dyDescent="0.35">
      <c r="A378" s="1">
        <v>146</v>
      </c>
      <c r="B378" s="3">
        <v>50</v>
      </c>
      <c r="C378" s="1" t="s">
        <v>413</v>
      </c>
      <c r="D378" s="2" t="s">
        <v>410</v>
      </c>
    </row>
    <row r="379" spans="1:4" ht="29" x14ac:dyDescent="0.35">
      <c r="A379" s="1">
        <v>146</v>
      </c>
      <c r="B379" s="3">
        <v>573</v>
      </c>
      <c r="C379" s="1" t="s">
        <v>413</v>
      </c>
      <c r="D379" s="2" t="s">
        <v>411</v>
      </c>
    </row>
    <row r="380" spans="1:4" x14ac:dyDescent="0.35">
      <c r="A380" s="1">
        <v>146</v>
      </c>
      <c r="B380" s="3">
        <v>579</v>
      </c>
      <c r="C380" s="1" t="s">
        <v>413</v>
      </c>
      <c r="D380" s="2" t="s">
        <v>412</v>
      </c>
    </row>
    <row r="381" spans="1:4" x14ac:dyDescent="0.35">
      <c r="A381" s="1">
        <v>147</v>
      </c>
      <c r="B381" s="3">
        <v>550</v>
      </c>
      <c r="C381" s="1" t="s">
        <v>422</v>
      </c>
      <c r="D381" s="2" t="s">
        <v>414</v>
      </c>
    </row>
    <row r="382" spans="1:4" x14ac:dyDescent="0.35">
      <c r="A382" s="1">
        <v>147</v>
      </c>
      <c r="B382" s="3">
        <v>551</v>
      </c>
      <c r="C382" s="1" t="s">
        <v>422</v>
      </c>
      <c r="D382" s="2" t="s">
        <v>415</v>
      </c>
    </row>
    <row r="383" spans="1:4" x14ac:dyDescent="0.35">
      <c r="A383" s="1">
        <v>147</v>
      </c>
      <c r="B383" s="3">
        <v>552</v>
      </c>
      <c r="C383" s="1" t="s">
        <v>422</v>
      </c>
      <c r="D383" s="2" t="s">
        <v>416</v>
      </c>
    </row>
    <row r="384" spans="1:4" x14ac:dyDescent="0.35">
      <c r="A384" s="1">
        <v>147</v>
      </c>
      <c r="B384" s="3">
        <v>553</v>
      </c>
      <c r="C384" s="1" t="s">
        <v>422</v>
      </c>
      <c r="D384" s="2" t="s">
        <v>417</v>
      </c>
    </row>
    <row r="385" spans="1:4" x14ac:dyDescent="0.35">
      <c r="A385" s="1">
        <v>147</v>
      </c>
      <c r="B385" s="3">
        <v>555</v>
      </c>
      <c r="C385" s="1" t="s">
        <v>422</v>
      </c>
      <c r="D385" s="2" t="s">
        <v>418</v>
      </c>
    </row>
    <row r="386" spans="1:4" x14ac:dyDescent="0.35">
      <c r="A386" s="1">
        <v>147</v>
      </c>
      <c r="B386" s="3">
        <v>556</v>
      </c>
      <c r="C386" s="1" t="s">
        <v>422</v>
      </c>
      <c r="D386" s="2" t="s">
        <v>419</v>
      </c>
    </row>
    <row r="387" spans="1:4" x14ac:dyDescent="0.35">
      <c r="A387" s="1">
        <v>147</v>
      </c>
      <c r="B387" s="3">
        <v>557</v>
      </c>
      <c r="C387" s="1" t="s">
        <v>422</v>
      </c>
      <c r="D387" s="2" t="s">
        <v>420</v>
      </c>
    </row>
    <row r="388" spans="1:4" x14ac:dyDescent="0.35">
      <c r="A388" s="1">
        <v>147</v>
      </c>
      <c r="B388" s="3">
        <v>559</v>
      </c>
      <c r="C388" s="1" t="s">
        <v>422</v>
      </c>
      <c r="D388" s="2" t="s">
        <v>421</v>
      </c>
    </row>
    <row r="389" spans="1:4" x14ac:dyDescent="0.35">
      <c r="A389" s="1">
        <v>148</v>
      </c>
      <c r="B389" s="3">
        <v>560</v>
      </c>
      <c r="C389" s="1" t="s">
        <v>429</v>
      </c>
      <c r="D389" s="2" t="s">
        <v>423</v>
      </c>
    </row>
    <row r="390" spans="1:4" x14ac:dyDescent="0.35">
      <c r="A390" s="1">
        <v>148</v>
      </c>
      <c r="B390" s="3">
        <v>561</v>
      </c>
      <c r="C390" s="1" t="s">
        <v>429</v>
      </c>
      <c r="D390" s="2" t="s">
        <v>424</v>
      </c>
    </row>
    <row r="391" spans="1:4" x14ac:dyDescent="0.35">
      <c r="A391" s="1">
        <v>148</v>
      </c>
      <c r="B391" s="3">
        <v>562</v>
      </c>
      <c r="C391" s="1" t="s">
        <v>429</v>
      </c>
      <c r="D391" s="2" t="s">
        <v>425</v>
      </c>
    </row>
    <row r="392" spans="1:4" x14ac:dyDescent="0.35">
      <c r="A392" s="1">
        <v>148</v>
      </c>
      <c r="B392" s="3">
        <v>563</v>
      </c>
      <c r="C392" s="1" t="s">
        <v>429</v>
      </c>
      <c r="D392" s="2" t="s">
        <v>426</v>
      </c>
    </row>
    <row r="393" spans="1:4" ht="29" x14ac:dyDescent="0.35">
      <c r="A393" s="1">
        <v>148</v>
      </c>
      <c r="B393" s="3">
        <v>564</v>
      </c>
      <c r="C393" s="1" t="s">
        <v>429</v>
      </c>
      <c r="D393" s="2" t="s">
        <v>427</v>
      </c>
    </row>
    <row r="394" spans="1:4" x14ac:dyDescent="0.35">
      <c r="A394" s="1">
        <v>148</v>
      </c>
      <c r="B394" s="3">
        <v>569</v>
      </c>
      <c r="C394" s="1" t="s">
        <v>429</v>
      </c>
      <c r="D394" s="2" t="s">
        <v>428</v>
      </c>
    </row>
    <row r="395" spans="1:4" x14ac:dyDescent="0.35">
      <c r="A395" s="1">
        <v>149</v>
      </c>
      <c r="B395" s="3">
        <v>632</v>
      </c>
      <c r="C395" s="1" t="s">
        <v>435</v>
      </c>
      <c r="D395" s="2" t="s">
        <v>430</v>
      </c>
    </row>
    <row r="396" spans="1:4" x14ac:dyDescent="0.35">
      <c r="A396" s="1">
        <v>149</v>
      </c>
      <c r="B396" s="3">
        <v>630</v>
      </c>
      <c r="C396" s="1" t="s">
        <v>435</v>
      </c>
      <c r="D396" s="2" t="s">
        <v>431</v>
      </c>
    </row>
    <row r="397" spans="1:4" x14ac:dyDescent="0.35">
      <c r="A397" s="1">
        <v>149</v>
      </c>
      <c r="B397" s="3">
        <v>631</v>
      </c>
      <c r="C397" s="1" t="s">
        <v>435</v>
      </c>
      <c r="D397" s="2" t="s">
        <v>432</v>
      </c>
    </row>
    <row r="398" spans="1:4" x14ac:dyDescent="0.35">
      <c r="A398" s="1">
        <v>149</v>
      </c>
      <c r="B398" s="3">
        <v>633</v>
      </c>
      <c r="C398" s="1" t="s">
        <v>435</v>
      </c>
      <c r="D398" s="2" t="s">
        <v>433</v>
      </c>
    </row>
    <row r="399" spans="1:4" x14ac:dyDescent="0.35">
      <c r="A399" s="1">
        <v>149</v>
      </c>
      <c r="B399" s="3">
        <v>639</v>
      </c>
      <c r="C399" s="1" t="s">
        <v>435</v>
      </c>
      <c r="D399" s="2" t="s">
        <v>434</v>
      </c>
    </row>
    <row r="400" spans="1:4" x14ac:dyDescent="0.35">
      <c r="A400" s="1">
        <v>1410</v>
      </c>
      <c r="B400" s="3">
        <v>640</v>
      </c>
      <c r="C400" s="1" t="s">
        <v>441</v>
      </c>
      <c r="D400" s="2" t="s">
        <v>436</v>
      </c>
    </row>
    <row r="401" spans="1:4" x14ac:dyDescent="0.35">
      <c r="A401" s="1">
        <v>1410</v>
      </c>
      <c r="B401" s="3">
        <v>641</v>
      </c>
      <c r="C401" s="1" t="s">
        <v>441</v>
      </c>
      <c r="D401" s="2" t="s">
        <v>437</v>
      </c>
    </row>
    <row r="402" spans="1:4" x14ac:dyDescent="0.35">
      <c r="A402" s="1">
        <v>1410</v>
      </c>
      <c r="B402" s="3">
        <v>642</v>
      </c>
      <c r="C402" s="1" t="s">
        <v>441</v>
      </c>
      <c r="D402" s="2" t="s">
        <v>438</v>
      </c>
    </row>
    <row r="403" spans="1:4" x14ac:dyDescent="0.35">
      <c r="A403" s="1">
        <v>1410</v>
      </c>
      <c r="B403" s="3">
        <v>643</v>
      </c>
      <c r="C403" s="1" t="s">
        <v>441</v>
      </c>
      <c r="D403" s="2" t="s">
        <v>439</v>
      </c>
    </row>
    <row r="404" spans="1:4" x14ac:dyDescent="0.35">
      <c r="A404" s="1">
        <v>1410</v>
      </c>
      <c r="B404" s="3">
        <v>649</v>
      </c>
      <c r="C404" s="1" t="s">
        <v>441</v>
      </c>
      <c r="D404" s="2" t="s">
        <v>440</v>
      </c>
    </row>
    <row r="405" spans="1:4" x14ac:dyDescent="0.35">
      <c r="A405" s="1">
        <v>51</v>
      </c>
      <c r="B405" s="3">
        <v>115</v>
      </c>
      <c r="C405" s="4" t="s">
        <v>48</v>
      </c>
      <c r="D405" s="2" t="s">
        <v>446</v>
      </c>
    </row>
    <row r="406" spans="1:4" x14ac:dyDescent="0.35">
      <c r="A406" s="1">
        <v>51</v>
      </c>
      <c r="B406" s="3">
        <v>121</v>
      </c>
      <c r="C406" s="4" t="s">
        <v>48</v>
      </c>
      <c r="D406" s="2" t="s">
        <v>450</v>
      </c>
    </row>
    <row r="407" spans="1:4" x14ac:dyDescent="0.35">
      <c r="A407" s="1">
        <v>51</v>
      </c>
      <c r="B407" s="3">
        <v>120</v>
      </c>
      <c r="C407" s="4" t="s">
        <v>48</v>
      </c>
      <c r="D407" s="2" t="s">
        <v>451</v>
      </c>
    </row>
    <row r="408" spans="1:4" x14ac:dyDescent="0.35">
      <c r="A408" s="1">
        <v>63</v>
      </c>
      <c r="B408" s="3">
        <v>223</v>
      </c>
      <c r="C408" s="1" t="s">
        <v>88</v>
      </c>
      <c r="D408" s="2" t="s">
        <v>460</v>
      </c>
    </row>
    <row r="409" spans="1:4" x14ac:dyDescent="0.35">
      <c r="A409" s="1">
        <v>63</v>
      </c>
      <c r="B409" s="3">
        <v>238</v>
      </c>
      <c r="C409" s="1" t="s">
        <v>88</v>
      </c>
      <c r="D409" s="2" t="s">
        <v>454</v>
      </c>
    </row>
    <row r="410" spans="1:4" x14ac:dyDescent="0.35">
      <c r="A410" s="1">
        <v>61</v>
      </c>
      <c r="B410" s="3">
        <v>6</v>
      </c>
      <c r="C410" s="1" t="s">
        <v>59</v>
      </c>
      <c r="D410" s="2" t="s">
        <v>452</v>
      </c>
    </row>
    <row r="411" spans="1:4" x14ac:dyDescent="0.35">
      <c r="A411" s="1">
        <v>61</v>
      </c>
      <c r="B411" s="3">
        <v>7</v>
      </c>
      <c r="C411" s="1" t="s">
        <v>59</v>
      </c>
      <c r="D411" s="2" t="s">
        <v>453</v>
      </c>
    </row>
    <row r="412" spans="1:4" x14ac:dyDescent="0.35">
      <c r="A412" s="1">
        <v>51</v>
      </c>
      <c r="B412" s="3">
        <v>55</v>
      </c>
      <c r="C412" s="1" t="s">
        <v>48</v>
      </c>
      <c r="D412" s="2" t="s">
        <v>472</v>
      </c>
    </row>
    <row r="413" spans="1:4" x14ac:dyDescent="0.35">
      <c r="A413" s="1">
        <v>63</v>
      </c>
      <c r="B413" s="3">
        <v>221</v>
      </c>
      <c r="C413" s="1" t="s">
        <v>88</v>
      </c>
      <c r="D413" s="2" t="s">
        <v>458</v>
      </c>
    </row>
    <row r="414" spans="1:4" x14ac:dyDescent="0.35">
      <c r="A414" s="1">
        <v>64</v>
      </c>
      <c r="B414" s="3">
        <v>10</v>
      </c>
      <c r="C414" s="1" t="s">
        <v>97</v>
      </c>
      <c r="D414" s="2" t="s">
        <v>461</v>
      </c>
    </row>
    <row r="415" spans="1:4" x14ac:dyDescent="0.35">
      <c r="A415" s="1">
        <v>66</v>
      </c>
      <c r="B415" s="3">
        <v>185</v>
      </c>
      <c r="C415" s="1" t="s">
        <v>114</v>
      </c>
      <c r="D415" s="2" t="s">
        <v>454</v>
      </c>
    </row>
    <row r="416" spans="1:4" x14ac:dyDescent="0.35">
      <c r="A416" s="1">
        <v>63</v>
      </c>
      <c r="B416" s="3">
        <v>235</v>
      </c>
      <c r="C416" s="1" t="s">
        <v>88</v>
      </c>
      <c r="D416" s="2" t="s">
        <v>455</v>
      </c>
    </row>
    <row r="417" spans="1:4" x14ac:dyDescent="0.35">
      <c r="A417" s="1">
        <v>64</v>
      </c>
      <c r="B417" s="3">
        <v>247</v>
      </c>
      <c r="C417" s="1" t="s">
        <v>97</v>
      </c>
      <c r="D417" s="2" t="s">
        <v>454</v>
      </c>
    </row>
    <row r="418" spans="1:4" x14ac:dyDescent="0.35">
      <c r="A418" s="1">
        <v>64</v>
      </c>
      <c r="B418" s="3">
        <v>8</v>
      </c>
      <c r="C418" s="1" t="s">
        <v>97</v>
      </c>
      <c r="D418" s="2" t="s">
        <v>473</v>
      </c>
    </row>
    <row r="419" spans="1:4" x14ac:dyDescent="0.35">
      <c r="A419" s="1">
        <v>63</v>
      </c>
      <c r="B419" s="3">
        <v>233</v>
      </c>
      <c r="C419" s="1" t="s">
        <v>88</v>
      </c>
      <c r="D419" s="2" t="s">
        <v>456</v>
      </c>
    </row>
    <row r="420" spans="1:4" x14ac:dyDescent="0.35">
      <c r="A420" s="1">
        <v>61</v>
      </c>
      <c r="B420" s="3">
        <v>167</v>
      </c>
      <c r="C420" s="1" t="s">
        <v>59</v>
      </c>
      <c r="D420" s="2" t="s">
        <v>454</v>
      </c>
    </row>
    <row r="421" spans="1:4" x14ac:dyDescent="0.35">
      <c r="A421" s="1">
        <v>51</v>
      </c>
      <c r="B421" s="3">
        <v>116</v>
      </c>
      <c r="C421" s="1" t="s">
        <v>48</v>
      </c>
      <c r="D421" s="2" t="s">
        <v>448</v>
      </c>
    </row>
    <row r="422" spans="1:4" x14ac:dyDescent="0.35">
      <c r="A422" s="1">
        <v>51</v>
      </c>
      <c r="B422" s="3">
        <v>118</v>
      </c>
      <c r="C422" s="1" t="s">
        <v>48</v>
      </c>
      <c r="D422" s="2" t="s">
        <v>449</v>
      </c>
    </row>
    <row r="423" spans="1:4" x14ac:dyDescent="0.35">
      <c r="A423" s="1">
        <v>63</v>
      </c>
      <c r="B423" s="3">
        <v>227</v>
      </c>
      <c r="C423" s="1" t="s">
        <v>88</v>
      </c>
      <c r="D423" s="2" t="s">
        <v>457</v>
      </c>
    </row>
    <row r="424" spans="1:4" x14ac:dyDescent="0.35">
      <c r="A424" s="1">
        <v>66</v>
      </c>
      <c r="B424" s="3">
        <v>180</v>
      </c>
      <c r="C424" s="1" t="s">
        <v>114</v>
      </c>
      <c r="D424" s="2" t="s">
        <v>462</v>
      </c>
    </row>
    <row r="425" spans="1:4" x14ac:dyDescent="0.35">
      <c r="A425" s="1">
        <v>63</v>
      </c>
      <c r="B425" s="3">
        <v>234</v>
      </c>
      <c r="C425" s="1" t="s">
        <v>88</v>
      </c>
      <c r="D425" s="2" t="s">
        <v>459</v>
      </c>
    </row>
    <row r="426" spans="1:4" x14ac:dyDescent="0.35">
      <c r="A426" s="1">
        <v>51</v>
      </c>
      <c r="B426" s="3">
        <v>117</v>
      </c>
      <c r="C426" s="1" t="s">
        <v>48</v>
      </c>
      <c r="D426" s="2" t="s">
        <v>447</v>
      </c>
    </row>
    <row r="427" spans="1:4" x14ac:dyDescent="0.35">
      <c r="A427" s="1">
        <v>51</v>
      </c>
      <c r="B427" s="3">
        <v>56</v>
      </c>
      <c r="C427" s="1" t="s">
        <v>48</v>
      </c>
      <c r="D427" s="2" t="s">
        <v>474</v>
      </c>
    </row>
    <row r="428" spans="1:4" x14ac:dyDescent="0.35">
      <c r="A428" s="1">
        <v>51</v>
      </c>
      <c r="B428" s="3">
        <v>57</v>
      </c>
      <c r="C428" s="1" t="s">
        <v>48</v>
      </c>
      <c r="D428" s="2" t="s">
        <v>475</v>
      </c>
    </row>
    <row r="429" spans="1:4" x14ac:dyDescent="0.35">
      <c r="A429" s="1">
        <v>51</v>
      </c>
      <c r="B429" s="3">
        <v>60</v>
      </c>
      <c r="C429" s="1" t="s">
        <v>48</v>
      </c>
      <c r="D429" s="2" t="s">
        <v>476</v>
      </c>
    </row>
    <row r="430" spans="1:4" x14ac:dyDescent="0.35">
      <c r="A430" s="1">
        <v>51</v>
      </c>
      <c r="B430" s="3">
        <v>59</v>
      </c>
      <c r="C430" s="1" t="s">
        <v>48</v>
      </c>
      <c r="D430" s="2" t="s">
        <v>477</v>
      </c>
    </row>
    <row r="431" spans="1:4" x14ac:dyDescent="0.35">
      <c r="A431" s="1">
        <v>51</v>
      </c>
      <c r="B431" s="3">
        <v>68</v>
      </c>
      <c r="C431" s="1" t="s">
        <v>48</v>
      </c>
      <c r="D431" s="2" t="s">
        <v>478</v>
      </c>
    </row>
    <row r="432" spans="1:4" x14ac:dyDescent="0.35">
      <c r="A432" s="1">
        <v>51</v>
      </c>
      <c r="B432" s="3">
        <v>67</v>
      </c>
      <c r="C432" s="1" t="s">
        <v>48</v>
      </c>
      <c r="D432" s="2" t="s">
        <v>479</v>
      </c>
    </row>
    <row r="433" spans="1:4" x14ac:dyDescent="0.35">
      <c r="A433" s="1">
        <v>51</v>
      </c>
      <c r="B433" s="3">
        <v>58</v>
      </c>
      <c r="C433" s="1" t="s">
        <v>48</v>
      </c>
      <c r="D433" s="2" t="s">
        <v>483</v>
      </c>
    </row>
    <row r="434" spans="1:4" x14ac:dyDescent="0.35">
      <c r="A434" s="1">
        <v>51</v>
      </c>
      <c r="B434" s="3">
        <v>64</v>
      </c>
      <c r="C434" s="1" t="s">
        <v>48</v>
      </c>
      <c r="D434" s="2" t="s">
        <v>480</v>
      </c>
    </row>
    <row r="435" spans="1:4" x14ac:dyDescent="0.35">
      <c r="A435" s="1">
        <v>51</v>
      </c>
      <c r="B435" s="3">
        <v>63</v>
      </c>
      <c r="C435" s="1" t="s">
        <v>48</v>
      </c>
      <c r="D435" s="2" t="s">
        <v>481</v>
      </c>
    </row>
    <row r="436" spans="1:4" x14ac:dyDescent="0.35">
      <c r="A436" s="1">
        <v>51</v>
      </c>
      <c r="B436" s="3">
        <v>66</v>
      </c>
      <c r="C436" s="1" t="s">
        <v>48</v>
      </c>
      <c r="D436" s="2" t="s">
        <v>482</v>
      </c>
    </row>
    <row r="437" spans="1:4" x14ac:dyDescent="0.35">
      <c r="A437" s="1">
        <v>81</v>
      </c>
      <c r="B437" s="3">
        <v>346</v>
      </c>
      <c r="C437" s="1" t="s">
        <v>178</v>
      </c>
      <c r="D437" s="2" t="s">
        <v>454</v>
      </c>
    </row>
    <row r="438" spans="1:4" x14ac:dyDescent="0.35">
      <c r="A438" s="1">
        <v>81</v>
      </c>
      <c r="B438" s="3">
        <v>336</v>
      </c>
      <c r="C438" s="1" t="s">
        <v>178</v>
      </c>
      <c r="D438" s="2" t="s">
        <v>471</v>
      </c>
    </row>
    <row r="439" spans="1:4" x14ac:dyDescent="0.35">
      <c r="A439" s="1">
        <v>81</v>
      </c>
      <c r="B439" s="3">
        <v>342</v>
      </c>
      <c r="C439" s="1" t="s">
        <v>178</v>
      </c>
      <c r="D439" s="2" t="s">
        <v>470</v>
      </c>
    </row>
    <row r="440" spans="1:4" x14ac:dyDescent="0.35">
      <c r="A440" s="1">
        <v>81</v>
      </c>
      <c r="B440" s="3">
        <v>340</v>
      </c>
      <c r="C440" s="1" t="s">
        <v>178</v>
      </c>
      <c r="D440" s="2" t="s">
        <v>469</v>
      </c>
    </row>
    <row r="441" spans="1:4" x14ac:dyDescent="0.35">
      <c r="A441" s="1">
        <v>81</v>
      </c>
      <c r="B441" s="3">
        <v>333</v>
      </c>
      <c r="C441" s="1" t="s">
        <v>178</v>
      </c>
      <c r="D441" s="2" t="s">
        <v>466</v>
      </c>
    </row>
    <row r="442" spans="1:4" x14ac:dyDescent="0.35">
      <c r="A442" s="1">
        <v>81</v>
      </c>
      <c r="B442" s="3">
        <v>337</v>
      </c>
      <c r="C442" s="1" t="s">
        <v>178</v>
      </c>
      <c r="D442" s="2" t="s">
        <v>465</v>
      </c>
    </row>
    <row r="443" spans="1:4" x14ac:dyDescent="0.35">
      <c r="A443" s="1">
        <v>81</v>
      </c>
      <c r="B443" s="3">
        <v>343</v>
      </c>
      <c r="C443" s="1" t="s">
        <v>178</v>
      </c>
      <c r="D443" s="2" t="s">
        <v>464</v>
      </c>
    </row>
    <row r="444" spans="1:4" x14ac:dyDescent="0.35">
      <c r="A444" s="1">
        <v>81</v>
      </c>
      <c r="B444" s="3">
        <v>345</v>
      </c>
      <c r="C444" s="1" t="s">
        <v>178</v>
      </c>
      <c r="D444" s="2" t="s">
        <v>468</v>
      </c>
    </row>
    <row r="445" spans="1:4" x14ac:dyDescent="0.35">
      <c r="A445" s="1">
        <v>81</v>
      </c>
      <c r="B445" s="3">
        <v>341</v>
      </c>
      <c r="C445" s="1" t="s">
        <v>178</v>
      </c>
      <c r="D445" s="2" t="s">
        <v>463</v>
      </c>
    </row>
    <row r="446" spans="1:4" x14ac:dyDescent="0.35">
      <c r="A446" s="1">
        <v>81</v>
      </c>
      <c r="B446" s="3">
        <v>344</v>
      </c>
      <c r="C446" s="1" t="s">
        <v>178</v>
      </c>
      <c r="D446" s="2" t="s">
        <v>467</v>
      </c>
    </row>
  </sheetData>
  <autoFilter ref="A3:D44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expenditure</vt:lpstr>
      <vt:lpstr>Item_code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2025-01-05T10:13:32Z</dcterms:created>
  <dcterms:modified xsi:type="dcterms:W3CDTF">2025-01-15T10:16:03Z</dcterms:modified>
</cp:coreProperties>
</file>