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6fc17e8a678a7c5/Desktop/EXCEL/"/>
    </mc:Choice>
  </mc:AlternateContent>
  <xr:revisionPtr revIDLastSave="17" documentId="8_{36A28EA2-D4BC-47E3-8FAE-A16095A20A24}" xr6:coauthVersionLast="47" xr6:coauthVersionMax="47" xr10:uidLastSave="{BB26418F-419F-48A1-AC30-29E90261E5E0}"/>
  <bookViews>
    <workbookView xWindow="-108" yWindow="-108" windowWidth="23256" windowHeight="12456" xr2:uid="{00000000-000D-0000-FFFF-FFFF00000000}"/>
  </bookViews>
  <sheets>
    <sheet name="Excel 2016 or later" sheetId="1" r:id="rId1"/>
    <sheet name="All Version" sheetId="3" r:id="rId2"/>
    <sheet name="All Versions" sheetId="2" state="hidden" r:id="rId3"/>
  </sheets>
  <calcPr calcId="191029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C13" i="1"/>
  <c r="C12" i="1"/>
  <c r="C11" i="1"/>
  <c r="C10" i="1"/>
  <c r="C9" i="1"/>
  <c r="C8" i="1"/>
  <c r="C7" i="1"/>
  <c r="C6" i="1"/>
  <c r="C5" i="1"/>
  <c r="C4" i="1"/>
  <c r="D5" i="2" l="1"/>
  <c r="D6" i="2"/>
  <c r="D7" i="2"/>
  <c r="D8" i="2"/>
  <c r="D9" i="2"/>
  <c r="D10" i="2"/>
  <c r="D11" i="2"/>
  <c r="D12" i="2"/>
  <c r="D13" i="2"/>
  <c r="C6" i="2"/>
  <c r="C7" i="2" s="1"/>
  <c r="C8" i="2" s="1"/>
  <c r="C9" i="2" s="1"/>
  <c r="C10" i="2" s="1"/>
  <c r="C11" i="2" s="1"/>
  <c r="C12" i="2" s="1"/>
  <c r="C13" i="2" s="1"/>
  <c r="C4" i="2" l="1"/>
  <c r="C5" i="2"/>
  <c r="D4" i="2" l="1"/>
</calcChain>
</file>

<file path=xl/sharedStrings.xml><?xml version="1.0" encoding="utf-8"?>
<sst xmlns="http://schemas.openxmlformats.org/spreadsheetml/2006/main" count="43" uniqueCount="18">
  <si>
    <t>Count</t>
  </si>
  <si>
    <t>Restaurant Complaints</t>
  </si>
  <si>
    <t>Small portions</t>
  </si>
  <si>
    <t>Food not fresh</t>
  </si>
  <si>
    <t>Unfriendly staff</t>
  </si>
  <si>
    <t>Not clean</t>
  </si>
  <si>
    <t>Too noisy</t>
  </si>
  <si>
    <t>Overpriced</t>
  </si>
  <si>
    <t>Food is tasteless</t>
  </si>
  <si>
    <t>Food is too salty</t>
  </si>
  <si>
    <t>No atmosphere</t>
  </si>
  <si>
    <t>Wait time</t>
  </si>
  <si>
    <t>Complaint Type</t>
  </si>
  <si>
    <t>Cumulative %</t>
  </si>
  <si>
    <t>Cumulative Count</t>
  </si>
  <si>
    <t>CUMULATIVE TOTAL</t>
  </si>
  <si>
    <t>COMULATIVE IN %</t>
  </si>
  <si>
    <t>RESTAURANT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</si>
</sst>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/>
    <xf numFmtId="0" fontId="6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RESTAURANT DATA</a:t>
            </a:r>
          </a:p>
        </c:rich>
      </c:tx>
      <c:layout>
        <c:manualLayout>
          <c:xMode val="edge"/>
          <c:yMode val="edge"/>
          <c:x val="0.37330426185516047"/>
          <c:y val="4.8543689320388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2016 or later'!$A$4:$A$13</c:f>
              <c:strCache>
                <c:ptCount val="10"/>
                <c:pt idx="0">
                  <c:v>Too noisy</c:v>
                </c:pt>
                <c:pt idx="1">
                  <c:v>Overpriced</c:v>
                </c:pt>
                <c:pt idx="2">
                  <c:v>Food is tasteless</c:v>
                </c:pt>
                <c:pt idx="3">
                  <c:v>Food not fresh</c:v>
                </c:pt>
                <c:pt idx="4">
                  <c:v>Food is too salty</c:v>
                </c:pt>
                <c:pt idx="5">
                  <c:v>Not clean</c:v>
                </c:pt>
                <c:pt idx="6">
                  <c:v>Unfriendly staff</c:v>
                </c:pt>
                <c:pt idx="7">
                  <c:v>Wait time</c:v>
                </c:pt>
                <c:pt idx="8">
                  <c:v>No atmosphere</c:v>
                </c:pt>
                <c:pt idx="9">
                  <c:v>Small portions</c:v>
                </c:pt>
              </c:strCache>
            </c:strRef>
          </c:cat>
          <c:val>
            <c:numRef>
              <c:f>'Excel 2016 or later'!$B$4:$B$13</c:f>
              <c:numCache>
                <c:formatCode>General</c:formatCode>
                <c:ptCount val="10"/>
                <c:pt idx="0">
                  <c:v>27</c:v>
                </c:pt>
                <c:pt idx="1">
                  <c:v>789</c:v>
                </c:pt>
                <c:pt idx="2">
                  <c:v>65</c:v>
                </c:pt>
                <c:pt idx="3">
                  <c:v>9</c:v>
                </c:pt>
                <c:pt idx="4">
                  <c:v>15</c:v>
                </c:pt>
                <c:pt idx="5">
                  <c:v>30</c:v>
                </c:pt>
                <c:pt idx="6">
                  <c:v>12</c:v>
                </c:pt>
                <c:pt idx="7">
                  <c:v>109</c:v>
                </c:pt>
                <c:pt idx="8">
                  <c:v>45</c:v>
                </c:pt>
                <c:pt idx="9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6-4C62-85F8-FCEBF1A5B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15583"/>
        <c:axId val="142670575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'Excel 2016 or later'!$A$4:$A$13</c:f>
              <c:strCache>
                <c:ptCount val="10"/>
                <c:pt idx="0">
                  <c:v>Too noisy</c:v>
                </c:pt>
                <c:pt idx="1">
                  <c:v>Overpriced</c:v>
                </c:pt>
                <c:pt idx="2">
                  <c:v>Food is tasteless</c:v>
                </c:pt>
                <c:pt idx="3">
                  <c:v>Food not fresh</c:v>
                </c:pt>
                <c:pt idx="4">
                  <c:v>Food is too salty</c:v>
                </c:pt>
                <c:pt idx="5">
                  <c:v>Not clean</c:v>
                </c:pt>
                <c:pt idx="6">
                  <c:v>Unfriendly staff</c:v>
                </c:pt>
                <c:pt idx="7">
                  <c:v>Wait time</c:v>
                </c:pt>
                <c:pt idx="8">
                  <c:v>No atmosphere</c:v>
                </c:pt>
                <c:pt idx="9">
                  <c:v>Small portions</c:v>
                </c:pt>
              </c:strCache>
            </c:strRef>
          </c:cat>
          <c:val>
            <c:numRef>
              <c:f>'Excel 2016 or later'!$D$4:$D$13</c:f>
              <c:numCache>
                <c:formatCode>0%</c:formatCode>
                <c:ptCount val="10"/>
                <c:pt idx="0">
                  <c:v>1.5679442508710801E-2</c:v>
                </c:pt>
                <c:pt idx="1">
                  <c:v>0.47386759581881532</c:v>
                </c:pt>
                <c:pt idx="2">
                  <c:v>0.51161440185830431</c:v>
                </c:pt>
                <c:pt idx="3">
                  <c:v>0.5168408826945412</c:v>
                </c:pt>
                <c:pt idx="4">
                  <c:v>0.52555168408826947</c:v>
                </c:pt>
                <c:pt idx="5">
                  <c:v>0.54297328687572588</c:v>
                </c:pt>
                <c:pt idx="6">
                  <c:v>0.54994192799070851</c:v>
                </c:pt>
                <c:pt idx="7">
                  <c:v>0.61324041811846686</c:v>
                </c:pt>
                <c:pt idx="8">
                  <c:v>0.63937282229965153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6-4C62-85F8-FCEBF1A5B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90623"/>
        <c:axId val="142675039"/>
      </c:lineChart>
      <c:catAx>
        <c:axId val="14411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70575"/>
        <c:crosses val="autoZero"/>
        <c:auto val="1"/>
        <c:lblAlgn val="ctr"/>
        <c:lblOffset val="100"/>
        <c:noMultiLvlLbl val="0"/>
      </c:catAx>
      <c:valAx>
        <c:axId val="142670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5583"/>
        <c:crosses val="autoZero"/>
        <c:crossBetween val="between"/>
      </c:valAx>
      <c:valAx>
        <c:axId val="142675039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90623"/>
        <c:crosses val="max"/>
        <c:crossBetween val="between"/>
      </c:valAx>
      <c:catAx>
        <c:axId val="144090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6750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3">
            <a:lumMod val="110000"/>
            <a:satMod val="105000"/>
            <a:tint val="67000"/>
          </a:schemeClr>
        </a:gs>
        <a:gs pos="50000">
          <a:schemeClr val="accent3">
            <a:lumMod val="105000"/>
            <a:satMod val="103000"/>
            <a:tint val="73000"/>
          </a:schemeClr>
        </a:gs>
        <a:gs pos="100000">
          <a:schemeClr val="accent3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Versions'!$B$3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Versions'!$A$4:$A$13</c:f>
              <c:strCache>
                <c:ptCount val="10"/>
                <c:pt idx="0">
                  <c:v>Overpriced</c:v>
                </c:pt>
                <c:pt idx="1">
                  <c:v>Small portions</c:v>
                </c:pt>
                <c:pt idx="2">
                  <c:v>Wait time</c:v>
                </c:pt>
                <c:pt idx="3">
                  <c:v>Food is tasteless</c:v>
                </c:pt>
                <c:pt idx="4">
                  <c:v>No atmosphere</c:v>
                </c:pt>
                <c:pt idx="5">
                  <c:v>Not clean</c:v>
                </c:pt>
                <c:pt idx="6">
                  <c:v>Too noisy</c:v>
                </c:pt>
                <c:pt idx="7">
                  <c:v>Food is too salty</c:v>
                </c:pt>
                <c:pt idx="8">
                  <c:v>Unfriendly staff</c:v>
                </c:pt>
                <c:pt idx="9">
                  <c:v>Food not fresh</c:v>
                </c:pt>
              </c:strCache>
            </c:strRef>
          </c:cat>
          <c:val>
            <c:numRef>
              <c:f>'All Versions'!$B$4:$B$13</c:f>
              <c:numCache>
                <c:formatCode>General</c:formatCode>
                <c:ptCount val="10"/>
                <c:pt idx="0">
                  <c:v>789</c:v>
                </c:pt>
                <c:pt idx="1">
                  <c:v>621</c:v>
                </c:pt>
                <c:pt idx="2">
                  <c:v>109</c:v>
                </c:pt>
                <c:pt idx="3">
                  <c:v>65</c:v>
                </c:pt>
                <c:pt idx="4">
                  <c:v>45</c:v>
                </c:pt>
                <c:pt idx="5">
                  <c:v>30</c:v>
                </c:pt>
                <c:pt idx="6">
                  <c:v>27</c:v>
                </c:pt>
                <c:pt idx="7">
                  <c:v>15</c:v>
                </c:pt>
                <c:pt idx="8">
                  <c:v>12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2-4665-A7A6-72F725A7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023631"/>
        <c:axId val="748841615"/>
      </c:barChart>
      <c:lineChart>
        <c:grouping val="standard"/>
        <c:varyColors val="0"/>
        <c:ser>
          <c:idx val="1"/>
          <c:order val="1"/>
          <c:tx>
            <c:strRef>
              <c:f>'All Versions'!$D$3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'All Versions'!$A$4:$A$13</c:f>
              <c:strCache>
                <c:ptCount val="10"/>
                <c:pt idx="0">
                  <c:v>Overpriced</c:v>
                </c:pt>
                <c:pt idx="1">
                  <c:v>Small portions</c:v>
                </c:pt>
                <c:pt idx="2">
                  <c:v>Wait time</c:v>
                </c:pt>
                <c:pt idx="3">
                  <c:v>Food is tasteless</c:v>
                </c:pt>
                <c:pt idx="4">
                  <c:v>No atmosphere</c:v>
                </c:pt>
                <c:pt idx="5">
                  <c:v>Not clean</c:v>
                </c:pt>
                <c:pt idx="6">
                  <c:v>Too noisy</c:v>
                </c:pt>
                <c:pt idx="7">
                  <c:v>Food is too salty</c:v>
                </c:pt>
                <c:pt idx="8">
                  <c:v>Unfriendly staff</c:v>
                </c:pt>
                <c:pt idx="9">
                  <c:v>Food not fresh</c:v>
                </c:pt>
              </c:strCache>
            </c:strRef>
          </c:cat>
          <c:val>
            <c:numRef>
              <c:f>'All Versions'!$D$4:$D$13</c:f>
              <c:numCache>
                <c:formatCode>0.0</c:formatCode>
                <c:ptCount val="10"/>
                <c:pt idx="0">
                  <c:v>45.818815331010455</c:v>
                </c:pt>
                <c:pt idx="1">
                  <c:v>81.881533101045306</c:v>
                </c:pt>
                <c:pt idx="2">
                  <c:v>88.211382113821131</c:v>
                </c:pt>
                <c:pt idx="3">
                  <c:v>91.986062717770039</c:v>
                </c:pt>
                <c:pt idx="4">
                  <c:v>94.599303135888505</c:v>
                </c:pt>
                <c:pt idx="5">
                  <c:v>96.341463414634148</c:v>
                </c:pt>
                <c:pt idx="6">
                  <c:v>97.909407665505228</c:v>
                </c:pt>
                <c:pt idx="7">
                  <c:v>98.780487804878049</c:v>
                </c:pt>
                <c:pt idx="8">
                  <c:v>99.477351916376307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2-4665-A7A6-72F725A7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178543"/>
        <c:axId val="853902975"/>
      </c:lineChart>
      <c:catAx>
        <c:axId val="85502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41615"/>
        <c:crosses val="autoZero"/>
        <c:auto val="1"/>
        <c:lblAlgn val="ctr"/>
        <c:lblOffset val="100"/>
        <c:noMultiLvlLbl val="0"/>
      </c:catAx>
      <c:valAx>
        <c:axId val="7488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23631"/>
        <c:crosses val="autoZero"/>
        <c:crossBetween val="between"/>
      </c:valAx>
      <c:valAx>
        <c:axId val="853902975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78543"/>
        <c:crosses val="max"/>
        <c:crossBetween val="between"/>
      </c:valAx>
      <c:catAx>
        <c:axId val="8611785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3902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3</xdr:row>
      <xdr:rowOff>15240</xdr:rowOff>
    </xdr:from>
    <xdr:to>
      <xdr:col>15</xdr:col>
      <xdr:colOff>563880</xdr:colOff>
      <xdr:row>19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10EF9F-F2A0-B35F-10B8-6C43091D6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114300</xdr:rowOff>
    </xdr:from>
    <xdr:to>
      <xdr:col>11</xdr:col>
      <xdr:colOff>457200</xdr:colOff>
      <xdr:row>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08D05F-E4EA-4882-9730-BB924EEF7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zoomScale="109" workbookViewId="0">
      <selection activeCell="C15" sqref="C15"/>
    </sheetView>
  </sheetViews>
  <sheetFormatPr defaultRowHeight="14.4" x14ac:dyDescent="0.3"/>
  <cols>
    <col min="1" max="1" width="26.21875" style="5" customWidth="1"/>
    <col min="2" max="2" width="13.6640625" style="5" customWidth="1"/>
    <col min="3" max="3" width="21.77734375" style="5" customWidth="1"/>
    <col min="4" max="4" width="18.6640625" style="5" customWidth="1"/>
    <col min="5" max="16384" width="8.88671875" style="5"/>
  </cols>
  <sheetData>
    <row r="1" spans="1:4" ht="23.4" x14ac:dyDescent="0.45">
      <c r="A1" s="10" t="s">
        <v>17</v>
      </c>
      <c r="B1" s="4"/>
    </row>
    <row r="2" spans="1:4" x14ac:dyDescent="0.3">
      <c r="A2" s="6"/>
      <c r="B2" s="6"/>
    </row>
    <row r="3" spans="1:4" ht="18.600000000000001" customHeight="1" x14ac:dyDescent="0.3">
      <c r="A3" s="9" t="s">
        <v>12</v>
      </c>
      <c r="B3" s="9" t="s">
        <v>0</v>
      </c>
      <c r="C3" s="9" t="s">
        <v>15</v>
      </c>
      <c r="D3" s="9" t="s">
        <v>16</v>
      </c>
    </row>
    <row r="4" spans="1:4" ht="15.6" x14ac:dyDescent="0.3">
      <c r="A4" s="7" t="s">
        <v>6</v>
      </c>
      <c r="B4" s="7">
        <v>27</v>
      </c>
      <c r="C4" s="7">
        <f>B4</f>
        <v>27</v>
      </c>
      <c r="D4" s="8">
        <f>C4/$C$13</f>
        <v>1.5679442508710801E-2</v>
      </c>
    </row>
    <row r="5" spans="1:4" ht="15.6" x14ac:dyDescent="0.3">
      <c r="A5" s="7" t="s">
        <v>7</v>
      </c>
      <c r="B5" s="7">
        <v>789</v>
      </c>
      <c r="C5" s="7">
        <f t="shared" ref="C5:C13" si="0">C4+B5</f>
        <v>816</v>
      </c>
      <c r="D5" s="8">
        <f t="shared" ref="D5:D13" si="1">C5/$C$13</f>
        <v>0.47386759581881532</v>
      </c>
    </row>
    <row r="6" spans="1:4" ht="15.6" x14ac:dyDescent="0.3">
      <c r="A6" s="7" t="s">
        <v>8</v>
      </c>
      <c r="B6" s="7">
        <v>65</v>
      </c>
      <c r="C6" s="7">
        <f t="shared" si="0"/>
        <v>881</v>
      </c>
      <c r="D6" s="8">
        <f t="shared" si="1"/>
        <v>0.51161440185830431</v>
      </c>
    </row>
    <row r="7" spans="1:4" ht="15.6" x14ac:dyDescent="0.3">
      <c r="A7" s="7" t="s">
        <v>3</v>
      </c>
      <c r="B7" s="7">
        <v>9</v>
      </c>
      <c r="C7" s="7">
        <f t="shared" si="0"/>
        <v>890</v>
      </c>
      <c r="D7" s="8">
        <f t="shared" si="1"/>
        <v>0.5168408826945412</v>
      </c>
    </row>
    <row r="8" spans="1:4" ht="15.6" x14ac:dyDescent="0.3">
      <c r="A8" s="7" t="s">
        <v>9</v>
      </c>
      <c r="B8" s="7">
        <v>15</v>
      </c>
      <c r="C8" s="7">
        <f t="shared" si="0"/>
        <v>905</v>
      </c>
      <c r="D8" s="8">
        <f t="shared" si="1"/>
        <v>0.52555168408826947</v>
      </c>
    </row>
    <row r="9" spans="1:4" ht="15.6" x14ac:dyDescent="0.3">
      <c r="A9" s="7" t="s">
        <v>5</v>
      </c>
      <c r="B9" s="7">
        <v>30</v>
      </c>
      <c r="C9" s="7">
        <f t="shared" si="0"/>
        <v>935</v>
      </c>
      <c r="D9" s="8">
        <f t="shared" si="1"/>
        <v>0.54297328687572588</v>
      </c>
    </row>
    <row r="10" spans="1:4" ht="15.6" x14ac:dyDescent="0.3">
      <c r="A10" s="7" t="s">
        <v>4</v>
      </c>
      <c r="B10" s="7">
        <v>12</v>
      </c>
      <c r="C10" s="7">
        <f t="shared" si="0"/>
        <v>947</v>
      </c>
      <c r="D10" s="8">
        <f t="shared" si="1"/>
        <v>0.54994192799070851</v>
      </c>
    </row>
    <row r="11" spans="1:4" ht="15.6" x14ac:dyDescent="0.3">
      <c r="A11" s="7" t="s">
        <v>11</v>
      </c>
      <c r="B11" s="7">
        <v>109</v>
      </c>
      <c r="C11" s="7">
        <f t="shared" si="0"/>
        <v>1056</v>
      </c>
      <c r="D11" s="8">
        <f t="shared" si="1"/>
        <v>0.61324041811846686</v>
      </c>
    </row>
    <row r="12" spans="1:4" ht="15" customHeight="1" x14ac:dyDescent="0.3">
      <c r="A12" s="7" t="s">
        <v>10</v>
      </c>
      <c r="B12" s="7">
        <v>45</v>
      </c>
      <c r="C12" s="7">
        <f t="shared" si="0"/>
        <v>1101</v>
      </c>
      <c r="D12" s="8">
        <f t="shared" si="1"/>
        <v>0.63937282229965153</v>
      </c>
    </row>
    <row r="13" spans="1:4" ht="15.6" x14ac:dyDescent="0.3">
      <c r="A13" s="7" t="s">
        <v>2</v>
      </c>
      <c r="B13" s="7">
        <v>621</v>
      </c>
      <c r="C13" s="7">
        <f t="shared" si="0"/>
        <v>1722</v>
      </c>
      <c r="D13" s="8">
        <f t="shared" si="1"/>
        <v>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2936-A850-4929-83D9-98EB19C200F7}">
  <dimension ref="A1:B13"/>
  <sheetViews>
    <sheetView workbookViewId="0">
      <selection activeCell="F21" sqref="F21"/>
    </sheetView>
  </sheetViews>
  <sheetFormatPr defaultRowHeight="14.4" x14ac:dyDescent="0.3"/>
  <cols>
    <col min="1" max="1" width="24.88671875" customWidth="1"/>
    <col min="2" max="2" width="8.88671875" customWidth="1"/>
  </cols>
  <sheetData>
    <row r="1" spans="1:2" ht="23.4" x14ac:dyDescent="0.45">
      <c r="A1" s="3" t="s">
        <v>1</v>
      </c>
      <c r="B1" s="3"/>
    </row>
    <row r="2" spans="1:2" x14ac:dyDescent="0.3">
      <c r="A2" s="1"/>
      <c r="B2" s="1"/>
    </row>
    <row r="3" spans="1:2" x14ac:dyDescent="0.3">
      <c r="A3" s="1" t="s">
        <v>12</v>
      </c>
      <c r="B3" s="1" t="s">
        <v>0</v>
      </c>
    </row>
    <row r="4" spans="1:2" x14ac:dyDescent="0.3">
      <c r="A4" t="s">
        <v>6</v>
      </c>
      <c r="B4">
        <v>27</v>
      </c>
    </row>
    <row r="5" spans="1:2" x14ac:dyDescent="0.3">
      <c r="A5" t="s">
        <v>7</v>
      </c>
      <c r="B5">
        <v>789</v>
      </c>
    </row>
    <row r="6" spans="1:2" x14ac:dyDescent="0.3">
      <c r="A6" t="s">
        <v>8</v>
      </c>
      <c r="B6">
        <v>65</v>
      </c>
    </row>
    <row r="7" spans="1:2" x14ac:dyDescent="0.3">
      <c r="A7" t="s">
        <v>3</v>
      </c>
      <c r="B7">
        <v>9</v>
      </c>
    </row>
    <row r="8" spans="1:2" x14ac:dyDescent="0.3">
      <c r="A8" t="s">
        <v>9</v>
      </c>
      <c r="B8">
        <v>15</v>
      </c>
    </row>
    <row r="9" spans="1:2" x14ac:dyDescent="0.3">
      <c r="A9" t="s">
        <v>5</v>
      </c>
      <c r="B9">
        <v>30</v>
      </c>
    </row>
    <row r="10" spans="1:2" x14ac:dyDescent="0.3">
      <c r="A10" t="s">
        <v>4</v>
      </c>
      <c r="B10">
        <v>12</v>
      </c>
    </row>
    <row r="11" spans="1:2" x14ac:dyDescent="0.3">
      <c r="A11" t="s">
        <v>11</v>
      </c>
      <c r="B11">
        <v>109</v>
      </c>
    </row>
    <row r="12" spans="1:2" ht="15" customHeight="1" x14ac:dyDescent="0.3">
      <c r="A12" t="s">
        <v>10</v>
      </c>
      <c r="B12">
        <v>45</v>
      </c>
    </row>
    <row r="13" spans="1:2" x14ac:dyDescent="0.3">
      <c r="A13" t="s">
        <v>2</v>
      </c>
      <c r="B13">
        <v>621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15B6-5A81-45F7-A849-861A18DB52EF}">
  <dimension ref="A1:D13"/>
  <sheetViews>
    <sheetView workbookViewId="0">
      <selection sqref="A1:B1"/>
    </sheetView>
  </sheetViews>
  <sheetFormatPr defaultRowHeight="14.4" x14ac:dyDescent="0.3"/>
  <cols>
    <col min="1" max="1" width="24.88671875" customWidth="1"/>
    <col min="2" max="2" width="8.88671875" customWidth="1"/>
    <col min="3" max="3" width="17" bestFit="1" customWidth="1"/>
    <col min="4" max="4" width="13.33203125" bestFit="1" customWidth="1"/>
    <col min="5" max="5" width="9.33203125" customWidth="1"/>
  </cols>
  <sheetData>
    <row r="1" spans="1:4" ht="23.4" x14ac:dyDescent="0.45">
      <c r="A1" s="3" t="s">
        <v>1</v>
      </c>
      <c r="B1" s="3"/>
    </row>
    <row r="2" spans="1:4" x14ac:dyDescent="0.3">
      <c r="A2" s="1"/>
      <c r="B2" s="1"/>
      <c r="C2" s="1"/>
      <c r="D2" s="1"/>
    </row>
    <row r="3" spans="1:4" x14ac:dyDescent="0.3">
      <c r="A3" s="1" t="s">
        <v>12</v>
      </c>
      <c r="B3" s="1" t="s">
        <v>0</v>
      </c>
      <c r="C3" s="1" t="s">
        <v>14</v>
      </c>
      <c r="D3" s="1" t="s">
        <v>13</v>
      </c>
    </row>
    <row r="4" spans="1:4" x14ac:dyDescent="0.3">
      <c r="A4" t="s">
        <v>7</v>
      </c>
      <c r="B4">
        <v>789</v>
      </c>
      <c r="C4">
        <f>B4</f>
        <v>789</v>
      </c>
      <c r="D4" s="2">
        <f>(C4/$C$13)*100</f>
        <v>45.818815331010455</v>
      </c>
    </row>
    <row r="5" spans="1:4" x14ac:dyDescent="0.3">
      <c r="A5" t="s">
        <v>2</v>
      </c>
      <c r="B5">
        <v>621</v>
      </c>
      <c r="C5">
        <f>C4+B5</f>
        <v>1410</v>
      </c>
      <c r="D5" s="2">
        <f t="shared" ref="D5:D13" si="0">(C5/$C$13)*100</f>
        <v>81.881533101045306</v>
      </c>
    </row>
    <row r="6" spans="1:4" x14ac:dyDescent="0.3">
      <c r="A6" t="s">
        <v>11</v>
      </c>
      <c r="B6">
        <v>109</v>
      </c>
      <c r="C6">
        <f t="shared" ref="C6:C13" si="1">C5+B6</f>
        <v>1519</v>
      </c>
      <c r="D6" s="2">
        <f t="shared" si="0"/>
        <v>88.211382113821131</v>
      </c>
    </row>
    <row r="7" spans="1:4" x14ac:dyDescent="0.3">
      <c r="A7" t="s">
        <v>8</v>
      </c>
      <c r="B7">
        <v>65</v>
      </c>
      <c r="C7">
        <f t="shared" si="1"/>
        <v>1584</v>
      </c>
      <c r="D7" s="2">
        <f t="shared" si="0"/>
        <v>91.986062717770039</v>
      </c>
    </row>
    <row r="8" spans="1:4" x14ac:dyDescent="0.3">
      <c r="A8" t="s">
        <v>10</v>
      </c>
      <c r="B8">
        <v>45</v>
      </c>
      <c r="C8">
        <f t="shared" si="1"/>
        <v>1629</v>
      </c>
      <c r="D8" s="2">
        <f t="shared" si="0"/>
        <v>94.599303135888505</v>
      </c>
    </row>
    <row r="9" spans="1:4" x14ac:dyDescent="0.3">
      <c r="A9" t="s">
        <v>5</v>
      </c>
      <c r="B9">
        <v>30</v>
      </c>
      <c r="C9">
        <f t="shared" si="1"/>
        <v>1659</v>
      </c>
      <c r="D9" s="2">
        <f t="shared" si="0"/>
        <v>96.341463414634148</v>
      </c>
    </row>
    <row r="10" spans="1:4" x14ac:dyDescent="0.3">
      <c r="A10" t="s">
        <v>6</v>
      </c>
      <c r="B10">
        <v>27</v>
      </c>
      <c r="C10">
        <f t="shared" si="1"/>
        <v>1686</v>
      </c>
      <c r="D10" s="2">
        <f t="shared" si="0"/>
        <v>97.909407665505228</v>
      </c>
    </row>
    <row r="11" spans="1:4" x14ac:dyDescent="0.3">
      <c r="A11" t="s">
        <v>9</v>
      </c>
      <c r="B11">
        <v>15</v>
      </c>
      <c r="C11">
        <f t="shared" si="1"/>
        <v>1701</v>
      </c>
      <c r="D11" s="2">
        <f t="shared" si="0"/>
        <v>98.780487804878049</v>
      </c>
    </row>
    <row r="12" spans="1:4" ht="15" customHeight="1" x14ac:dyDescent="0.3">
      <c r="A12" t="s">
        <v>4</v>
      </c>
      <c r="B12">
        <v>12</v>
      </c>
      <c r="C12">
        <f t="shared" si="1"/>
        <v>1713</v>
      </c>
      <c r="D12" s="2">
        <f t="shared" si="0"/>
        <v>99.477351916376307</v>
      </c>
    </row>
    <row r="13" spans="1:4" x14ac:dyDescent="0.3">
      <c r="A13" t="s">
        <v>3</v>
      </c>
      <c r="B13">
        <v>9</v>
      </c>
      <c r="C13">
        <f t="shared" si="1"/>
        <v>1722</v>
      </c>
      <c r="D13" s="2">
        <f t="shared" si="0"/>
        <v>100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2016 or later</vt:lpstr>
      <vt:lpstr>All Version</vt:lpstr>
      <vt:lpstr>All 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Tarushika Sharma</cp:lastModifiedBy>
  <dcterms:created xsi:type="dcterms:W3CDTF">2011-12-15T14:58:52Z</dcterms:created>
  <dcterms:modified xsi:type="dcterms:W3CDTF">2024-06-24T18:56:28Z</dcterms:modified>
</cp:coreProperties>
</file>