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urtinedu-my.sharepoint.com/personal/21002223_student_curtin_edu_au/Documents/Datasets/"/>
    </mc:Choice>
  </mc:AlternateContent>
  <xr:revisionPtr revIDLastSave="36" documentId="8_{0A6C9713-B183-43F4-B503-8A5E7EF7ED0A}" xr6:coauthVersionLast="47" xr6:coauthVersionMax="47" xr10:uidLastSave="{09CE820D-2EFF-464D-95FA-0FF13DEB431F}"/>
  <bookViews>
    <workbookView xWindow="-120" yWindow="-120" windowWidth="29040" windowHeight="17640" xr2:uid="{8AB01565-F9E9-DC49-9D1B-ABB129BDE4B7}"/>
  </bookViews>
  <sheets>
    <sheet name="Data" sheetId="1" r:id="rId1"/>
    <sheet name="Standards and Sample Replicates" sheetId="2" r:id="rId2"/>
    <sheet name="Data Compilation" sheetId="3" r:id="rId3"/>
  </sheets>
  <definedNames>
    <definedName name="_xlnm._FilterDatabase" localSheetId="2" hidden="1">'Data Compilation'!$A$2:$CL$2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34" i="1" l="1"/>
  <c r="CR35" i="1"/>
  <c r="CR36" i="1"/>
  <c r="CR37" i="1"/>
  <c r="CR38" i="1"/>
  <c r="CR39" i="1"/>
  <c r="CR40" i="1"/>
  <c r="CR41" i="1"/>
  <c r="CR33" i="1"/>
  <c r="CR32" i="1"/>
  <c r="CR24" i="1"/>
  <c r="CR25" i="1"/>
  <c r="CR26" i="1"/>
  <c r="CR27" i="1"/>
  <c r="CR28" i="1"/>
  <c r="CR29" i="1"/>
  <c r="CR30" i="1"/>
  <c r="CR31" i="1"/>
  <c r="CR23" i="1"/>
  <c r="CR19" i="1"/>
  <c r="CR20" i="1"/>
  <c r="CR21" i="1"/>
  <c r="CR22" i="1"/>
  <c r="CR18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Folkmar Hauff</author>
  </authors>
  <commentList>
    <comment ref="D1" authorId="0" shapeId="0" xr:uid="{BEC3AF7E-E89D-984E-A770-5A86C4CDBD16}">
      <text>
        <r>
          <rPr>
            <sz val="9"/>
            <color rgb="FF000000"/>
            <rFont val="Geneva"/>
            <family val="2"/>
            <charset val="1"/>
          </rPr>
          <t>normalized to NBS987=.710250</t>
        </r>
      </text>
    </comment>
    <comment ref="F1" authorId="0" shapeId="0" xr:uid="{7C0B1095-E80F-8749-A126-F5E50932CC32}">
      <text>
        <r>
          <rPr>
            <sz val="9"/>
            <color rgb="FF000000"/>
            <rFont val="Geneva"/>
            <family val="2"/>
            <charset val="1"/>
          </rPr>
          <t>normalized to .511850 for La Jolla</t>
        </r>
      </text>
    </comment>
  </commentList>
</comments>
</file>

<file path=xl/sharedStrings.xml><?xml version="1.0" encoding="utf-8"?>
<sst xmlns="http://schemas.openxmlformats.org/spreadsheetml/2006/main" count="1845" uniqueCount="539">
  <si>
    <t>Initial Isotopes</t>
  </si>
  <si>
    <t>60 Ma Source corrected</t>
  </si>
  <si>
    <t>MnO</t>
  </si>
  <si>
    <t>MgO</t>
  </si>
  <si>
    <t>CaO</t>
  </si>
  <si>
    <t>L.O.I</t>
  </si>
  <si>
    <t>Li</t>
  </si>
  <si>
    <t>Sc</t>
  </si>
  <si>
    <t>V</t>
  </si>
  <si>
    <t>Cr</t>
  </si>
  <si>
    <t>Co</t>
  </si>
  <si>
    <t>Ni</t>
  </si>
  <si>
    <t>Cu</t>
  </si>
  <si>
    <t>Zn</t>
  </si>
  <si>
    <t>Rb</t>
  </si>
  <si>
    <t>Sr</t>
  </si>
  <si>
    <t>Y</t>
  </si>
  <si>
    <t>Zr</t>
  </si>
  <si>
    <t>Nb</t>
  </si>
  <si>
    <t>Mo</t>
  </si>
  <si>
    <t>Sn</t>
  </si>
  <si>
    <t>Sb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</si>
  <si>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</si>
  <si>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</si>
  <si>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</si>
  <si>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</si>
  <si>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</si>
  <si>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</si>
  <si>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</si>
  <si>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</si>
  <si>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</si>
  <si>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</si>
  <si>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</si>
  <si>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</si>
  <si>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</si>
  <si>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</si>
  <si>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</si>
  <si>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</si>
  <si>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</si>
  <si>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</si>
  <si>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</si>
  <si>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Tl</t>
  </si>
  <si>
    <t>Pb</t>
  </si>
  <si>
    <t>Th</t>
  </si>
  <si>
    <t>U</t>
  </si>
  <si>
    <t>La/Sm</t>
  </si>
  <si>
    <t>Dy/Yb</t>
  </si>
  <si>
    <t>Ba/Nb</t>
    <phoneticPr fontId="0" type="noConversion"/>
  </si>
  <si>
    <t>Th/La</t>
    <phoneticPr fontId="0" type="noConversion"/>
  </si>
  <si>
    <t>Th/Yb</t>
    <phoneticPr fontId="0" type="noConversion"/>
  </si>
  <si>
    <t>Nb/Yb</t>
    <phoneticPr fontId="0" type="noConversion"/>
  </si>
  <si>
    <t>Nb/Y</t>
    <phoneticPr fontId="0" type="noConversion"/>
  </si>
  <si>
    <t>Nb/Th</t>
    <phoneticPr fontId="0" type="noConversion"/>
  </si>
  <si>
    <t>Ce/Pb</t>
    <phoneticPr fontId="0" type="noConversion"/>
  </si>
  <si>
    <t>Nd/Pb</t>
  </si>
  <si>
    <t>MSM82-6-DR-1</t>
  </si>
  <si>
    <t>tholeiitic</t>
  </si>
  <si>
    <t>MSM82-6-DR-2</t>
  </si>
  <si>
    <t>MSM82-6-DR-5</t>
  </si>
  <si>
    <t>MSM82-6-DR-20</t>
  </si>
  <si>
    <t>MSM82-7-DR-2</t>
  </si>
  <si>
    <t>MSM82-7-DR-4</t>
  </si>
  <si>
    <t>MSM82-6-DR-42</t>
  </si>
  <si>
    <t>MSM82-10-DR-2</t>
  </si>
  <si>
    <t>MSM82-11-DR-2</t>
  </si>
  <si>
    <t>MSM82-11-DR-3</t>
  </si>
  <si>
    <t>MSM82-11-DR-5</t>
  </si>
  <si>
    <t>MSM82-11-DR-6</t>
  </si>
  <si>
    <t>MSM82-11-DR-7</t>
  </si>
  <si>
    <t>MSM82-11-DR-9</t>
  </si>
  <si>
    <t>MSM82-12-DR-1</t>
  </si>
  <si>
    <t>MSM82-13-DR-1</t>
  </si>
  <si>
    <t>MSM82-27-DR-2</t>
  </si>
  <si>
    <t>MSM82-34-DR-3-B</t>
  </si>
  <si>
    <t>MSM82-34-DR-3-C</t>
  </si>
  <si>
    <t>MSM82-55-DR-2</t>
  </si>
  <si>
    <t>MSM82-55-DR-14</t>
  </si>
  <si>
    <t>MSM82-57-DR-1</t>
  </si>
  <si>
    <t>MSM82-58-DR-1</t>
  </si>
  <si>
    <t>MSM82-58-DR-2</t>
  </si>
  <si>
    <t>MSM82-58-DR-3</t>
  </si>
  <si>
    <t>MSM82-58-DR-4</t>
  </si>
  <si>
    <t>DSDP Site 516</t>
  </si>
  <si>
    <t>128-1-23-24</t>
  </si>
  <si>
    <t>128-1-58-59</t>
  </si>
  <si>
    <t>128-1-124-125</t>
  </si>
  <si>
    <t>128-2-26-27</t>
  </si>
  <si>
    <t>128-2-37-38</t>
  </si>
  <si>
    <t>MSM82-60-DR-1</t>
  </si>
  <si>
    <t>MSM82-60-DR-2</t>
  </si>
  <si>
    <t>MSM82-65-DR-1</t>
  </si>
  <si>
    <t>MSM82-65-DR-2</t>
  </si>
  <si>
    <t>MSM82-72-DR-3</t>
  </si>
  <si>
    <t>MSM82-72-DR-4</t>
  </si>
  <si>
    <t>MSM82-76-DR-1</t>
  </si>
  <si>
    <t>MSM82-76-DR-2</t>
  </si>
  <si>
    <t>MSM82-80-DR-1</t>
  </si>
  <si>
    <t>Ce-Anomaly</t>
  </si>
  <si>
    <t>Eastern Rio Grande Rise</t>
  </si>
  <si>
    <t>Western Rio Grande Rise</t>
  </si>
  <si>
    <t>Jean Charcot Seamount Chain</t>
  </si>
  <si>
    <t>Estimated age  (Ma)</t>
  </si>
  <si>
    <t>Cruzeiro do Sul Rift</t>
  </si>
  <si>
    <t>alkalic</t>
  </si>
  <si>
    <t>Latitude</t>
  </si>
  <si>
    <t>Longitude</t>
  </si>
  <si>
    <t>FeO</t>
  </si>
  <si>
    <t>SUM</t>
  </si>
  <si>
    <t>Dredge depth (mbsl)</t>
  </si>
  <si>
    <r>
      <t>SiO</t>
    </r>
    <r>
      <rPr>
        <b/>
        <vertAlign val="subscript"/>
        <sz val="12"/>
        <color theme="1"/>
        <rFont val="Times New Roman"/>
        <family val="1"/>
      </rPr>
      <t>2</t>
    </r>
  </si>
  <si>
    <t>±2σ</t>
  </si>
  <si>
    <r>
      <t>206</t>
    </r>
    <r>
      <rPr>
        <b/>
        <sz val="12"/>
        <color theme="1"/>
        <rFont val="Times New Roman"/>
        <family val="1"/>
      </rPr>
      <t>Pb/</t>
    </r>
    <r>
      <rPr>
        <b/>
        <vertAlign val="superscript"/>
        <sz val="12"/>
        <color theme="1"/>
        <rFont val="Times New Roman"/>
        <family val="1"/>
      </rPr>
      <t>204</t>
    </r>
    <r>
      <rPr>
        <b/>
        <sz val="12"/>
        <color theme="1"/>
        <rFont val="Times New Roman"/>
        <family val="1"/>
      </rPr>
      <t>Pb</t>
    </r>
  </si>
  <si>
    <r>
      <t>207</t>
    </r>
    <r>
      <rPr>
        <b/>
        <sz val="12"/>
        <color theme="1"/>
        <rFont val="Times New Roman"/>
        <family val="1"/>
      </rPr>
      <t>Pb/</t>
    </r>
    <r>
      <rPr>
        <b/>
        <vertAlign val="superscript"/>
        <sz val="12"/>
        <color theme="1"/>
        <rFont val="Times New Roman"/>
        <family val="1"/>
      </rPr>
      <t>204</t>
    </r>
    <r>
      <rPr>
        <b/>
        <sz val="12"/>
        <color theme="1"/>
        <rFont val="Times New Roman"/>
        <family val="1"/>
      </rPr>
      <t>Pb</t>
    </r>
  </si>
  <si>
    <r>
      <t>208</t>
    </r>
    <r>
      <rPr>
        <b/>
        <sz val="12"/>
        <color theme="1"/>
        <rFont val="Times New Roman"/>
        <family val="1"/>
      </rPr>
      <t>Pb/</t>
    </r>
    <r>
      <rPr>
        <b/>
        <vertAlign val="superscript"/>
        <sz val="12"/>
        <color theme="1"/>
        <rFont val="Times New Roman"/>
        <family val="1"/>
      </rPr>
      <t>204</t>
    </r>
    <r>
      <rPr>
        <b/>
        <sz val="12"/>
        <color theme="1"/>
        <rFont val="Times New Roman"/>
        <family val="1"/>
      </rPr>
      <t>Pb</t>
    </r>
  </si>
  <si>
    <r>
      <rPr>
        <b/>
        <vertAlign val="superscript"/>
        <sz val="12"/>
        <color theme="1"/>
        <rFont val="Times New Roman"/>
        <family val="1"/>
      </rPr>
      <t>176</t>
    </r>
    <r>
      <rPr>
        <b/>
        <sz val="12"/>
        <color theme="1"/>
        <rFont val="Times New Roman"/>
        <family val="1"/>
      </rPr>
      <t>Hf/</t>
    </r>
    <r>
      <rPr>
        <b/>
        <vertAlign val="superscript"/>
        <sz val="12"/>
        <color theme="1"/>
        <rFont val="Times New Roman"/>
        <family val="1"/>
      </rPr>
      <t>177</t>
    </r>
    <r>
      <rPr>
        <b/>
        <sz val="12"/>
        <color theme="1"/>
        <rFont val="Times New Roman"/>
        <family val="1"/>
      </rPr>
      <t>Hf</t>
    </r>
  </si>
  <si>
    <r>
      <t>87</t>
    </r>
    <r>
      <rPr>
        <b/>
        <sz val="12"/>
        <color theme="1"/>
        <rFont val="Times New Roman"/>
        <family val="1"/>
      </rPr>
      <t>Sr/</t>
    </r>
    <r>
      <rPr>
        <b/>
        <vertAlign val="superscript"/>
        <sz val="12"/>
        <color theme="1"/>
        <rFont val="Times New Roman"/>
        <family val="1"/>
      </rPr>
      <t>86</t>
    </r>
    <r>
      <rPr>
        <b/>
        <sz val="12"/>
        <color theme="1"/>
        <rFont val="Times New Roman"/>
        <family val="1"/>
      </rPr>
      <t>Sr</t>
    </r>
  </si>
  <si>
    <r>
      <t>143</t>
    </r>
    <r>
      <rPr>
        <b/>
        <sz val="12"/>
        <color theme="1"/>
        <rFont val="Times New Roman"/>
        <family val="1"/>
      </rPr>
      <t>Nd/</t>
    </r>
    <r>
      <rPr>
        <b/>
        <vertAlign val="superscript"/>
        <sz val="12"/>
        <color theme="1"/>
        <rFont val="Times New Roman"/>
        <family val="1"/>
      </rPr>
      <t>144</t>
    </r>
    <r>
      <rPr>
        <b/>
        <sz val="12"/>
        <color theme="1"/>
        <rFont val="Times New Roman"/>
        <family val="1"/>
      </rPr>
      <t>Nd</t>
    </r>
  </si>
  <si>
    <r>
      <t>TiO</t>
    </r>
    <r>
      <rPr>
        <b/>
        <vertAlign val="subscript"/>
        <sz val="12"/>
        <rFont val="Times New Roman"/>
        <family val="1"/>
      </rPr>
      <t>2</t>
    </r>
  </si>
  <si>
    <r>
      <t>Al</t>
    </r>
    <r>
      <rPr>
        <b/>
        <vertAlign val="subscript"/>
        <sz val="12"/>
        <rFont val="Times New Roman"/>
        <family val="1"/>
      </rPr>
      <t>2</t>
    </r>
    <r>
      <rPr>
        <b/>
        <sz val="12"/>
        <rFont val="Times New Roman"/>
        <family val="1"/>
      </rPr>
      <t>O</t>
    </r>
    <r>
      <rPr>
        <b/>
        <vertAlign val="subscript"/>
        <sz val="12"/>
        <rFont val="Times New Roman"/>
        <family val="1"/>
      </rPr>
      <t>3</t>
    </r>
  </si>
  <si>
    <r>
      <t>Na</t>
    </r>
    <r>
      <rPr>
        <b/>
        <vertAlign val="subscript"/>
        <sz val="12"/>
        <rFont val="Times New Roman"/>
        <family val="1"/>
      </rPr>
      <t>2</t>
    </r>
    <r>
      <rPr>
        <b/>
        <sz val="12"/>
        <rFont val="Times New Roman"/>
        <family val="1"/>
      </rPr>
      <t>O</t>
    </r>
  </si>
  <si>
    <r>
      <t>P</t>
    </r>
    <r>
      <rPr>
        <b/>
        <vertAlign val="subscript"/>
        <sz val="12"/>
        <rFont val="Times New Roman"/>
        <family val="1"/>
      </rPr>
      <t>2</t>
    </r>
    <r>
      <rPr>
        <b/>
        <sz val="12"/>
        <rFont val="Times New Roman"/>
        <family val="1"/>
      </rPr>
      <t>O</t>
    </r>
    <r>
      <rPr>
        <b/>
        <vertAlign val="subscript"/>
        <sz val="12"/>
        <rFont val="Times New Roman"/>
        <family val="1"/>
      </rPr>
      <t>5</t>
    </r>
  </si>
  <si>
    <r>
      <t>K</t>
    </r>
    <r>
      <rPr>
        <b/>
        <vertAlign val="subscript"/>
        <sz val="12"/>
        <rFont val="Times New Roman"/>
        <family val="1"/>
      </rPr>
      <t>2</t>
    </r>
    <r>
      <rPr>
        <b/>
        <sz val="12"/>
        <rFont val="Times New Roman"/>
        <family val="1"/>
      </rPr>
      <t>O</t>
    </r>
  </si>
  <si>
    <r>
      <t>TiO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/V</t>
    </r>
  </si>
  <si>
    <t>N</t>
  </si>
  <si>
    <t>Sample No</t>
    <phoneticPr fontId="0"/>
  </si>
  <si>
    <t>leaching method</t>
  </si>
  <si>
    <t>Leaching</t>
  </si>
  <si>
    <t>Standard</t>
  </si>
  <si>
    <t>NBS981</t>
  </si>
  <si>
    <t>NBS987</t>
  </si>
  <si>
    <t>La Jolla</t>
  </si>
  <si>
    <t>AVRG</t>
  </si>
  <si>
    <t>2SD</t>
  </si>
  <si>
    <t>A14</t>
  </si>
  <si>
    <t>powder_2M HCL_70C_2hrs</t>
  </si>
  <si>
    <t>J21</t>
  </si>
  <si>
    <t>A5</t>
  </si>
  <si>
    <t>chips_2M HCL_70C_2hrs</t>
  </si>
  <si>
    <t>A7</t>
  </si>
  <si>
    <t>J9</t>
  </si>
  <si>
    <t>J20</t>
  </si>
  <si>
    <t>K6</t>
  </si>
  <si>
    <t>K20</t>
  </si>
  <si>
    <t>K9</t>
  </si>
  <si>
    <t>Sr, powder_6M HCL_130C_3hrs</t>
  </si>
  <si>
    <t>N20</t>
  </si>
  <si>
    <t>S6</t>
  </si>
  <si>
    <t>2SE</t>
  </si>
  <si>
    <t>SPEX</t>
  </si>
  <si>
    <t>geochemical affinity</t>
  </si>
  <si>
    <t>location</t>
  </si>
  <si>
    <t>sample #</t>
  </si>
  <si>
    <r>
      <rPr>
        <vertAlign val="superscript"/>
        <sz val="11"/>
        <color theme="1"/>
        <rFont val="Times New Roman"/>
        <family val="1"/>
      </rPr>
      <t>204</t>
    </r>
    <r>
      <rPr>
        <sz val="11"/>
        <color theme="1"/>
        <rFont val="Times New Roman"/>
        <family val="1"/>
      </rPr>
      <t>Pb/</t>
    </r>
    <r>
      <rPr>
        <vertAlign val="superscript"/>
        <sz val="11"/>
        <color theme="1"/>
        <rFont val="Times New Roman"/>
        <family val="1"/>
      </rPr>
      <t>206</t>
    </r>
    <r>
      <rPr>
        <sz val="11"/>
        <color theme="1"/>
        <rFont val="Times New Roman"/>
        <family val="1"/>
      </rPr>
      <t>Pb</t>
    </r>
  </si>
  <si>
    <r>
      <rPr>
        <vertAlign val="superscript"/>
        <sz val="11"/>
        <color theme="1"/>
        <rFont val="Times New Roman"/>
        <family val="1"/>
      </rPr>
      <t>207</t>
    </r>
    <r>
      <rPr>
        <sz val="11"/>
        <color theme="1"/>
        <rFont val="Times New Roman"/>
        <family val="1"/>
      </rPr>
      <t>Pb/</t>
    </r>
    <r>
      <rPr>
        <vertAlign val="superscript"/>
        <sz val="11"/>
        <color theme="1"/>
        <rFont val="Times New Roman"/>
        <family val="1"/>
      </rPr>
      <t>206</t>
    </r>
    <r>
      <rPr>
        <sz val="11"/>
        <color theme="1"/>
        <rFont val="Times New Roman"/>
        <family val="1"/>
      </rPr>
      <t>Pb</t>
    </r>
  </si>
  <si>
    <r>
      <rPr>
        <vertAlign val="superscript"/>
        <sz val="11"/>
        <color theme="1"/>
        <rFont val="Times New Roman"/>
        <family val="1"/>
      </rPr>
      <t>208</t>
    </r>
    <r>
      <rPr>
        <sz val="11"/>
        <color theme="1"/>
        <rFont val="Times New Roman"/>
        <family val="1"/>
      </rPr>
      <t>Pb/</t>
    </r>
    <r>
      <rPr>
        <vertAlign val="superscript"/>
        <sz val="11"/>
        <color theme="1"/>
        <rFont val="Times New Roman"/>
        <family val="1"/>
      </rPr>
      <t>206</t>
    </r>
    <r>
      <rPr>
        <sz val="11"/>
        <color theme="1"/>
        <rFont val="Times New Roman"/>
        <family val="1"/>
      </rPr>
      <t>Pb</t>
    </r>
  </si>
  <si>
    <r>
      <rPr>
        <vertAlign val="superscript"/>
        <sz val="11"/>
        <color theme="1"/>
        <rFont val="Times New Roman"/>
        <family val="1"/>
      </rPr>
      <t>206</t>
    </r>
    <r>
      <rPr>
        <sz val="11"/>
        <color theme="1"/>
        <rFont val="Times New Roman"/>
        <family val="1"/>
      </rPr>
      <t>Pb/</t>
    </r>
    <r>
      <rPr>
        <vertAlign val="superscript"/>
        <sz val="11"/>
        <color theme="1"/>
        <rFont val="Times New Roman"/>
        <family val="1"/>
      </rPr>
      <t>204</t>
    </r>
    <r>
      <rPr>
        <sz val="11"/>
        <color theme="1"/>
        <rFont val="Times New Roman"/>
        <family val="1"/>
      </rPr>
      <t>Pb</t>
    </r>
  </si>
  <si>
    <r>
      <rPr>
        <vertAlign val="superscript"/>
        <sz val="11"/>
        <color theme="1"/>
        <rFont val="Times New Roman"/>
        <family val="1"/>
      </rPr>
      <t>207</t>
    </r>
    <r>
      <rPr>
        <sz val="11"/>
        <color theme="1"/>
        <rFont val="Times New Roman"/>
        <family val="1"/>
      </rPr>
      <t>Pb/</t>
    </r>
    <r>
      <rPr>
        <vertAlign val="superscript"/>
        <sz val="11"/>
        <color theme="1"/>
        <rFont val="Times New Roman"/>
        <family val="1"/>
      </rPr>
      <t>204</t>
    </r>
    <r>
      <rPr>
        <sz val="11"/>
        <color theme="1"/>
        <rFont val="Times New Roman"/>
        <family val="1"/>
      </rPr>
      <t>Pb</t>
    </r>
  </si>
  <si>
    <r>
      <rPr>
        <vertAlign val="superscript"/>
        <sz val="11"/>
        <color theme="1"/>
        <rFont val="Times New Roman"/>
        <family val="1"/>
      </rPr>
      <t>208</t>
    </r>
    <r>
      <rPr>
        <sz val="11"/>
        <color theme="1"/>
        <rFont val="Times New Roman"/>
        <family val="1"/>
      </rPr>
      <t>Pb/</t>
    </r>
    <r>
      <rPr>
        <vertAlign val="superscript"/>
        <sz val="11"/>
        <color theme="1"/>
        <rFont val="Times New Roman"/>
        <family val="1"/>
      </rPr>
      <t>204</t>
    </r>
    <r>
      <rPr>
        <sz val="11"/>
        <color theme="1"/>
        <rFont val="Times New Roman"/>
        <family val="1"/>
      </rPr>
      <t>Pb</t>
    </r>
  </si>
  <si>
    <r>
      <rPr>
        <vertAlign val="superscript"/>
        <sz val="11"/>
        <color theme="1"/>
        <rFont val="Times New Roman"/>
        <family val="1"/>
      </rPr>
      <t>176</t>
    </r>
    <r>
      <rPr>
        <sz val="11"/>
        <color theme="1"/>
        <rFont val="Times New Roman"/>
        <family val="1"/>
      </rPr>
      <t>Hf/</t>
    </r>
    <r>
      <rPr>
        <vertAlign val="superscript"/>
        <sz val="11"/>
        <color theme="1"/>
        <rFont val="Times New Roman"/>
        <family val="1"/>
      </rPr>
      <t>177</t>
    </r>
    <r>
      <rPr>
        <sz val="11"/>
        <color theme="1"/>
        <rFont val="Times New Roman"/>
        <family val="1"/>
      </rPr>
      <t>Hf</t>
    </r>
  </si>
  <si>
    <t>La/Yb</t>
  </si>
  <si>
    <t>Fourny et al. (2016)</t>
  </si>
  <si>
    <t>Sample ID</t>
  </si>
  <si>
    <t>Location</t>
  </si>
  <si>
    <t>Reference(s)</t>
  </si>
  <si>
    <t>Lat</t>
  </si>
  <si>
    <t>Long</t>
  </si>
  <si>
    <t>SiO2</t>
  </si>
  <si>
    <t>Al2O3</t>
  </si>
  <si>
    <t>FeOT</t>
  </si>
  <si>
    <t>Na2O</t>
  </si>
  <si>
    <t>K2O</t>
  </si>
  <si>
    <t>TiO2</t>
  </si>
  <si>
    <t>P2O5</t>
  </si>
  <si>
    <t>SO3</t>
  </si>
  <si>
    <t>SUM(volatile free)</t>
  </si>
  <si>
    <t>Ga</t>
  </si>
  <si>
    <r>
      <t>143</t>
    </r>
    <r>
      <rPr>
        <b/>
        <sz val="12"/>
        <color rgb="FF000000"/>
        <rFont val="Times New Roman"/>
        <family val="1"/>
      </rPr>
      <t>Nd/</t>
    </r>
    <r>
      <rPr>
        <b/>
        <vertAlign val="superscript"/>
        <sz val="12"/>
        <color rgb="FF000000"/>
        <rFont val="Times New Roman"/>
        <family val="1"/>
      </rPr>
      <t>144</t>
    </r>
    <r>
      <rPr>
        <b/>
        <sz val="12"/>
        <color rgb="FF000000"/>
        <rFont val="Times New Roman"/>
        <family val="1"/>
      </rPr>
      <t>Nd</t>
    </r>
  </si>
  <si>
    <t>ERGR</t>
  </si>
  <si>
    <t>Hoyer et al. (2022) and this study</t>
  </si>
  <si>
    <t>MSM82-6-DR-48</t>
  </si>
  <si>
    <t xml:space="preserve">Hoyer et al. (2022) </t>
  </si>
  <si>
    <t>MSM82-10-DR-1</t>
  </si>
  <si>
    <t>MSM82-10-DR-3</t>
  </si>
  <si>
    <t>MSM82-10-DR-4</t>
  </si>
  <si>
    <t>MSM82-11-DR-1</t>
  </si>
  <si>
    <t>MSM82-11-DR-4</t>
  </si>
  <si>
    <t>MSM82-11-DR-8</t>
  </si>
  <si>
    <t>WRGR</t>
  </si>
  <si>
    <t>MSM82-55-DR-1</t>
  </si>
  <si>
    <t>DSDP Leg 72 516 F 128-1-23-24</t>
  </si>
  <si>
    <t>DSDP SITE 516</t>
  </si>
  <si>
    <t>DSDP Leg 72 516 F 128-1-58-59</t>
  </si>
  <si>
    <t>DSDP Leg 72 516 F 128-1-124-125</t>
  </si>
  <si>
    <t>DSDP Leg 72 516 F 128-2-26-27</t>
  </si>
  <si>
    <t>DSDP Leg 72 516 F 128-2-37-38</t>
  </si>
  <si>
    <t>DSDP Leg 72 516 F 128 2W 63-84 (80060981)</t>
  </si>
  <si>
    <t>Hoernle et al. (2015)</t>
  </si>
  <si>
    <t>RC16-11RD 1</t>
  </si>
  <si>
    <t>RC16-11RD 2</t>
  </si>
  <si>
    <t>RC16-11RD 3</t>
  </si>
  <si>
    <t>BDL</t>
  </si>
  <si>
    <t>RC16-12RD 1</t>
  </si>
  <si>
    <t>RC16-12RD 3</t>
  </si>
  <si>
    <t>RC11-2RD 1</t>
  </si>
  <si>
    <t>Homrighausen et al. (2018;EPSL)</t>
  </si>
  <si>
    <t>RC11-2RD P5</t>
  </si>
  <si>
    <t>RC11-2RD P9</t>
  </si>
  <si>
    <t>BDL</t>
    <phoneticPr fontId="1" type="noConversion"/>
  </si>
  <si>
    <t>CJCSC</t>
  </si>
  <si>
    <t>MSM82-60-DR-3</t>
  </si>
  <si>
    <t>MSM82-60-DR-6</t>
  </si>
  <si>
    <t>NJCSC</t>
  </si>
  <si>
    <t>MSM82-76-DR-3</t>
  </si>
  <si>
    <t>MSM82-76-DR-4</t>
  </si>
  <si>
    <t>MSM82-76-DR-5</t>
  </si>
  <si>
    <t>MSM82-76-DR-6</t>
  </si>
  <si>
    <t>MSM82-76-DR-7</t>
  </si>
  <si>
    <t>MSM82-76-DR-8</t>
  </si>
  <si>
    <t>Tristan-type</t>
  </si>
  <si>
    <t xml:space="preserve"> TR230  </t>
  </si>
  <si>
    <t>Tristan Islands Group</t>
  </si>
  <si>
    <t>Sun (1980)</t>
  </si>
  <si>
    <t xml:space="preserve"> TR3  </t>
  </si>
  <si>
    <t xml:space="preserve"> TR2,2  </t>
  </si>
  <si>
    <t>Cliff et al. (1991)</t>
  </si>
  <si>
    <t xml:space="preserve"> 3/24,01</t>
  </si>
  <si>
    <t xml:space="preserve"> TDC88 </t>
  </si>
  <si>
    <t>Le Roex et al (1990)</t>
  </si>
  <si>
    <t xml:space="preserve"> TR6 </t>
  </si>
  <si>
    <t xml:space="preserve"> TDC58 </t>
  </si>
  <si>
    <t xml:space="preserve"> ALR5T </t>
  </si>
  <si>
    <t xml:space="preserve"> TDC84 </t>
  </si>
  <si>
    <t xml:space="preserve"> ALR1T </t>
  </si>
  <si>
    <t xml:space="preserve"> TDC85 </t>
  </si>
  <si>
    <t xml:space="preserve"> ALR47T </t>
  </si>
  <si>
    <t xml:space="preserve"> TDC91 </t>
  </si>
  <si>
    <t xml:space="preserve"> TDC32 </t>
  </si>
  <si>
    <t xml:space="preserve"> TDC1 </t>
  </si>
  <si>
    <t xml:space="preserve"> TDC57 </t>
  </si>
  <si>
    <t xml:space="preserve"> TDC55 </t>
  </si>
  <si>
    <t xml:space="preserve"> ALR39T </t>
  </si>
  <si>
    <t xml:space="preserve"> TDC72 </t>
  </si>
  <si>
    <t xml:space="preserve"> TR31 </t>
  </si>
  <si>
    <t xml:space="preserve"> TDC13 </t>
  </si>
  <si>
    <t xml:space="preserve"> TR30 </t>
  </si>
  <si>
    <t xml:space="preserve"> TR560 </t>
  </si>
  <si>
    <t xml:space="preserve"> TR347 </t>
  </si>
  <si>
    <t xml:space="preserve"> TR114 </t>
  </si>
  <si>
    <t>Ewart et al. (2004)</t>
  </si>
  <si>
    <t xml:space="preserve"> T 499  </t>
  </si>
  <si>
    <t>Willbold and Stracke (2006, 2010)</t>
  </si>
  <si>
    <t xml:space="preserve"> T 497  </t>
  </si>
  <si>
    <t xml:space="preserve"> T 619  </t>
  </si>
  <si>
    <t xml:space="preserve"> T 64  </t>
  </si>
  <si>
    <t xml:space="preserve"> T 364  </t>
  </si>
  <si>
    <t xml:space="preserve"> T 359  </t>
  </si>
  <si>
    <t xml:space="preserve"> T 347  </t>
  </si>
  <si>
    <t xml:space="preserve"> T 529  </t>
  </si>
  <si>
    <t xml:space="preserve"> T 526  </t>
  </si>
  <si>
    <t xml:space="preserve"> T 39  </t>
  </si>
  <si>
    <t xml:space="preserve"> T 114  </t>
  </si>
  <si>
    <t xml:space="preserve"> T 20  </t>
  </si>
  <si>
    <t xml:space="preserve"> T 170  </t>
  </si>
  <si>
    <t xml:space="preserve"> T 112  </t>
  </si>
  <si>
    <t xml:space="preserve"> T 562  </t>
  </si>
  <si>
    <t xml:space="preserve"> T 505  </t>
  </si>
  <si>
    <t xml:space="preserve"> T 349  </t>
  </si>
  <si>
    <t xml:space="preserve"> T 16  </t>
  </si>
  <si>
    <t xml:space="preserve"> T 60  </t>
  </si>
  <si>
    <t xml:space="preserve"> T 167  </t>
  </si>
  <si>
    <t xml:space="preserve"> T 129  </t>
  </si>
  <si>
    <t xml:space="preserve"> T 557  </t>
  </si>
  <si>
    <t xml:space="preserve"> T 555  </t>
  </si>
  <si>
    <t xml:space="preserve"> T 482  </t>
  </si>
  <si>
    <t xml:space="preserve"> T 564  </t>
  </si>
  <si>
    <t xml:space="preserve"> T 120  </t>
  </si>
  <si>
    <t xml:space="preserve"> T 568  </t>
  </si>
  <si>
    <t xml:space="preserve"> T 186  </t>
  </si>
  <si>
    <t xml:space="preserve"> T 342  </t>
  </si>
  <si>
    <t xml:space="preserve"> T 122  </t>
  </si>
  <si>
    <t>Gibson et al. (2005)</t>
  </si>
  <si>
    <t xml:space="preserve"> T3</t>
  </si>
  <si>
    <t xml:space="preserve"> I48</t>
  </si>
  <si>
    <t>AK-1695-6</t>
  </si>
  <si>
    <t>Guyot Province</t>
  </si>
  <si>
    <t>AII-93-3-1B</t>
  </si>
  <si>
    <t>Rohde et l. (2013)</t>
  </si>
  <si>
    <t>AII-93-3-25</t>
  </si>
  <si>
    <t>AII-93-5-3</t>
  </si>
  <si>
    <t>AII-93-6-1</t>
  </si>
  <si>
    <t>PS69/435-1-DR 27-1</t>
  </si>
  <si>
    <t>DSDP Leg 74 528 42 1W 29-45  (80060969)</t>
  </si>
  <si>
    <t>DSDP Sites</t>
  </si>
  <si>
    <t>DSDP Leg 74 527 42 4W 59-68 (80060963)</t>
  </si>
  <si>
    <t>DSDP Leg 74 528 47 3W  66-80 (80060978)</t>
  </si>
  <si>
    <t>DSDP Leg 74 528 44 3W 96-130 (80060974)</t>
  </si>
  <si>
    <t>DSDP Leg 74 527 43 4W 59-73 (80060964)</t>
  </si>
  <si>
    <t>DSDP Leg 74 527 44 4W 59-72 (80060965)</t>
  </si>
  <si>
    <t>DSDP Leg 74 528 45 2W 109-119 (80060975)</t>
  </si>
  <si>
    <t>DSDP Leg 74 528 43 2W 80-98 (80060972)</t>
  </si>
  <si>
    <t>DSDP Leg 74 528 47 2W 103-117 (80060977)</t>
  </si>
  <si>
    <t>DSDP Leg 74 528 40 2W 73-85 (80060968)</t>
  </si>
  <si>
    <t>DSDP Leg 74 528 42 5W 31-46 (80060971)</t>
  </si>
  <si>
    <t>DSDP Leg 74 527 41 1W 47-63 (80060958)</t>
  </si>
  <si>
    <t>DSDP Leg 74 527 41 5W 95-105 (80060961)</t>
  </si>
  <si>
    <t xml:space="preserve"> DSDP Leg 74 74-528-42R-1-16-24  </t>
  </si>
  <si>
    <t>Salter et al.. (2010)</t>
  </si>
  <si>
    <t xml:space="preserve"> DSDP Leg 74 74-528-41R-2-110-116  </t>
  </si>
  <si>
    <t xml:space="preserve"> DSDP Leg 74 74-528-42R-1-49-59  </t>
  </si>
  <si>
    <t xml:space="preserve"> DSDP Leg 74 74-527-44R-1-0-10  </t>
  </si>
  <si>
    <t xml:space="preserve"> DSDP Leg 74 74-527-44R-3-4-14  </t>
  </si>
  <si>
    <t xml:space="preserve"> DSDP Leg 74 74-527-43R-3-0-8  </t>
  </si>
  <si>
    <t xml:space="preserve"> DSDP Leg 74 74-528-45R-1-15-18  </t>
  </si>
  <si>
    <t xml:space="preserve"> DSDP Leg 74 74-527-43R-1-57-66  </t>
  </si>
  <si>
    <t xml:space="preserve"> DSDP Leg 74 74-528-47R-3-67-81  </t>
  </si>
  <si>
    <t xml:space="preserve"> DSDP Leg 74 74-527-43R-4-74-80  </t>
  </si>
  <si>
    <t xml:space="preserve"> DSDP Leg 74 74-528-47R-3-33-40  </t>
  </si>
  <si>
    <t xml:space="preserve"> DSDP Leg 74 74-528-47R-1-74-81  </t>
  </si>
  <si>
    <t xml:space="preserve"> DSDP Leg 74 74-528-47R-2-27-35  </t>
  </si>
  <si>
    <t xml:space="preserve"> DSDP Leg 74 74-527-42R-3-84-92  </t>
  </si>
  <si>
    <t xml:space="preserve"> DSDP Leg 74 74-528-40R-5-139-146  </t>
  </si>
  <si>
    <t xml:space="preserve"> DSDP Leg 74 74-528-39R-4-136-146  </t>
  </si>
  <si>
    <t xml:space="preserve"> DSDP Leg 74 74-528-39R-2-6-14  </t>
  </si>
  <si>
    <t xml:space="preserve"> DSDP Leg 74 74-528-46R-1-78-86  </t>
  </si>
  <si>
    <t xml:space="preserve"> DSDP Leg 74 74-528-42R-4-134-143  </t>
  </si>
  <si>
    <t xml:space="preserve"> DSDP Leg 74 74-527-39R-3-72-78  </t>
  </si>
  <si>
    <t xml:space="preserve"> DSDP Leg 74 74-527-40R-1-117-122  </t>
  </si>
  <si>
    <t xml:space="preserve"> DSDP Leg 74 74-527-41R-4-16-23  </t>
  </si>
  <si>
    <t xml:space="preserve"> DSDP Leg 74 74-527-41R-5-89-94  </t>
  </si>
  <si>
    <t xml:space="preserve"> DSDP Leg 74 74-527-41R-5-105-109  </t>
  </si>
  <si>
    <t>Gough-type</t>
  </si>
  <si>
    <t xml:space="preserve"> ALR46G</t>
  </si>
  <si>
    <t>Gough Island</t>
  </si>
  <si>
    <t>Class et al. (2008)</t>
  </si>
  <si>
    <t xml:space="preserve"> ALR38G</t>
  </si>
  <si>
    <t xml:space="preserve"> ALR43G</t>
  </si>
  <si>
    <t xml:space="preserve"> ALR47G</t>
  </si>
  <si>
    <t xml:space="preserve"> ALR5G</t>
  </si>
  <si>
    <t xml:space="preserve"> ALR56G</t>
  </si>
  <si>
    <t xml:space="preserve"> ALR55G</t>
  </si>
  <si>
    <t xml:space="preserve"> ALR41G</t>
  </si>
  <si>
    <t xml:space="preserve"> ALR14G</t>
  </si>
  <si>
    <t xml:space="preserve"> ALR35G</t>
  </si>
  <si>
    <t xml:space="preserve"> ALR32G</t>
  </si>
  <si>
    <t xml:space="preserve"> ALR37G</t>
  </si>
  <si>
    <t xml:space="preserve"> ALR63G</t>
  </si>
  <si>
    <t xml:space="preserve"> ALR33G</t>
  </si>
  <si>
    <t xml:space="preserve"> ALR64G</t>
  </si>
  <si>
    <t xml:space="preserve"> ALR44G</t>
  </si>
  <si>
    <t xml:space="preserve"> ALR34G</t>
  </si>
  <si>
    <t xml:space="preserve"> ALR51G</t>
  </si>
  <si>
    <t>Le Roex (1985); Class et al. (2008)</t>
  </si>
  <si>
    <t xml:space="preserve"> ALR52G</t>
  </si>
  <si>
    <t xml:space="preserve"> ALR45G</t>
  </si>
  <si>
    <t xml:space="preserve"> ALR40G</t>
  </si>
  <si>
    <t xml:space="preserve"> ALR6G</t>
  </si>
  <si>
    <t xml:space="preserve"> ALR27G</t>
  </si>
  <si>
    <t xml:space="preserve"> ALR50G</t>
  </si>
  <si>
    <t xml:space="preserve"> ALR12G</t>
  </si>
  <si>
    <t xml:space="preserve"> ALR10G</t>
  </si>
  <si>
    <t xml:space="preserve"> ALR48G</t>
  </si>
  <si>
    <t xml:space="preserve"> G111</t>
  </si>
  <si>
    <t xml:space="preserve"> G8</t>
  </si>
  <si>
    <t xml:space="preserve"> G15</t>
  </si>
  <si>
    <t xml:space="preserve"> G19D</t>
  </si>
  <si>
    <t xml:space="preserve"> G95</t>
  </si>
  <si>
    <t xml:space="preserve"> G18 </t>
  </si>
  <si>
    <t xml:space="preserve"> G132</t>
  </si>
  <si>
    <t xml:space="preserve"> G3</t>
  </si>
  <si>
    <t xml:space="preserve"> G 110  </t>
  </si>
  <si>
    <t xml:space="preserve"> G 132  </t>
  </si>
  <si>
    <t xml:space="preserve"> B 167  </t>
  </si>
  <si>
    <t xml:space="preserve"> G 131  </t>
  </si>
  <si>
    <t xml:space="preserve"> G 139  </t>
  </si>
  <si>
    <t xml:space="preserve"> G 142  </t>
  </si>
  <si>
    <t xml:space="preserve"> G 141  </t>
  </si>
  <si>
    <t xml:space="preserve"> G 1  </t>
  </si>
  <si>
    <t xml:space="preserve"> G 116  </t>
  </si>
  <si>
    <t xml:space="preserve"> G 136  </t>
  </si>
  <si>
    <t xml:space="preserve"> G 14  </t>
  </si>
  <si>
    <t xml:space="preserve"> G 118  </t>
  </si>
  <si>
    <t xml:space="preserve"> G 13  </t>
  </si>
  <si>
    <t xml:space="preserve"> G 135  </t>
  </si>
  <si>
    <t xml:space="preserve"> G 6  </t>
  </si>
  <si>
    <t xml:space="preserve"> G 40  </t>
  </si>
  <si>
    <t xml:space="preserve"> G 120  </t>
  </si>
  <si>
    <t xml:space="preserve"> G 38  </t>
  </si>
  <si>
    <t xml:space="preserve"> G 35  </t>
  </si>
  <si>
    <t xml:space="preserve"> G 115  </t>
  </si>
  <si>
    <t xml:space="preserve"> G 102  </t>
  </si>
  <si>
    <t xml:space="preserve"> G 93</t>
  </si>
  <si>
    <t xml:space="preserve"> G 117</t>
  </si>
  <si>
    <t>AG51-6-1</t>
  </si>
  <si>
    <t>AG51-6-5</t>
  </si>
  <si>
    <t>AG51-7-1</t>
  </si>
  <si>
    <t>AG51-7-2</t>
  </si>
  <si>
    <t>AII-93-10-11</t>
  </si>
  <si>
    <t>AII-93-11-8</t>
  </si>
  <si>
    <t>AII-93-14-1</t>
  </si>
  <si>
    <t>AII-93-14-19</t>
  </si>
  <si>
    <t>DR6-1</t>
    <phoneticPr fontId="0" type="noConversion"/>
  </si>
  <si>
    <t>Homrighausen et al. (2019)</t>
  </si>
  <si>
    <t>PS69/419-1-DR 20-1</t>
  </si>
  <si>
    <t>PS69/420-1-DR 21-1</t>
  </si>
  <si>
    <t>PS69/421-2-DR 23-1</t>
  </si>
  <si>
    <t>PS69/422-1-DR 24-1</t>
  </si>
  <si>
    <t>PS69/423-1-DR 25-1a</t>
  </si>
  <si>
    <t>PS69/423-1-DR 25-2</t>
  </si>
  <si>
    <t>PS69/423-1-DR 25-4</t>
  </si>
  <si>
    <t>PS69/424-1-DR 26-1</t>
  </si>
  <si>
    <t>PS69/440-1-DR 32-2</t>
  </si>
  <si>
    <t>PS69/440-1-DR 32-5b</t>
  </si>
  <si>
    <t>SO233 DR3-1</t>
  </si>
  <si>
    <t>V29-9-1</t>
  </si>
  <si>
    <t>DSDP Leg 74 525 A 53 2W 91-102 (80060927)</t>
  </si>
  <si>
    <t>DSDP 525</t>
  </si>
  <si>
    <t>DSDP Leg 74 525 A 53 3W 87-97 (80060928)</t>
  </si>
  <si>
    <t>DSDP Leg 74 525 A 56 2W 128-134 (80060932)</t>
  </si>
  <si>
    <t>DSDP Leg 74 525 A 56 2W 68-79 (80060931)</t>
  </si>
  <si>
    <t>DSDP Leg 74 525 A 56 5W 42-53 (80060937)</t>
  </si>
  <si>
    <t>DSDP Leg 74 525 A 57 2W 91-103 (80060939)</t>
  </si>
  <si>
    <t>DSDP Leg 74 525 A 57 5W 141-148 (80060941)</t>
  </si>
  <si>
    <t>DSDP Leg 74 525 A 58 1W 98-110 (80060943)</t>
  </si>
  <si>
    <t>DSDP Leg 74 525 A 59 1W 110-119 (80060944)</t>
  </si>
  <si>
    <t>DSDP Leg 74 525 A 60 4W 88-102 (80060951)</t>
  </si>
  <si>
    <t>DSDP Leg 74 525 A 63 2W 59-78 (80060953)</t>
  </si>
  <si>
    <t xml:space="preserve">DSDP Leg 74-525A-55R-3-43-49 </t>
  </si>
  <si>
    <t xml:space="preserve">DSDP Leg 74-525A-56R-2-128-132  </t>
  </si>
  <si>
    <t xml:space="preserve">DSDP Leg 74-525A-56R-4-82-85  </t>
  </si>
  <si>
    <t xml:space="preserve">DSDP Leg  74-525A-56R-5-25-30  </t>
  </si>
  <si>
    <t xml:space="preserve">DSDP Leg  74-525A-57R-1-90-95  </t>
  </si>
  <si>
    <t xml:space="preserve">DSDP Leg  74-525A-57R-4-144-148  </t>
  </si>
  <si>
    <t xml:space="preserve">DSDP Leg  74-525A-57R-6-33-41  </t>
  </si>
  <si>
    <t xml:space="preserve">DSDP Leg  74-525A-58R-3-118-123  </t>
  </si>
  <si>
    <t xml:space="preserve">DSDP Leg  74-525A-58R-5-113-117  </t>
  </si>
  <si>
    <t xml:space="preserve">DSDP Leg 74-525A-59R-1-98-103  </t>
  </si>
  <si>
    <t xml:space="preserve">DSDP Leg  74-525A-59R-5-21-25  </t>
  </si>
  <si>
    <t xml:space="preserve">DSDP Leg  74-525A-60R-1-99-105  </t>
  </si>
  <si>
    <t xml:space="preserve">DSDP Leg  74-525A-60R-4-40-46  </t>
  </si>
  <si>
    <t xml:space="preserve">DSDP Leg 74-525A-62R-1-109-114  </t>
  </si>
  <si>
    <t xml:space="preserve">DSDP Leg  74-525A-62R-2-58-63  </t>
  </si>
  <si>
    <t xml:space="preserve">DSDP Leg  74-525A-63R-1-125-129  </t>
  </si>
  <si>
    <t xml:space="preserve">DSDP Leg  74-525A-63R-1-26-33  </t>
  </si>
  <si>
    <t xml:space="preserve">DSDP Leg  74-525A-63R-2-112-118  </t>
  </si>
  <si>
    <t xml:space="preserve">DSDP Leg 74-525A-63R-2-59-64  </t>
  </si>
  <si>
    <t>(SIO Argo) CIR(C) 139D-2</t>
  </si>
  <si>
    <t>Walvis Ridge</t>
  </si>
  <si>
    <t xml:space="preserve">(SIO Argo) CIR(C) 139D-3 </t>
  </si>
  <si>
    <t>AII-93-21-1</t>
  </si>
  <si>
    <t>CH19 DR3-2</t>
  </si>
  <si>
    <t>CH19 DR3-22</t>
  </si>
  <si>
    <t>CH19 DR4-03</t>
  </si>
  <si>
    <t>CH19 DR4-1</t>
  </si>
  <si>
    <t>CH19 DR4-2</t>
  </si>
  <si>
    <t>CH19 DR4-3</t>
  </si>
  <si>
    <t>CH19 DR4-H2</t>
  </si>
  <si>
    <t>SO233 DR15-1</t>
  </si>
  <si>
    <t>SO233 DR32-1</t>
  </si>
  <si>
    <t>SO233 DR37-1A</t>
  </si>
  <si>
    <t>SO233 DR39-1</t>
  </si>
  <si>
    <t>SO233 DR40-1</t>
  </si>
  <si>
    <t>SO233 DR41-1</t>
  </si>
  <si>
    <t>SO233 DR43-1</t>
  </si>
  <si>
    <t>SO233 DR43-3</t>
  </si>
  <si>
    <t>SO233 DR43-6</t>
  </si>
  <si>
    <t>SO233 DR62-1</t>
  </si>
  <si>
    <t>SO233 DR66-1</t>
  </si>
  <si>
    <t>SO233 DR71-1</t>
  </si>
  <si>
    <t>SO233 DR84-1</t>
  </si>
  <si>
    <t>SO233 DR84-2</t>
  </si>
  <si>
    <t>SO233 DR-19-1-A</t>
  </si>
  <si>
    <t>SO233 DR-29-1</t>
  </si>
  <si>
    <t>SO233 DR-29-6</t>
  </si>
  <si>
    <t>SO233 DR-32-2</t>
  </si>
  <si>
    <t>SO233 DR-35-1</t>
  </si>
  <si>
    <t>SO233 DR-35-10</t>
  </si>
  <si>
    <t>SO233 DR-35-12</t>
  </si>
  <si>
    <t>SO233 DR-35-14</t>
  </si>
  <si>
    <t>SO233 DR-35-3</t>
  </si>
  <si>
    <t>SO233 DR-35-4</t>
  </si>
  <si>
    <t>SO233 DR-35-5</t>
  </si>
  <si>
    <t>SO233 DR-39-20</t>
  </si>
  <si>
    <t>SO233 DR-39-21</t>
  </si>
  <si>
    <t>SO233 DR-39-3</t>
  </si>
  <si>
    <t>SO233 DR-4-1</t>
  </si>
  <si>
    <t>SO233 DR-41-2</t>
  </si>
  <si>
    <t>SO233 DR-64-1</t>
  </si>
  <si>
    <t>SO233 DR-66-2</t>
  </si>
  <si>
    <t>SO233 DR-66-3</t>
  </si>
  <si>
    <t>SO233 DR28-1</t>
  </si>
  <si>
    <t>SO233 DR28-3</t>
  </si>
  <si>
    <t>SO233 DR34-1A</t>
  </si>
  <si>
    <t>SO233 DR62-2_LA</t>
  </si>
  <si>
    <t>V29-11-1</t>
  </si>
  <si>
    <t>Walvis III DR04-35</t>
  </si>
  <si>
    <t>Notes:</t>
  </si>
  <si>
    <t>References</t>
  </si>
  <si>
    <t>Class, C. and le Roex, A.P. (2008): Ce anomalies in Gough Island lavas — Trace element characteristics of a recycled sediment component. Earth Planet Sc Lett, 475-486. http://dx.doi.org/10.1016/j.epsl.2007.10.030</t>
  </si>
  <si>
    <t>Cliff, R.A., Baker, P.E. and Mateer, N.J. (1991): Geochemistry of inaccessible island volcanics. Chem Geol, 251-260. http://dx.doi.org/10.1016/0009-2541(91)90073-Z</t>
  </si>
  <si>
    <t>Ewart, A., Marsh, J.S., Milner, S.C., Duncan, A.R., Kamber, B.S. and Armstrong, R.A. (2004): Petrology and Geochemistry of Early Cretaceous Bimodal Continental Flood Volcanism of the NW Etendeka, Namibia. Part 1: Introduction, Mafic Lavas and Re-evaluation of Mantle Source Components. J Petrol, 59-105. 10.1093/petrology/egg083</t>
  </si>
  <si>
    <t>Gibson, S.A., Thompson, R.N., Day, J.A., Humphris, S.E. and Dickin, A.P. (2005): Melt-generation processes associated with the Tristan mantle plume: Constraints on the origin of EM-1. Earth Planet Sc Lett, 744-767. http://dx.doi.org/10.1016/j.epsl.2005.06.015</t>
  </si>
  <si>
    <t>Hoernle, K., Rohde, J., Hauff, F., Garbe-Schonberg, D., Homrighausen, S., Werner, R. and Morgan, J.P. (2015): How and when plume zonation appeared during the 132 Myr evolution of the Tristan Hotspot. Nature Communication, 10.1038/ncomms8799. https://doi.org/10.1038/ncomms8799</t>
  </si>
  <si>
    <t>Homrighausen, S., Hoernle, K., Geldmacher, J., Wartho, J.A., Hauff, F., Portnyagin, M., Werner, R., van den Bogaard, P. and Garbe-Schönberg, D. (2018): Unexpected HIMU-type late-stage volcanism on the Walvis Ridge. Earth Planet Sc Lett, 251-263. https://doi.org/10.1016/j.epsl.2018.03.049</t>
  </si>
  <si>
    <t>Homrighausen, S., Hoernle, K., Hauff, F., Wartho, J.-A. and Garbe-Schönberg, C.D. (2019): New age and geochemical data from the Walvis Ridge: The temporal and spatial diversity of South Atlantic intraplate volcanism and its possible origin. Geochimica et Cosmochimica Acta, 16-34. https://doi.org/10.1016/j.gca.2018.09.002.</t>
  </si>
  <si>
    <t>Hoyer, P.A., Haase, K.M., Regelous, M., O’Connor, J.M., Homrighausen, S., Geissler, W.H. and Jokat, W. (2022): Mantle plume and rift-related volcanism during the evolution of the Rio Grande Rise. Communications Earth &amp; Environment, 18. https://doi.org/10.1038/s43247-022-00349-1</t>
  </si>
  <si>
    <t>Le Roex, A.P. (1985): Geochemistry, Mineralogy and Magmatic Evolution of the Basaltic and Trachytic Lavas from Gough Island, South Atlantic. J Petrol, 149-186. 10.1093/petrology/26.1.149</t>
  </si>
  <si>
    <t>Le Roex, A.P., Cliff, R.A. and Adair, B.J.I. (1990): Tristan da Cunha, South Atlantic: Geochemistry and Petrogenesis of a Basanite-Phonolite Lava Series. J Petrol, 779-812. 10.1093/petrology/31.4.779</t>
  </si>
  <si>
    <t>Rohde, J., Hoernle, K., Hauff, F., Werner, R., O'Connor, J., Class, C., Garbe-Schönberg, D. and Jokat, W. (2013): 70 Ma chemical zonation of the Tristan-Gough hotspot track. Geology, 335-338. https://doi.org/10.1130/G33790.1</t>
  </si>
  <si>
    <t>Salters, V.J.M. and Sachi-Kocher, A. (2010): An ancient metasomatic source for the Walvis Ridge basalts. Chem Geol, 151-167. http://dx.doi.org/10.1016/j.chemgeo.2010.02.010</t>
  </si>
  <si>
    <t xml:space="preserve">Sun, S.-S. (1980): Lead Isotopic Study of Young Volcanic Rocks from Mid-Ocean Ridges, Ocean Islands and Island Arcs. Philosophical Transactions of the Royal Society of London. Series A, Mathematical and Physical Sciences, 409-445. </t>
  </si>
  <si>
    <t>Willbold, M. and Stracke, A. (2006): Trace element composition of mantle end-members: Implications for recycling of oceanic and upper and lower continental crust. Geochemistry, Geophysics, Geosystems, Q04004. 10.1029/2005GC001005</t>
  </si>
  <si>
    <t>Willbold, M. and Stracke, A. (2010): Formation of enriched mantle components by recycling of upper and lower continental crust. Chem Geol, 188-197. http://dx.doi.org/10.1016/j.chemgeo.2010.06.005</t>
  </si>
  <si>
    <r>
      <t>Geochemical affinity</t>
    </r>
    <r>
      <rPr>
        <b/>
        <vertAlign val="superscript"/>
        <sz val="12"/>
        <color theme="1"/>
        <rFont val="Times New Roman"/>
        <family val="1"/>
      </rPr>
      <t>1</t>
    </r>
  </si>
  <si>
    <t xml:space="preserve">no Nb and/or Y conc. </t>
  </si>
  <si>
    <t>intermediate</t>
  </si>
  <si>
    <t>alkaline</t>
  </si>
  <si>
    <t>v</t>
  </si>
  <si>
    <t>1geochemical affinity is based on the Nb/Y ratios: Nb/Y &lt; 0.8 tholeiitic; Nb/Y &gt; 1.4 = alkaline</t>
  </si>
  <si>
    <t>C15</t>
  </si>
  <si>
    <t>C16</t>
  </si>
  <si>
    <t>C17</t>
  </si>
  <si>
    <t>Reference Material</t>
  </si>
  <si>
    <t>BCR-2</t>
  </si>
  <si>
    <t>Sr-Nd-Hf unleached, Pb leached</t>
  </si>
  <si>
    <t>2M HCL_70C_2hrs</t>
  </si>
  <si>
    <t>Sample Replicates</t>
  </si>
  <si>
    <t>powder_6M HCL_130C_3hrs</t>
  </si>
  <si>
    <t>A12</t>
  </si>
  <si>
    <t>A19</t>
  </si>
  <si>
    <t>Nd+Pb+Hf, chips_2M HCL_70C_1hrs
Sr, powder_6M HCl_130C_3hrs</t>
  </si>
  <si>
    <t>Lab. No / Reference</t>
  </si>
  <si>
    <r>
      <rPr>
        <vertAlign val="superscript"/>
        <sz val="11"/>
        <color theme="1"/>
        <rFont val="Times New Roman"/>
        <family val="1"/>
      </rPr>
      <t>87</t>
    </r>
    <r>
      <rPr>
        <sz val="11"/>
        <color theme="1"/>
        <rFont val="Times New Roman"/>
        <family val="1"/>
      </rPr>
      <t>Sr/</t>
    </r>
    <r>
      <rPr>
        <vertAlign val="superscript"/>
        <sz val="11"/>
        <color theme="1"/>
        <rFont val="Times New Roman"/>
        <family val="1"/>
      </rPr>
      <t>86</t>
    </r>
    <r>
      <rPr>
        <sz val="11"/>
        <color theme="1"/>
        <rFont val="Times New Roman"/>
        <family val="1"/>
      </rPr>
      <t>Sr</t>
    </r>
  </si>
  <si>
    <r>
      <rPr>
        <vertAlign val="superscript"/>
        <sz val="11"/>
        <color theme="1"/>
        <rFont val="Times New Roman"/>
        <family val="1"/>
      </rPr>
      <t>143</t>
    </r>
    <r>
      <rPr>
        <sz val="11"/>
        <color theme="1"/>
        <rFont val="Times New Roman"/>
        <family val="1"/>
      </rPr>
      <t>Nd/</t>
    </r>
    <r>
      <rPr>
        <vertAlign val="superscript"/>
        <sz val="11"/>
        <color theme="1"/>
        <rFont val="Times New Roman"/>
        <family val="1"/>
      </rPr>
      <t>144</t>
    </r>
    <r>
      <rPr>
        <sz val="11"/>
        <color theme="1"/>
        <rFont val="Times New Roman"/>
        <family val="1"/>
      </rPr>
      <t>Nd</t>
    </r>
  </si>
  <si>
    <t>Fourny, A., Weis, D., and Scoates, J. S., 2016, Comprehensive Pb-Sr-Nd-Hf isotopic, trace element, and mineralogical characterization of mafic to ultramafic rock reference materials: Geochemistry, Geophysics, Geosystems, v. 17, no. 3, p. 739-773. Note that associated errors are 2SD based on 7, 10 and 11 digestions for Sr, Nd and Hf respectively for unleached BCR-2 while 2SD errors for Pb are based on three digestions of leached BCR-2.</t>
  </si>
  <si>
    <t>Age (Ma)*</t>
  </si>
  <si>
    <t xml:space="preserve">* Ages are from Homrighausen et al.  (2018); Homrighausene al. (2019); O'Connor, J.M. and Jokat, W. (2015;EPSL); O'Connor, J.M. and Jokat, W. (2015 Geology); Rohde et al. . (2013) or esimated after Homrighausen et al. (2019) and this study
</t>
  </si>
  <si>
    <t>Jean Charcot Rise</t>
  </si>
  <si>
    <t>143Nd/144Nd_ini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</si>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</sst>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&quot;$&quot;_-;\-* #,##0.00\ &quot;$&quot;_-;_-* &quot;-&quot;??\ &quot;$&quot;_-;_-@_-"/>
    <numFmt numFmtId="165" formatCode="0.00000"/>
    <numFmt numFmtId="166" formatCode="0.0000"/>
    <numFmt numFmtId="167" formatCode="0.000000"/>
    <numFmt numFmtId="168" formatCode="0.000"/>
    <numFmt numFmtId="169" formatCode="0.0"/>
    <numFmt numFmtId="170" formatCode="0.00000000"/>
    <numFmt numFmtId="171" formatCode="&quot;€&quot;#,##0.00"/>
  </numFmts>
  <fonts count="24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vertAlign val="superscript"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bscript"/>
      <sz val="12"/>
      <name val="Times New Roman"/>
      <family val="1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9"/>
      <color rgb="FF000000"/>
      <name val="Geneva"/>
      <family val="2"/>
      <charset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FF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0" fontId="4" fillId="0" borderId="0"/>
    <xf numFmtId="164" fontId="8" fillId="0" borderId="0" applyFont="0" applyFill="0" applyBorder="0" applyAlignment="0" applyProtection="0"/>
    <xf numFmtId="0" fontId="10" fillId="0" borderId="0"/>
    <xf numFmtId="0" fontId="9" fillId="0" borderId="0"/>
    <xf numFmtId="9" fontId="8" fillId="0" borderId="0" applyFont="0" applyFill="0" applyBorder="0" applyAlignment="0" applyProtection="0"/>
    <xf numFmtId="0" fontId="9" fillId="0" borderId="0"/>
    <xf numFmtId="0" fontId="4" fillId="0" borderId="0"/>
    <xf numFmtId="0" fontId="12" fillId="0" borderId="0"/>
  </cellStyleXfs>
  <cellXfs count="1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0" fontId="1" fillId="0" borderId="0" xfId="0" applyFont="1"/>
    <xf numFmtId="166" fontId="1" fillId="0" borderId="0" xfId="0" applyNumberFormat="1" applyFont="1" applyAlignment="1">
      <alignment horizontal="right"/>
    </xf>
    <xf numFmtId="2" fontId="1" fillId="0" borderId="0" xfId="0" applyNumberFormat="1" applyFont="1"/>
    <xf numFmtId="169" fontId="1" fillId="0" borderId="0" xfId="0" applyNumberFormat="1" applyFont="1"/>
    <xf numFmtId="2" fontId="1" fillId="0" borderId="0" xfId="1" applyNumberFormat="1" applyFont="1" applyAlignment="1">
      <alignment horizontal="center"/>
    </xf>
    <xf numFmtId="167" fontId="1" fillId="0" borderId="0" xfId="0" applyNumberFormat="1" applyFont="1"/>
    <xf numFmtId="167" fontId="1" fillId="0" borderId="0" xfId="0" applyNumberFormat="1" applyFont="1" applyAlignment="1">
      <alignment horizontal="right"/>
    </xf>
    <xf numFmtId="168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2" fontId="2" fillId="0" borderId="0" xfId="1" applyNumberFormat="1" applyFont="1" applyAlignment="1">
      <alignment horizontal="center"/>
    </xf>
    <xf numFmtId="165" fontId="2" fillId="0" borderId="0" xfId="0" applyNumberFormat="1" applyFont="1"/>
    <xf numFmtId="2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6" fontId="1" fillId="0" borderId="0" xfId="0" applyNumberFormat="1" applyFont="1"/>
    <xf numFmtId="1" fontId="1" fillId="0" borderId="0" xfId="0" applyNumberFormat="1" applyFont="1"/>
    <xf numFmtId="167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wrapText="1"/>
    </xf>
    <xf numFmtId="0" fontId="2" fillId="0" borderId="1" xfId="1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0" fontId="5" fillId="0" borderId="1" xfId="0" applyFont="1" applyBorder="1"/>
    <xf numFmtId="0" fontId="2" fillId="0" borderId="1" xfId="0" applyFont="1" applyBorder="1"/>
    <xf numFmtId="167" fontId="2" fillId="0" borderId="1" xfId="0" applyNumberFormat="1" applyFont="1" applyBorder="1"/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167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169" fontId="13" fillId="0" borderId="0" xfId="0" applyNumberFormat="1" applyFont="1" applyAlignment="1">
      <alignment horizontal="center"/>
    </xf>
    <xf numFmtId="2" fontId="15" fillId="0" borderId="0" xfId="1" applyNumberFormat="1" applyFont="1" applyAlignment="1">
      <alignment horizontal="center"/>
    </xf>
    <xf numFmtId="2" fontId="15" fillId="0" borderId="0" xfId="0" applyNumberFormat="1" applyFont="1"/>
    <xf numFmtId="0" fontId="1" fillId="0" borderId="2" xfId="0" applyFont="1" applyBorder="1"/>
    <xf numFmtId="2" fontId="1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left"/>
    </xf>
    <xf numFmtId="2" fontId="2" fillId="0" borderId="0" xfId="1" applyNumberFormat="1" applyFont="1" applyAlignment="1">
      <alignment horizontal="center" vertical="center"/>
    </xf>
    <xf numFmtId="0" fontId="18" fillId="0" borderId="1" xfId="0" applyFont="1" applyBorder="1"/>
    <xf numFmtId="167" fontId="19" fillId="0" borderId="1" xfId="0" applyNumberFormat="1" applyFont="1" applyBorder="1"/>
    <xf numFmtId="166" fontId="2" fillId="0" borderId="1" xfId="0" applyNumberFormat="1" applyFont="1" applyBorder="1"/>
    <xf numFmtId="0" fontId="20" fillId="3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0" fontId="21" fillId="3" borderId="0" xfId="0" applyFont="1" applyFill="1"/>
    <xf numFmtId="167" fontId="21" fillId="3" borderId="0" xfId="0" applyNumberFormat="1" applyFont="1" applyFill="1"/>
    <xf numFmtId="166" fontId="21" fillId="3" borderId="0" xfId="0" applyNumberFormat="1" applyFont="1" applyFill="1"/>
    <xf numFmtId="2" fontId="21" fillId="3" borderId="0" xfId="0" applyNumberFormat="1" applyFont="1" applyFill="1" applyAlignment="1">
      <alignment horizontal="left"/>
    </xf>
    <xf numFmtId="165" fontId="21" fillId="3" borderId="0" xfId="0" applyNumberFormat="1" applyFont="1" applyFill="1" applyAlignment="1">
      <alignment horizontal="left"/>
    </xf>
    <xf numFmtId="167" fontId="13" fillId="0" borderId="0" xfId="0" applyNumberFormat="1" applyFont="1"/>
    <xf numFmtId="165" fontId="13" fillId="0" borderId="0" xfId="0" applyNumberFormat="1" applyFont="1"/>
    <xf numFmtId="2" fontId="1" fillId="0" borderId="0" xfId="7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 wrapText="1"/>
    </xf>
    <xf numFmtId="170" fontId="1" fillId="0" borderId="0" xfId="0" applyNumberFormat="1" applyFont="1"/>
    <xf numFmtId="0" fontId="2" fillId="0" borderId="0" xfId="0" applyFont="1" applyAlignment="1">
      <alignment horizontal="left" wrapText="1"/>
    </xf>
    <xf numFmtId="0" fontId="20" fillId="3" borderId="0" xfId="1" applyFont="1" applyFill="1" applyAlignment="1">
      <alignment horizontal="left" vertical="center"/>
    </xf>
    <xf numFmtId="0" fontId="21" fillId="3" borderId="0" xfId="1" applyFont="1" applyFill="1" applyAlignment="1">
      <alignment horizontal="left"/>
    </xf>
    <xf numFmtId="0" fontId="21" fillId="3" borderId="0" xfId="1" applyFont="1" applyFill="1"/>
    <xf numFmtId="167" fontId="21" fillId="3" borderId="0" xfId="1" applyNumberFormat="1" applyFont="1" applyFill="1"/>
    <xf numFmtId="166" fontId="21" fillId="3" borderId="0" xfId="1" applyNumberFormat="1" applyFont="1" applyFill="1"/>
    <xf numFmtId="2" fontId="21" fillId="3" borderId="0" xfId="1" applyNumberFormat="1" applyFont="1" applyFill="1" applyAlignment="1">
      <alignment horizontal="left"/>
    </xf>
    <xf numFmtId="165" fontId="21" fillId="3" borderId="0" xfId="1" applyNumberFormat="1" applyFont="1" applyFill="1" applyAlignment="1">
      <alignment horizontal="left"/>
    </xf>
    <xf numFmtId="1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170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/>
    </xf>
    <xf numFmtId="2" fontId="1" fillId="0" borderId="0" xfId="5" applyNumberFormat="1" applyFont="1" applyFill="1" applyBorder="1" applyAlignment="1">
      <alignment horizontal="center"/>
    </xf>
    <xf numFmtId="0" fontId="2" fillId="0" borderId="0" xfId="8" applyFont="1" applyAlignment="1">
      <alignment horizontal="left" vertical="center"/>
    </xf>
    <xf numFmtId="171" fontId="2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49" fontId="14" fillId="0" borderId="0" xfId="2" applyNumberFormat="1" applyFont="1" applyBorder="1" applyAlignment="1">
      <alignment horizontal="left" vertical="center"/>
    </xf>
    <xf numFmtId="49" fontId="14" fillId="0" borderId="0" xfId="2" applyNumberFormat="1" applyFont="1" applyBorder="1" applyAlignment="1">
      <alignment horizontal="center" vertical="center" wrapText="1"/>
    </xf>
    <xf numFmtId="167" fontId="14" fillId="0" borderId="0" xfId="0" applyNumberFormat="1" applyFont="1" applyAlignment="1">
      <alignment horizontal="center" vertical="center"/>
    </xf>
    <xf numFmtId="49" fontId="13" fillId="0" borderId="2" xfId="2" applyNumberFormat="1" applyFont="1" applyBorder="1" applyAlignment="1">
      <alignment horizontal="left" vertical="center"/>
    </xf>
    <xf numFmtId="49" fontId="13" fillId="0" borderId="2" xfId="2" applyNumberFormat="1" applyFont="1" applyBorder="1" applyAlignment="1">
      <alignment horizontal="center" vertical="center"/>
    </xf>
    <xf numFmtId="167" fontId="13" fillId="0" borderId="2" xfId="0" applyNumberFormat="1" applyFont="1" applyBorder="1" applyAlignment="1">
      <alignment horizontal="center"/>
    </xf>
    <xf numFmtId="49" fontId="13" fillId="0" borderId="0" xfId="2" applyNumberFormat="1" applyFont="1" applyBorder="1" applyAlignment="1">
      <alignment horizontal="left" vertical="center"/>
    </xf>
    <xf numFmtId="49" fontId="13" fillId="0" borderId="0" xfId="2" applyNumberFormat="1" applyFont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49" fontId="23" fillId="0" borderId="0" xfId="2" applyNumberFormat="1" applyFont="1" applyFill="1" applyBorder="1" applyAlignment="1">
      <alignment horizontal="center" vertical="center" wrapText="1"/>
    </xf>
    <xf numFmtId="0" fontId="23" fillId="0" borderId="0" xfId="0" applyFont="1"/>
    <xf numFmtId="167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66" fontId="2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 wrapText="1"/>
    </xf>
    <xf numFmtId="165" fontId="13" fillId="0" borderId="0" xfId="0" applyNumberFormat="1" applyFont="1" applyAlignment="1">
      <alignment horizontal="center"/>
    </xf>
    <xf numFmtId="0" fontId="17" fillId="2" borderId="0" xfId="0" applyFont="1" applyFill="1" applyAlignment="1">
      <alignment vertical="center" wrapText="1"/>
    </xf>
  </cellXfs>
  <cellStyles count="9">
    <cellStyle name="Currency" xfId="2" builtinId="4"/>
    <cellStyle name="Normal" xfId="0" builtinId="0"/>
    <cellStyle name="Normal 2 2" xfId="6" xr:uid="{F1D1229E-61CF-B24C-961F-33ECAFAA66BE}"/>
    <cellStyle name="Normal 26" xfId="4" xr:uid="{E10F553C-4639-A449-8192-798CF06D331C}"/>
    <cellStyle name="Percent" xfId="5" builtinId="5"/>
    <cellStyle name="Standard 2" xfId="3" xr:uid="{7B924A6C-D338-D84A-9681-67084F3B363C}"/>
    <cellStyle name="Standard 3" xfId="1" xr:uid="{D384D399-F1B9-CC4E-A2A8-F4D867B50E7B}"/>
    <cellStyle name="Standard 4" xfId="7" xr:uid="{5268C879-43C1-104E-8390-4685C7D4C474}"/>
    <cellStyle name="Standard_Tabelle1" xfId="8" xr:uid="{FB340A9B-8BE8-FC44-B501-64D3F86BF792}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6785-E375-3245-8969-524E9A7C7868}">
  <dimension ref="A1:DB41"/>
  <sheetViews>
    <sheetView tabSelected="1" zoomScale="85" zoomScaleNormal="85" workbookViewId="0">
      <pane xSplit="1" ySplit="1" topLeftCell="CE2" activePane="bottomRight" state="frozen"/>
      <selection pane="topRight" activeCell="B1" sqref="B1"/>
      <selection pane="bottomLeft" activeCell="A3" sqref="A3"/>
      <selection pane="bottomRight" activeCell="CS35" sqref="CS35"/>
    </sheetView>
  </sheetViews>
  <sheetFormatPr defaultColWidth="10.875" defaultRowHeight="15.75"/>
  <cols>
    <col min="1" max="1" width="32.5" style="6" customWidth="1"/>
    <col min="2" max="2" width="30.875" style="19" bestFit="1" customWidth="1"/>
    <col min="3" max="3" width="19.375" style="1" bestFit="1" customWidth="1"/>
    <col min="4" max="5" width="10.875" style="23"/>
    <col min="6" max="6" width="20" style="24" bestFit="1" customWidth="1"/>
    <col min="7" max="7" width="19.5" style="3" bestFit="1" customWidth="1"/>
    <col min="8" max="19" width="10.875" style="8"/>
    <col min="20" max="20" width="5.125" style="8" customWidth="1"/>
    <col min="21" max="35" width="10.875" style="8"/>
    <col min="36" max="37" width="10.875" style="9"/>
    <col min="38" max="38" width="10.875" style="8"/>
    <col min="39" max="39" width="10.875" style="9"/>
    <col min="40" max="71" width="10.875" style="8"/>
    <col min="72" max="72" width="10.875" style="23"/>
    <col min="73" max="79" width="10.875" style="8"/>
    <col min="80" max="80" width="12.5" style="8" bestFit="1" customWidth="1"/>
    <col min="81" max="81" width="10.875" style="8"/>
    <col min="82" max="83" width="10.875" style="11"/>
    <col min="84" max="84" width="12" style="11" bestFit="1" customWidth="1"/>
    <col min="85" max="85" width="13.375" style="11" bestFit="1" customWidth="1"/>
    <col min="86" max="86" width="11.625" style="13" bestFit="1" customWidth="1"/>
    <col min="87" max="87" width="10.875" style="13"/>
    <col min="88" max="88" width="11.625" style="13" bestFit="1" customWidth="1"/>
    <col min="89" max="89" width="10.875" style="13"/>
    <col min="90" max="90" width="11.625" style="13" bestFit="1" customWidth="1"/>
    <col min="91" max="91" width="10.875" style="13"/>
    <col min="92" max="92" width="11.625" style="11" bestFit="1" customWidth="1"/>
    <col min="93" max="93" width="10.875" style="11"/>
    <col min="94" max="95" width="14" style="14" bestFit="1" customWidth="1"/>
    <col min="96" max="96" width="14" style="14" customWidth="1"/>
    <col min="97" max="99" width="14" style="8" bestFit="1" customWidth="1"/>
    <col min="100" max="100" width="14" style="14" bestFit="1" customWidth="1"/>
    <col min="101" max="102" width="21.125" style="14" bestFit="1" customWidth="1"/>
    <col min="103" max="105" width="21.125" style="8" bestFit="1" customWidth="1"/>
    <col min="106" max="106" width="21.125" style="14" bestFit="1" customWidth="1"/>
    <col min="107" max="16384" width="10.875" style="6"/>
  </cols>
  <sheetData>
    <row r="1" spans="1:106" s="37" customFormat="1" ht="24.95" customHeight="1" thickBot="1">
      <c r="A1" s="31" t="s">
        <v>151</v>
      </c>
      <c r="B1" s="32" t="s">
        <v>150</v>
      </c>
      <c r="C1" s="26" t="s">
        <v>149</v>
      </c>
      <c r="D1" s="33" t="s">
        <v>104</v>
      </c>
      <c r="E1" s="33" t="s">
        <v>105</v>
      </c>
      <c r="F1" s="34" t="s">
        <v>108</v>
      </c>
      <c r="G1" s="27" t="s">
        <v>101</v>
      </c>
      <c r="H1" s="28" t="s">
        <v>109</v>
      </c>
      <c r="I1" s="28" t="s">
        <v>118</v>
      </c>
      <c r="J1" s="28" t="s">
        <v>106</v>
      </c>
      <c r="K1" s="28" t="s">
        <v>2</v>
      </c>
      <c r="L1" s="28" t="s">
        <v>3</v>
      </c>
      <c r="M1" s="28" t="s">
        <v>4</v>
      </c>
      <c r="N1" s="28" t="s">
        <v>119</v>
      </c>
      <c r="O1" s="28" t="s">
        <v>121</v>
      </c>
      <c r="P1" s="28" t="s">
        <v>117</v>
      </c>
      <c r="Q1" s="28" t="s">
        <v>120</v>
      </c>
      <c r="R1" s="28" t="s">
        <v>5</v>
      </c>
      <c r="S1" s="28" t="s">
        <v>107</v>
      </c>
      <c r="T1" s="28"/>
      <c r="U1" s="28" t="s">
        <v>109</v>
      </c>
      <c r="V1" s="28" t="s">
        <v>118</v>
      </c>
      <c r="W1" s="28" t="s">
        <v>106</v>
      </c>
      <c r="X1" s="28" t="s">
        <v>2</v>
      </c>
      <c r="Y1" s="28" t="s">
        <v>3</v>
      </c>
      <c r="Z1" s="28" t="s">
        <v>4</v>
      </c>
      <c r="AA1" s="28" t="s">
        <v>119</v>
      </c>
      <c r="AB1" s="28" t="s">
        <v>121</v>
      </c>
      <c r="AC1" s="28" t="s">
        <v>117</v>
      </c>
      <c r="AD1" s="28" t="s">
        <v>6</v>
      </c>
      <c r="AE1" s="28" t="s">
        <v>7</v>
      </c>
      <c r="AF1" s="28" t="s">
        <v>8</v>
      </c>
      <c r="AG1" s="28" t="s">
        <v>9</v>
      </c>
      <c r="AH1" s="28" t="s">
        <v>10</v>
      </c>
      <c r="AI1" s="28" t="s">
        <v>11</v>
      </c>
      <c r="AJ1" s="29" t="s">
        <v>12</v>
      </c>
      <c r="AK1" s="29" t="s">
        <v>13</v>
      </c>
      <c r="AL1" s="28" t="s">
        <v>14</v>
      </c>
      <c r="AM1" s="29" t="s">
        <v>15</v>
      </c>
      <c r="AN1" s="28" t="s">
        <v>16</v>
      </c>
      <c r="AO1" s="28" t="s">
        <v>17</v>
      </c>
      <c r="AP1" s="28" t="s">
        <v>18</v>
      </c>
      <c r="AQ1" s="28" t="s">
        <v>19</v>
      </c>
      <c r="AR1" s="28" t="s">
        <v>20</v>
      </c>
      <c r="AS1" s="28" t="s">
        <v>21</v>
      </c>
      <c r="AT1" s="28" t="s">
        <v>22</v>
      </c>
      <c r="AU1" s="28" t="s">
        <v>23</v>
      </c>
      <c r="AV1" s="28" t="s">
        <v>24</v>
      </c>
      <c r="AW1" s="28" t="s">
        <v>25</v>
      </c>
      <c r="AX1" s="28" t="s">
        <v>26</v>
      </c>
      <c r="AY1" s="28" t="s">
        <v>27</v>
      </c>
      <c r="AZ1" s="28" t="s">
        <v>28</v>
      </c>
      <c r="BA1" s="28" t="s">
        <v>29</v>
      </c>
      <c r="BB1" s="28" t="s">
        <v>30</v>
      </c>
      <c r="BC1" s="28" t="s">
        <v>31</v>
      </c>
      <c r="BD1" s="28" t="s">
        <v>32</v>
      </c>
      <c r="BE1" s="28" t="s">
        <v>33</v>
      </c>
      <c r="BF1" s="28" t="s">
        <v>34</v>
      </c>
      <c r="BG1" s="28" t="s">
        <v>35</v>
      </c>
      <c r="BH1" s="28" t="s">
        <v>36</v>
      </c>
      <c r="BI1" s="28" t="s">
        <v>37</v>
      </c>
      <c r="BJ1" s="28" t="s">
        <v>38</v>
      </c>
      <c r="BK1" s="28" t="s">
        <v>39</v>
      </c>
      <c r="BL1" s="28" t="s">
        <v>40</v>
      </c>
      <c r="BM1" s="28" t="s">
        <v>41</v>
      </c>
      <c r="BN1" s="28" t="s">
        <v>42</v>
      </c>
      <c r="BO1" s="28" t="s">
        <v>43</v>
      </c>
      <c r="BP1" s="28" t="s">
        <v>44</v>
      </c>
      <c r="BQ1" s="28" t="s">
        <v>45</v>
      </c>
      <c r="BR1" s="28" t="s">
        <v>46</v>
      </c>
      <c r="BS1" s="28" t="s">
        <v>159</v>
      </c>
      <c r="BT1" s="30" t="s">
        <v>122</v>
      </c>
      <c r="BU1" s="35" t="s">
        <v>47</v>
      </c>
      <c r="BV1" s="35" t="s">
        <v>48</v>
      </c>
      <c r="BW1" s="28" t="s">
        <v>49</v>
      </c>
      <c r="BX1" s="28" t="s">
        <v>50</v>
      </c>
      <c r="BY1" s="28" t="s">
        <v>51</v>
      </c>
      <c r="BZ1" s="28" t="s">
        <v>52</v>
      </c>
      <c r="CA1" s="28" t="s">
        <v>53</v>
      </c>
      <c r="CB1" s="35" t="s">
        <v>97</v>
      </c>
      <c r="CC1" s="28" t="s">
        <v>54</v>
      </c>
      <c r="CD1" s="36" t="s">
        <v>115</v>
      </c>
      <c r="CE1" s="37" t="s">
        <v>110</v>
      </c>
      <c r="CF1" s="36" t="s">
        <v>116</v>
      </c>
      <c r="CG1" s="37" t="s">
        <v>110</v>
      </c>
      <c r="CH1" s="36" t="s">
        <v>111</v>
      </c>
      <c r="CI1" s="37" t="s">
        <v>110</v>
      </c>
      <c r="CJ1" s="36" t="s">
        <v>112</v>
      </c>
      <c r="CK1" s="37" t="s">
        <v>110</v>
      </c>
      <c r="CL1" s="36" t="s">
        <v>113</v>
      </c>
      <c r="CM1" s="37" t="s">
        <v>110</v>
      </c>
      <c r="CN1" s="38" t="s">
        <v>114</v>
      </c>
      <c r="CO1" s="37" t="s">
        <v>110</v>
      </c>
      <c r="CP1" s="36" t="s">
        <v>115</v>
      </c>
      <c r="CQ1" s="28" t="s">
        <v>537</v>
      </c>
      <c r="CR1" s="28" t="s">
        <v>538</v>
      </c>
      <c r="CS1" s="36" t="s">
        <v>111</v>
      </c>
      <c r="CT1" s="36" t="s">
        <v>112</v>
      </c>
      <c r="CU1" s="36" t="s">
        <v>113</v>
      </c>
      <c r="CV1" s="38" t="s">
        <v>114</v>
      </c>
      <c r="CW1" s="36" t="s">
        <v>115</v>
      </c>
      <c r="CX1" s="36" t="s">
        <v>116</v>
      </c>
      <c r="CY1" s="36" t="s">
        <v>111</v>
      </c>
      <c r="CZ1" s="36" t="s">
        <v>112</v>
      </c>
      <c r="DA1" s="36" t="s">
        <v>113</v>
      </c>
      <c r="DB1" s="38" t="s">
        <v>114</v>
      </c>
    </row>
    <row r="2" spans="1:106">
      <c r="A2" s="1" t="s">
        <v>55</v>
      </c>
      <c r="B2" s="19" t="s">
        <v>102</v>
      </c>
      <c r="C2" s="1" t="s">
        <v>56</v>
      </c>
      <c r="D2" s="7">
        <v>-34.156111099999997</v>
      </c>
      <c r="E2" s="7">
        <v>-30.1525</v>
      </c>
      <c r="F2" s="21">
        <v>3311</v>
      </c>
      <c r="G2" s="3">
        <v>65</v>
      </c>
      <c r="H2" s="4">
        <v>51.92</v>
      </c>
      <c r="I2" s="4">
        <v>13.85</v>
      </c>
      <c r="J2" s="4">
        <v>11</v>
      </c>
      <c r="K2" s="4">
        <v>0.1946</v>
      </c>
      <c r="L2" s="4">
        <v>6.45</v>
      </c>
      <c r="M2" s="4">
        <v>6.43</v>
      </c>
      <c r="N2" s="4">
        <v>3.4940000000000002</v>
      </c>
      <c r="O2" s="4">
        <v>0.44</v>
      </c>
      <c r="P2" s="4">
        <v>2.0059999999999998</v>
      </c>
      <c r="Q2" s="4">
        <v>0.44240000000000002</v>
      </c>
      <c r="R2" s="4">
        <v>3.58</v>
      </c>
      <c r="S2" s="4">
        <v>99.806999999999988</v>
      </c>
      <c r="U2" s="4">
        <v>53.955750465046201</v>
      </c>
      <c r="V2" s="4">
        <v>14.393049767736708</v>
      </c>
      <c r="W2" s="4">
        <v>11.431303064628432</v>
      </c>
      <c r="X2" s="4">
        <v>0.20223014330697209</v>
      </c>
      <c r="Y2" s="4">
        <v>6.7029004333503082</v>
      </c>
      <c r="Z2" s="4">
        <v>6.6821162459600743</v>
      </c>
      <c r="AA2" s="4">
        <v>3.630997537073795</v>
      </c>
      <c r="AB2" s="4">
        <v>0.45725212258513726</v>
      </c>
      <c r="AC2" s="4">
        <v>2.0846539952404211</v>
      </c>
      <c r="AD2" s="4">
        <v>79.48</v>
      </c>
      <c r="AE2" s="4">
        <v>42.68</v>
      </c>
      <c r="AF2" s="4">
        <v>360.2</v>
      </c>
      <c r="AG2" s="4">
        <v>24.79</v>
      </c>
      <c r="AH2" s="4">
        <v>38.549999999999997</v>
      </c>
      <c r="AI2" s="4">
        <v>52.13</v>
      </c>
      <c r="AJ2" s="5">
        <v>220.4</v>
      </c>
      <c r="AK2" s="5">
        <v>172.6</v>
      </c>
      <c r="AL2" s="4">
        <v>6.4969999999999999</v>
      </c>
      <c r="AM2" s="5">
        <v>196.8</v>
      </c>
      <c r="AN2" s="4">
        <v>23.19</v>
      </c>
      <c r="AO2" s="4">
        <v>91.22</v>
      </c>
      <c r="AP2" s="4">
        <v>10.98</v>
      </c>
      <c r="AQ2" s="4">
        <v>0.71439999999999992</v>
      </c>
      <c r="AR2" s="4">
        <v>0.79170000000000007</v>
      </c>
      <c r="AS2" s="4">
        <v>0.55259999999999998</v>
      </c>
      <c r="AT2" s="4">
        <v>0.74399999999999999</v>
      </c>
      <c r="AU2" s="4">
        <v>61.44</v>
      </c>
      <c r="AV2" s="4">
        <v>10.42</v>
      </c>
      <c r="AW2" s="4">
        <v>23.6</v>
      </c>
      <c r="AX2" s="4">
        <v>3.2240000000000002</v>
      </c>
      <c r="AY2" s="4">
        <v>14.85</v>
      </c>
      <c r="AZ2" s="4">
        <v>3.97</v>
      </c>
      <c r="BA2" s="4">
        <v>1.4710000000000001</v>
      </c>
      <c r="BB2" s="4">
        <v>4.5620000000000003</v>
      </c>
      <c r="BC2" s="4">
        <v>0.75139999999999996</v>
      </c>
      <c r="BD2" s="4">
        <v>4.851</v>
      </c>
      <c r="BE2" s="4">
        <v>0.97250000000000003</v>
      </c>
      <c r="BF2" s="4">
        <v>2.8029999999999999</v>
      </c>
      <c r="BG2" s="4">
        <v>0.39489999999999997</v>
      </c>
      <c r="BH2" s="4">
        <v>2.5979999999999999</v>
      </c>
      <c r="BI2" s="4">
        <v>0.36219999999999997</v>
      </c>
      <c r="BJ2" s="4">
        <v>2.617</v>
      </c>
      <c r="BK2" s="4">
        <v>0.6794</v>
      </c>
      <c r="BL2" s="4">
        <v>0.16440000000000002</v>
      </c>
      <c r="BM2" s="4">
        <v>0.10979999999999999</v>
      </c>
      <c r="BN2" s="4">
        <v>1.0669999999999999</v>
      </c>
      <c r="BO2" s="4">
        <v>0.89590000000000003</v>
      </c>
      <c r="BP2" s="4">
        <v>0.44780000000000003</v>
      </c>
      <c r="BQ2" s="8">
        <v>2.6246851385390428</v>
      </c>
      <c r="BR2" s="8">
        <v>1.8672055427251733</v>
      </c>
      <c r="BS2" s="8">
        <v>4.0107775211701311</v>
      </c>
      <c r="BT2" s="23">
        <v>5.7874902699623018E-3</v>
      </c>
      <c r="BU2" s="10">
        <v>5.5956284153005464</v>
      </c>
      <c r="BV2" s="10">
        <v>8.5978886756238007E-2</v>
      </c>
      <c r="BW2" s="8">
        <v>0.34484218629715169</v>
      </c>
      <c r="BX2" s="8">
        <v>4.2263279445727484</v>
      </c>
      <c r="BY2" s="8">
        <v>0.47347994825355755</v>
      </c>
      <c r="BZ2" s="8">
        <v>12.255832124120996</v>
      </c>
      <c r="CA2" s="8">
        <v>22.118088097469542</v>
      </c>
      <c r="CB2" s="8">
        <v>1.0313263354010127</v>
      </c>
      <c r="CC2" s="8">
        <v>13.917525773195877</v>
      </c>
      <c r="CD2" s="11">
        <v>0.70434918750000008</v>
      </c>
      <c r="CE2" s="11">
        <v>4.6E-6</v>
      </c>
      <c r="CF2" s="12">
        <v>0.51272318789177862</v>
      </c>
      <c r="CG2" s="11">
        <v>4.8621908620576396E-6</v>
      </c>
      <c r="CH2" s="13">
        <v>18.403624881272396</v>
      </c>
      <c r="CI2" s="13">
        <v>8.7939131238330595E-4</v>
      </c>
      <c r="CJ2" s="13">
        <v>15.549770472474799</v>
      </c>
      <c r="CK2" s="13">
        <v>7.8921943760370801E-4</v>
      </c>
      <c r="CL2" s="13">
        <v>38.699729966687407</v>
      </c>
      <c r="CM2" s="13">
        <v>2.3218635344734399E-3</v>
      </c>
      <c r="CN2" s="11">
        <v>0.28294240884603644</v>
      </c>
      <c r="CO2" s="11">
        <v>2.3905356571178124E-6</v>
      </c>
      <c r="CP2" s="14">
        <v>0.70426101478822278</v>
      </c>
      <c r="CQ2" s="79">
        <v>0.51265476857923609</v>
      </c>
      <c r="CR2" s="14">
        <f>((CQ2/0.512561)-1)*10000</f>
        <v>1.8294130695872823</v>
      </c>
      <c r="CS2" s="8">
        <v>18.132908430293089</v>
      </c>
      <c r="CT2" s="8">
        <v>15.536962358231147</v>
      </c>
      <c r="CU2" s="8">
        <v>38.521845921805749</v>
      </c>
      <c r="CV2" s="14">
        <v>0.28294227013726869</v>
      </c>
      <c r="CW2" s="14">
        <v>0.70426519924241016</v>
      </c>
      <c r="CX2" s="14">
        <v>0.51266141123507714</v>
      </c>
      <c r="CY2" s="8">
        <v>18.139575700808663</v>
      </c>
      <c r="CZ2" s="8">
        <v>15.537269993686362</v>
      </c>
      <c r="DA2" s="8">
        <v>38.532774102364229</v>
      </c>
      <c r="DB2" s="14">
        <v>0.28294606668009153</v>
      </c>
    </row>
    <row r="3" spans="1:106">
      <c r="A3" s="1" t="s">
        <v>57</v>
      </c>
      <c r="B3" s="19" t="s">
        <v>102</v>
      </c>
      <c r="C3" s="1" t="s">
        <v>56</v>
      </c>
      <c r="D3" s="7">
        <v>-34.156111099999997</v>
      </c>
      <c r="E3" s="7">
        <v>-30.1525</v>
      </c>
      <c r="F3" s="21">
        <v>3311</v>
      </c>
      <c r="G3" s="3">
        <v>65</v>
      </c>
      <c r="H3" s="4">
        <v>46.95</v>
      </c>
      <c r="I3" s="4">
        <v>15.4</v>
      </c>
      <c r="J3" s="4">
        <v>11.9</v>
      </c>
      <c r="K3" s="4">
        <v>0.1782</v>
      </c>
      <c r="L3" s="4">
        <v>7.3760000000000003</v>
      </c>
      <c r="M3" s="4">
        <v>9.2189999999999994</v>
      </c>
      <c r="N3" s="4">
        <v>3.2370000000000001</v>
      </c>
      <c r="O3" s="4">
        <v>0.56659999999999999</v>
      </c>
      <c r="P3" s="4">
        <v>1.8320000000000001</v>
      </c>
      <c r="Q3" s="4">
        <v>0.30620000000000003</v>
      </c>
      <c r="R3" s="4">
        <v>2.84</v>
      </c>
      <c r="S3" s="4">
        <v>99.804999999999993</v>
      </c>
      <c r="U3" s="4">
        <v>48.419532821121031</v>
      </c>
      <c r="V3" s="4">
        <v>15.882019285309134</v>
      </c>
      <c r="W3" s="4">
        <v>12.272469447738876</v>
      </c>
      <c r="X3" s="4">
        <v>0.18377765173000571</v>
      </c>
      <c r="Y3" s="4">
        <v>7.6068684576909202</v>
      </c>
      <c r="Z3" s="4">
        <v>9.5075542721600588</v>
      </c>
      <c r="AA3" s="4">
        <v>3.3383179497756923</v>
      </c>
      <c r="AB3" s="4">
        <v>0.58433455370494514</v>
      </c>
      <c r="AC3" s="4">
        <v>1.8893415149796322</v>
      </c>
      <c r="AD3" s="4">
        <v>63.03</v>
      </c>
      <c r="AE3" s="4">
        <v>42.55</v>
      </c>
      <c r="AF3" s="4">
        <v>389.7</v>
      </c>
      <c r="AG3" s="4">
        <v>44.63</v>
      </c>
      <c r="AH3" s="4">
        <v>49.27</v>
      </c>
      <c r="AI3" s="4">
        <v>62.85</v>
      </c>
      <c r="AJ3" s="5">
        <v>213.7</v>
      </c>
      <c r="AK3" s="5">
        <v>131.5</v>
      </c>
      <c r="AL3" s="4">
        <v>44.84</v>
      </c>
      <c r="AM3" s="5">
        <v>197.7</v>
      </c>
      <c r="AN3" s="4">
        <v>26.83</v>
      </c>
      <c r="AO3" s="4">
        <v>94.05</v>
      </c>
      <c r="AP3" s="4">
        <v>10.11</v>
      </c>
      <c r="AQ3" s="4">
        <v>0.46400000000000002</v>
      </c>
      <c r="AR3" s="4">
        <v>0.81929999999999992</v>
      </c>
      <c r="AS3" s="4">
        <v>0.56070000000000009</v>
      </c>
      <c r="AT3" s="4">
        <v>8.1950000000000003</v>
      </c>
      <c r="AU3" s="4">
        <v>57.88</v>
      </c>
      <c r="AV3" s="4">
        <v>9.5370000000000008</v>
      </c>
      <c r="AW3" s="4">
        <v>20.57</v>
      </c>
      <c r="AX3" s="4">
        <v>3.07</v>
      </c>
      <c r="AY3" s="4">
        <v>14.27</v>
      </c>
      <c r="AZ3" s="4">
        <v>3.9889999999999999</v>
      </c>
      <c r="BA3" s="4">
        <v>1.4790000000000001</v>
      </c>
      <c r="BB3" s="4">
        <v>4.6790000000000003</v>
      </c>
      <c r="BC3" s="4">
        <v>0.79149999999999998</v>
      </c>
      <c r="BD3" s="4">
        <v>5.093</v>
      </c>
      <c r="BE3" s="4">
        <v>1.0609999999999999</v>
      </c>
      <c r="BF3" s="4">
        <v>3.0070000000000001</v>
      </c>
      <c r="BG3" s="4">
        <v>0.42710000000000004</v>
      </c>
      <c r="BH3" s="4">
        <v>2.774</v>
      </c>
      <c r="BI3" s="4">
        <v>0.39710000000000001</v>
      </c>
      <c r="BJ3" s="4">
        <v>2.5640000000000001</v>
      </c>
      <c r="BK3" s="4">
        <v>0.63570000000000004</v>
      </c>
      <c r="BL3" s="4">
        <v>0.20019999999999999</v>
      </c>
      <c r="BM3" s="4">
        <v>0.13290000000000002</v>
      </c>
      <c r="BN3" s="4">
        <v>0.8246</v>
      </c>
      <c r="BO3" s="4">
        <v>0.78949999999999998</v>
      </c>
      <c r="BP3" s="4">
        <v>0.51879999999999993</v>
      </c>
      <c r="BQ3" s="8">
        <v>2.3908247681123092</v>
      </c>
      <c r="BR3" s="8">
        <v>1.8359769286229271</v>
      </c>
      <c r="BS3" s="8">
        <v>3.4379956741167992</v>
      </c>
      <c r="BT3" s="23">
        <v>4.848194803642885E-3</v>
      </c>
      <c r="BU3" s="10">
        <v>5.7250247279920874</v>
      </c>
      <c r="BV3" s="10">
        <v>8.2782845758624296E-2</v>
      </c>
      <c r="BW3" s="8">
        <v>0.28460706560922855</v>
      </c>
      <c r="BX3" s="8">
        <v>3.6445565969718814</v>
      </c>
      <c r="BY3" s="8">
        <v>0.37681699590011181</v>
      </c>
      <c r="BZ3" s="8">
        <v>12.805573147561747</v>
      </c>
      <c r="CA3" s="8">
        <v>24.945428086344894</v>
      </c>
      <c r="CB3" s="8">
        <v>0.95851211169041162</v>
      </c>
      <c r="CC3" s="8">
        <v>17.305360174630124</v>
      </c>
      <c r="CD3" s="11">
        <v>0.70441012000000003</v>
      </c>
      <c r="CE3" s="11">
        <v>4.6E-6</v>
      </c>
      <c r="CF3" s="12">
        <v>0.51273310000000005</v>
      </c>
      <c r="CG3" s="11">
        <v>5.0000000000000004E-6</v>
      </c>
      <c r="CH3" s="13">
        <v>18.223487847583662</v>
      </c>
      <c r="CI3" s="13">
        <v>1.7486606099976381E-3</v>
      </c>
      <c r="CJ3" s="13">
        <v>15.521701515879419</v>
      </c>
      <c r="CK3" s="13">
        <v>1.5670339066407659E-3</v>
      </c>
      <c r="CL3" s="13">
        <v>38.516528116141046</v>
      </c>
      <c r="CM3" s="13">
        <v>4.1436138207368804E-3</v>
      </c>
      <c r="CN3" s="11">
        <v>0.28295722216987235</v>
      </c>
      <c r="CO3" s="11">
        <v>3.2072673869043498E-6</v>
      </c>
      <c r="CP3" s="14">
        <v>0.70380434973810591</v>
      </c>
      <c r="CQ3" s="14">
        <v>0.51266155904779331</v>
      </c>
      <c r="CR3" s="14">
        <f t="shared" ref="CR3:CR17" si="0">((CQ3/0.512561)-1)*10000</f>
        <v>1.9618942485521984</v>
      </c>
      <c r="CS3" s="8">
        <v>17.81980520503668</v>
      </c>
      <c r="CT3" s="8">
        <v>15.502602516224179</v>
      </c>
      <c r="CU3" s="8">
        <v>38.314766223096647</v>
      </c>
      <c r="CV3" s="14">
        <v>0.28295705199609311</v>
      </c>
      <c r="CW3" s="14">
        <v>0.70380853400529286</v>
      </c>
      <c r="CX3" s="14">
        <v>0.51266820170363436</v>
      </c>
      <c r="CY3" s="8">
        <v>17.826422065115231</v>
      </c>
      <c r="CZ3" s="8">
        <v>15.502907825684415</v>
      </c>
      <c r="DA3" s="8">
        <v>38.325611776985561</v>
      </c>
      <c r="DB3" s="14">
        <v>0.28296084853891595</v>
      </c>
    </row>
    <row r="4" spans="1:106">
      <c r="A4" s="1" t="s">
        <v>58</v>
      </c>
      <c r="B4" s="19" t="s">
        <v>102</v>
      </c>
      <c r="C4" s="1" t="s">
        <v>56</v>
      </c>
      <c r="D4" s="7">
        <v>-34.156111099999997</v>
      </c>
      <c r="E4" s="7">
        <v>-30.1525</v>
      </c>
      <c r="F4" s="21">
        <v>3311</v>
      </c>
      <c r="G4" s="3">
        <v>65</v>
      </c>
      <c r="H4" s="4">
        <v>47.41</v>
      </c>
      <c r="I4" s="4">
        <v>15.04</v>
      </c>
      <c r="J4" s="4">
        <v>10.94</v>
      </c>
      <c r="K4" s="4">
        <v>0.1608</v>
      </c>
      <c r="L4" s="4">
        <v>7.827</v>
      </c>
      <c r="M4" s="4">
        <v>9.41</v>
      </c>
      <c r="N4" s="4">
        <v>3.052</v>
      </c>
      <c r="O4" s="4">
        <v>0.53439999999999999</v>
      </c>
      <c r="P4" s="4">
        <v>1.9390000000000001</v>
      </c>
      <c r="Q4" s="4">
        <v>0.3533</v>
      </c>
      <c r="R4" s="4">
        <v>3.12</v>
      </c>
      <c r="S4" s="4">
        <v>99.786500000000004</v>
      </c>
      <c r="U4" s="4">
        <v>49.04491214640025</v>
      </c>
      <c r="V4" s="4">
        <v>15.558647514909509</v>
      </c>
      <c r="W4" s="4">
        <v>11.317260891829124</v>
      </c>
      <c r="X4" s="4">
        <v>0.16634511438812824</v>
      </c>
      <c r="Y4" s="4">
        <v>8.0969105119146754</v>
      </c>
      <c r="Z4" s="4">
        <v>9.7344995422405898</v>
      </c>
      <c r="AA4" s="4">
        <v>3.1572468228393498</v>
      </c>
      <c r="AB4" s="4">
        <v>0.55282853935955056</v>
      </c>
      <c r="AC4" s="4">
        <v>2.0058655273543575</v>
      </c>
      <c r="AD4" s="4">
        <v>78</v>
      </c>
      <c r="AE4" s="4">
        <v>45.15</v>
      </c>
      <c r="AF4" s="4">
        <v>361.1</v>
      </c>
      <c r="AG4" s="4">
        <v>121.8</v>
      </c>
      <c r="AH4" s="4">
        <v>39.92</v>
      </c>
      <c r="AI4" s="4">
        <v>67.319999999999993</v>
      </c>
      <c r="AJ4" s="5">
        <v>191.8</v>
      </c>
      <c r="AK4" s="5">
        <v>102.5</v>
      </c>
      <c r="AL4" s="4">
        <v>6.2830000000000004</v>
      </c>
      <c r="AM4" s="5">
        <v>207.8</v>
      </c>
      <c r="AN4" s="4">
        <v>24.11</v>
      </c>
      <c r="AO4" s="4">
        <v>94.69</v>
      </c>
      <c r="AP4" s="4">
        <v>10.72</v>
      </c>
      <c r="AQ4" s="4">
        <v>0.32769999999999999</v>
      </c>
      <c r="AR4" s="4">
        <v>0.93989999999999996</v>
      </c>
      <c r="AS4" s="4">
        <v>0.22900000000000001</v>
      </c>
      <c r="AT4" s="4">
        <v>0.53200000000000003</v>
      </c>
      <c r="AU4" s="4">
        <v>57.22</v>
      </c>
      <c r="AV4" s="4">
        <v>9.9120000000000008</v>
      </c>
      <c r="AW4" s="4">
        <v>20.76</v>
      </c>
      <c r="AX4" s="4">
        <v>3.149</v>
      </c>
      <c r="AY4" s="4">
        <v>14.5</v>
      </c>
      <c r="AZ4" s="4">
        <v>3.88</v>
      </c>
      <c r="BA4" s="4">
        <v>1.4410000000000001</v>
      </c>
      <c r="BB4" s="4">
        <v>4.423</v>
      </c>
      <c r="BC4" s="4">
        <v>0.73070000000000002</v>
      </c>
      <c r="BD4" s="4">
        <v>4.6909999999999998</v>
      </c>
      <c r="BE4" s="4">
        <v>0.96329999999999993</v>
      </c>
      <c r="BF4" s="4">
        <v>2.7360000000000002</v>
      </c>
      <c r="BG4" s="4">
        <v>0.38239999999999996</v>
      </c>
      <c r="BH4" s="4">
        <v>2.4929999999999999</v>
      </c>
      <c r="BI4" s="4">
        <v>0.34770000000000001</v>
      </c>
      <c r="BJ4" s="4">
        <v>2.6629999999999998</v>
      </c>
      <c r="BK4" s="4">
        <v>0.68689999999999996</v>
      </c>
      <c r="BL4" s="4">
        <v>0.17480000000000001</v>
      </c>
      <c r="BM4" s="4">
        <v>2.955E-2</v>
      </c>
      <c r="BN4" s="4">
        <v>0.93829999999999991</v>
      </c>
      <c r="BO4" s="4">
        <v>0.77549999999999997</v>
      </c>
      <c r="BP4" s="4">
        <v>0.33429999999999999</v>
      </c>
      <c r="BQ4" s="8">
        <v>2.5546391752577322</v>
      </c>
      <c r="BR4" s="8">
        <v>1.8816686722823908</v>
      </c>
      <c r="BS4" s="8">
        <v>3.9759326113116731</v>
      </c>
      <c r="BT4" s="23">
        <v>5.5548754565338063E-3</v>
      </c>
      <c r="BU4" s="10">
        <v>5.3376865671641784</v>
      </c>
      <c r="BV4" s="10">
        <v>7.8238498789346231E-2</v>
      </c>
      <c r="BW4" s="8">
        <v>0.31107099879663058</v>
      </c>
      <c r="BX4" s="8">
        <v>4.3000401123144814</v>
      </c>
      <c r="BY4" s="8">
        <v>0.44462878473662387</v>
      </c>
      <c r="BZ4" s="8">
        <v>13.82333978078659</v>
      </c>
      <c r="CA4" s="8">
        <v>22.125119897687309</v>
      </c>
      <c r="CB4" s="8">
        <v>0.94133431923725008</v>
      </c>
      <c r="CC4" s="8">
        <v>15.453479697324951</v>
      </c>
      <c r="CD4" s="11">
        <v>0.70436494999999999</v>
      </c>
      <c r="CE4" s="11">
        <v>4.7999999999999998E-6</v>
      </c>
      <c r="CF4" s="12">
        <v>0.51270800000000005</v>
      </c>
      <c r="CG4" s="11">
        <v>4.7999999999999998E-6</v>
      </c>
      <c r="CH4" s="13">
        <v>18.21541991582491</v>
      </c>
      <c r="CI4" s="13">
        <v>1.6116502191055779E-3</v>
      </c>
      <c r="CJ4" s="13">
        <v>15.531464970705235</v>
      </c>
      <c r="CK4" s="13">
        <v>1.437729931780786E-3</v>
      </c>
      <c r="CL4" s="13">
        <v>38.511333866944199</v>
      </c>
      <c r="CM4" s="13">
        <v>3.6361959132604001E-3</v>
      </c>
      <c r="CN4" s="11">
        <v>0.282928735437528</v>
      </c>
      <c r="CO4" s="11">
        <v>2.6776055552805864E-6</v>
      </c>
      <c r="CP4" s="14">
        <v>0.70428419515059548</v>
      </c>
      <c r="CQ4" s="14">
        <v>0.51263951769391003</v>
      </c>
      <c r="CR4" s="14">
        <f t="shared" si="0"/>
        <v>1.5318702341771129</v>
      </c>
      <c r="CS4" s="8">
        <v>17.98682979108748</v>
      </c>
      <c r="CT4" s="8">
        <v>15.520649933709823</v>
      </c>
      <c r="CU4" s="8">
        <v>38.337173315487014</v>
      </c>
      <c r="CV4" s="14">
        <v>0.28292860982038887</v>
      </c>
      <c r="CW4" s="14">
        <v>0.70428837961427504</v>
      </c>
      <c r="CX4" s="14">
        <v>0.51264616034975108</v>
      </c>
      <c r="CY4" s="8">
        <v>17.993465465764356</v>
      </c>
      <c r="CZ4" s="8">
        <v>15.520956111297055</v>
      </c>
      <c r="DA4" s="8">
        <v>38.348049707981787</v>
      </c>
      <c r="DB4" s="14">
        <v>0.28293240636321171</v>
      </c>
    </row>
    <row r="5" spans="1:106">
      <c r="A5" s="1" t="s">
        <v>59</v>
      </c>
      <c r="B5" s="19" t="s">
        <v>102</v>
      </c>
      <c r="C5" s="1" t="s">
        <v>56</v>
      </c>
      <c r="D5" s="7">
        <v>-34.156111099999997</v>
      </c>
      <c r="E5" s="7">
        <v>-30.1525</v>
      </c>
      <c r="F5" s="21">
        <v>3311</v>
      </c>
      <c r="G5" s="3">
        <v>65</v>
      </c>
      <c r="H5" s="4">
        <v>47.19</v>
      </c>
      <c r="I5" s="4">
        <v>14.7</v>
      </c>
      <c r="J5" s="4">
        <v>11.91</v>
      </c>
      <c r="K5" s="4">
        <v>0.18590000000000001</v>
      </c>
      <c r="L5" s="4">
        <v>7.6849999999999996</v>
      </c>
      <c r="M5" s="4">
        <v>10.39</v>
      </c>
      <c r="N5" s="4">
        <v>2.95</v>
      </c>
      <c r="O5" s="4">
        <v>0.42770000000000002</v>
      </c>
      <c r="P5" s="4">
        <v>1.5720000000000001</v>
      </c>
      <c r="Q5" s="4">
        <v>0.2215</v>
      </c>
      <c r="R5" s="4">
        <v>2.57</v>
      </c>
      <c r="S5" s="4">
        <v>99.80210000000001</v>
      </c>
      <c r="U5" s="4">
        <v>48.533354725445598</v>
      </c>
      <c r="V5" s="4">
        <v>15.118463964061249</v>
      </c>
      <c r="W5" s="4">
        <v>12.249041211698604</v>
      </c>
      <c r="X5" s="4">
        <v>0.1911920034638766</v>
      </c>
      <c r="Y5" s="4">
        <v>7.9037684057014079</v>
      </c>
      <c r="Z5" s="4">
        <v>10.685771468475943</v>
      </c>
      <c r="AA5" s="4">
        <v>3.0339774621755566</v>
      </c>
      <c r="AB5" s="4">
        <v>0.43987530866863922</v>
      </c>
      <c r="AC5" s="4">
        <v>1.6167500239118562</v>
      </c>
      <c r="AD5" s="4">
        <v>62.17</v>
      </c>
      <c r="AE5" s="4">
        <v>43.56</v>
      </c>
      <c r="AF5" s="4">
        <v>347.3</v>
      </c>
      <c r="AG5" s="4">
        <v>98.99</v>
      </c>
      <c r="AH5" s="4">
        <v>51.97</v>
      </c>
      <c r="AI5" s="4">
        <v>76.290000000000006</v>
      </c>
      <c r="AJ5" s="5">
        <v>194</v>
      </c>
      <c r="AK5" s="5">
        <v>127.9</v>
      </c>
      <c r="AL5" s="4">
        <v>15.47</v>
      </c>
      <c r="AM5" s="5">
        <v>190.2</v>
      </c>
      <c r="AN5" s="4">
        <v>24.33</v>
      </c>
      <c r="AO5" s="4">
        <v>76.19</v>
      </c>
      <c r="AP5" s="4">
        <v>8.2200000000000006</v>
      </c>
      <c r="AQ5" s="4">
        <v>0.59029999999999994</v>
      </c>
      <c r="AR5" s="4">
        <v>0.77329999999999999</v>
      </c>
      <c r="AS5" s="4">
        <v>0.36619999999999997</v>
      </c>
      <c r="AT5" s="4">
        <v>2.1179999999999999</v>
      </c>
      <c r="AU5" s="4">
        <v>43.5</v>
      </c>
      <c r="AV5" s="4">
        <v>7.7919999999999998</v>
      </c>
      <c r="AW5" s="4">
        <v>16.989999999999998</v>
      </c>
      <c r="AX5" s="4">
        <v>2.5840000000000001</v>
      </c>
      <c r="AY5" s="4">
        <v>12.22</v>
      </c>
      <c r="AZ5" s="4">
        <v>3.4689999999999999</v>
      </c>
      <c r="BA5" s="4">
        <v>1.3149999999999999</v>
      </c>
      <c r="BB5" s="4">
        <v>4.1909999999999998</v>
      </c>
      <c r="BC5" s="4">
        <v>0.71279999999999999</v>
      </c>
      <c r="BD5" s="4">
        <v>4.6280000000000001</v>
      </c>
      <c r="BE5" s="4">
        <v>0.96850000000000003</v>
      </c>
      <c r="BF5" s="4">
        <v>2.7629999999999999</v>
      </c>
      <c r="BG5" s="4">
        <v>0.38930000000000003</v>
      </c>
      <c r="BH5" s="4">
        <v>2.5139999999999998</v>
      </c>
      <c r="BI5" s="4">
        <v>0.36030000000000001</v>
      </c>
      <c r="BJ5" s="4">
        <v>2.2170000000000001</v>
      </c>
      <c r="BK5" s="4">
        <v>0.52949999999999997</v>
      </c>
      <c r="BL5" s="4">
        <v>0.13869999999999999</v>
      </c>
      <c r="BM5" s="4">
        <v>0.20860000000000001</v>
      </c>
      <c r="BN5" s="4">
        <v>1.0780000000000001</v>
      </c>
      <c r="BO5" s="4">
        <v>0.64929999999999999</v>
      </c>
      <c r="BP5" s="4">
        <v>0.27600000000000002</v>
      </c>
      <c r="BQ5" s="8">
        <v>2.2461804554626692</v>
      </c>
      <c r="BR5" s="8">
        <v>1.8408910103420846</v>
      </c>
      <c r="BS5" s="8">
        <v>3.0994431185361977</v>
      </c>
      <c r="BT5" s="23">
        <v>4.6551973046698994E-3</v>
      </c>
      <c r="BU5" s="10">
        <v>5.2919708029197077</v>
      </c>
      <c r="BV5" s="10">
        <v>8.3329055441478436E-2</v>
      </c>
      <c r="BW5" s="8">
        <v>0.25827366746221164</v>
      </c>
      <c r="BX5" s="8">
        <v>3.2696897374701677</v>
      </c>
      <c r="BY5" s="8">
        <v>0.33785450061652283</v>
      </c>
      <c r="BZ5" s="8">
        <v>12.659787463422148</v>
      </c>
      <c r="CA5" s="8">
        <v>15.760667903525045</v>
      </c>
      <c r="CB5" s="8">
        <v>0.9464866552622736</v>
      </c>
      <c r="CC5" s="8">
        <v>11.335807050092765</v>
      </c>
      <c r="CD5" s="11">
        <v>0.70427738750000013</v>
      </c>
      <c r="CE5" s="11">
        <v>5.0000000000000004E-6</v>
      </c>
      <c r="CF5" s="12">
        <v>0.51273406542519162</v>
      </c>
      <c r="CG5" s="11">
        <v>4.9834332970059203E-6</v>
      </c>
      <c r="CH5" s="13">
        <v>18.151932757649433</v>
      </c>
      <c r="CI5" s="13">
        <v>2.2658021376860201E-3</v>
      </c>
      <c r="CJ5" s="13">
        <v>15.520904228131633</v>
      </c>
      <c r="CK5" s="13">
        <v>1.940383911439418E-3</v>
      </c>
      <c r="CL5" s="13">
        <v>38.429182770409383</v>
      </c>
      <c r="CM5" s="13">
        <v>5.00066888764288E-3</v>
      </c>
      <c r="CN5" s="11">
        <v>0.28296269804375745</v>
      </c>
      <c r="CO5" s="11">
        <v>2.6887613750024947E-6</v>
      </c>
      <c r="CP5" s="14">
        <v>0.70406015581305881</v>
      </c>
      <c r="CQ5" s="14">
        <v>0.51266141339629101</v>
      </c>
      <c r="CR5" s="14">
        <f t="shared" si="0"/>
        <v>1.9590526062462921</v>
      </c>
      <c r="CS5" s="8">
        <v>17.988014748675191</v>
      </c>
      <c r="CT5" s="8">
        <v>15.513148952905693</v>
      </c>
      <c r="CU5" s="8">
        <v>38.302531400373191</v>
      </c>
      <c r="CV5" s="14">
        <v>0.28296253602191468</v>
      </c>
      <c r="CW5" s="14">
        <v>0.7040643401849962</v>
      </c>
      <c r="CX5" s="14">
        <v>0.51266805605213206</v>
      </c>
      <c r="CY5" s="8">
        <v>17.9946466808765</v>
      </c>
      <c r="CZ5" s="8">
        <v>15.51345495781084</v>
      </c>
      <c r="DA5" s="8">
        <v>38.313401658656275</v>
      </c>
      <c r="DB5" s="14">
        <v>0.28296633256473752</v>
      </c>
    </row>
    <row r="6" spans="1:106">
      <c r="A6" s="1" t="s">
        <v>62</v>
      </c>
      <c r="B6" s="19" t="s">
        <v>102</v>
      </c>
      <c r="C6" s="1" t="s">
        <v>56</v>
      </c>
      <c r="D6" s="7">
        <v>-34.156111099999997</v>
      </c>
      <c r="E6" s="7">
        <v>-30.1525</v>
      </c>
      <c r="F6" s="21">
        <v>3311</v>
      </c>
      <c r="G6" s="3">
        <v>65</v>
      </c>
      <c r="H6" s="4">
        <v>47.92</v>
      </c>
      <c r="I6" s="4">
        <v>16.63</v>
      </c>
      <c r="J6" s="4">
        <v>11.21</v>
      </c>
      <c r="K6" s="4">
        <v>0.1381</v>
      </c>
      <c r="L6" s="4">
        <v>4.8220000000000001</v>
      </c>
      <c r="M6" s="4">
        <v>11.59</v>
      </c>
      <c r="N6" s="4">
        <v>2.9249999999999998</v>
      </c>
      <c r="O6" s="4">
        <v>0.74170000000000003</v>
      </c>
      <c r="P6" s="4">
        <v>1.9510000000000001</v>
      </c>
      <c r="Q6" s="4">
        <v>0.33379999999999999</v>
      </c>
      <c r="R6" s="4">
        <v>1.53</v>
      </c>
      <c r="S6" s="4">
        <v>99.791599999999974</v>
      </c>
      <c r="U6" s="4">
        <v>48.767779071376829</v>
      </c>
      <c r="V6" s="4">
        <v>16.924210474895588</v>
      </c>
      <c r="W6" s="4">
        <v>11.408322274418493</v>
      </c>
      <c r="X6" s="4">
        <v>0.14054320304167656</v>
      </c>
      <c r="Y6" s="4">
        <v>4.9073086536347885</v>
      </c>
      <c r="Z6" s="4">
        <v>11.795045063381833</v>
      </c>
      <c r="AA6" s="4">
        <v>2.9767477834678053</v>
      </c>
      <c r="AB6" s="4">
        <v>0.7548218225634431</v>
      </c>
      <c r="AC6" s="4">
        <v>1.9855162138617735</v>
      </c>
      <c r="AD6" s="4">
        <v>17.899999999999999</v>
      </c>
      <c r="AE6" s="4">
        <v>37.32</v>
      </c>
      <c r="AF6" s="4">
        <v>363.4</v>
      </c>
      <c r="AG6" s="4">
        <v>57.94</v>
      </c>
      <c r="AH6" s="4">
        <v>45.93</v>
      </c>
      <c r="AI6" s="4">
        <v>52.37</v>
      </c>
      <c r="AJ6" s="5">
        <v>172.5</v>
      </c>
      <c r="AK6" s="5">
        <v>84.24</v>
      </c>
      <c r="AL6" s="4">
        <v>12.98</v>
      </c>
      <c r="AM6" s="5">
        <v>275.5</v>
      </c>
      <c r="AN6" s="4">
        <v>26.69</v>
      </c>
      <c r="AO6" s="4">
        <v>123.7</v>
      </c>
      <c r="AP6" s="4">
        <v>11.98</v>
      </c>
      <c r="AQ6" s="4">
        <v>0.59829999999999994</v>
      </c>
      <c r="AR6" s="4">
        <v>1.0960000000000001</v>
      </c>
      <c r="AS6" s="4">
        <v>0.26989999999999997</v>
      </c>
      <c r="AT6" s="4">
        <v>1.03</v>
      </c>
      <c r="AU6" s="4">
        <v>143.9</v>
      </c>
      <c r="AV6" s="4">
        <v>12.5</v>
      </c>
      <c r="AW6" s="4">
        <v>30.35</v>
      </c>
      <c r="AX6" s="4">
        <v>3.9689999999999999</v>
      </c>
      <c r="AY6" s="4">
        <v>17.88</v>
      </c>
      <c r="AZ6" s="4">
        <v>4.66</v>
      </c>
      <c r="BA6" s="4">
        <v>1.7130000000000001</v>
      </c>
      <c r="BB6" s="4">
        <v>5.1840000000000002</v>
      </c>
      <c r="BC6" s="4">
        <v>0.85529999999999995</v>
      </c>
      <c r="BD6" s="4">
        <v>5.4779999999999998</v>
      </c>
      <c r="BE6" s="4">
        <v>1.0980000000000001</v>
      </c>
      <c r="BF6" s="4">
        <v>3.1459999999999999</v>
      </c>
      <c r="BG6" s="4">
        <v>0.44089999999999996</v>
      </c>
      <c r="BH6" s="4">
        <v>2.91</v>
      </c>
      <c r="BI6" s="4">
        <v>0.40720000000000001</v>
      </c>
      <c r="BJ6" s="4">
        <v>3.2149999999999999</v>
      </c>
      <c r="BK6" s="4">
        <v>0.73199999999999998</v>
      </c>
      <c r="BL6" s="4">
        <v>0.1024</v>
      </c>
      <c r="BM6" s="4">
        <v>4.3270000000000003E-2</v>
      </c>
      <c r="BN6" s="4">
        <v>1.325</v>
      </c>
      <c r="BO6" s="4">
        <v>1.2889999999999999</v>
      </c>
      <c r="BP6" s="4">
        <v>0.3095</v>
      </c>
      <c r="BQ6" s="8">
        <v>2.6824034334763946</v>
      </c>
      <c r="BR6" s="8">
        <v>1.8824742268041235</v>
      </c>
      <c r="BS6" s="8">
        <v>4.2955326460481098</v>
      </c>
      <c r="BT6" s="23">
        <v>5.4637210067742803E-3</v>
      </c>
      <c r="BU6" s="10">
        <v>12.011686143572621</v>
      </c>
      <c r="BV6" s="10">
        <v>0.10311999999999999</v>
      </c>
      <c r="BW6" s="8">
        <v>0.44295532646048102</v>
      </c>
      <c r="BX6" s="8">
        <v>4.1168384879725082</v>
      </c>
      <c r="BY6" s="8">
        <v>0.44885724990633197</v>
      </c>
      <c r="BZ6" s="8">
        <v>9.2940263770364631</v>
      </c>
      <c r="CA6" s="8">
        <v>22.905660377358494</v>
      </c>
      <c r="CB6" s="8">
        <v>1.103573143125351</v>
      </c>
      <c r="CC6" s="8">
        <v>13.49433962264151</v>
      </c>
      <c r="CD6" s="11">
        <v>0.70423064999999996</v>
      </c>
      <c r="CE6" s="11">
        <v>5.2000000000000002E-6</v>
      </c>
      <c r="CF6" s="12">
        <v>0.51268040000000004</v>
      </c>
      <c r="CG6" s="11">
        <v>5.2000000000000002E-6</v>
      </c>
      <c r="CH6" s="13">
        <v>17.783560055753245</v>
      </c>
      <c r="CI6" s="13">
        <v>1.8881584012995359E-3</v>
      </c>
      <c r="CJ6" s="13">
        <v>15.468482906909376</v>
      </c>
      <c r="CK6" s="13">
        <v>1.7740863623488081E-3</v>
      </c>
      <c r="CL6" s="13">
        <v>38.244068109559194</v>
      </c>
      <c r="CM6" s="13">
        <v>4.7771220379534797E-3</v>
      </c>
      <c r="CN6" s="11">
        <v>0.28295594734225082</v>
      </c>
      <c r="CO6" s="11">
        <v>2.2248879647207488E-6</v>
      </c>
      <c r="CP6" s="14">
        <v>0.70410481702149397</v>
      </c>
      <c r="CQ6" s="14">
        <v>0.51261369889090924</v>
      </c>
      <c r="CR6" s="14">
        <f t="shared" si="0"/>
        <v>1.0281486673635598</v>
      </c>
      <c r="CS6" s="8">
        <v>17.635248186874968</v>
      </c>
      <c r="CT6" s="8">
        <v>15.461465988087447</v>
      </c>
      <c r="CU6" s="8">
        <v>38.04119939729334</v>
      </c>
      <c r="CV6" s="14">
        <v>0.28295580463517928</v>
      </c>
      <c r="CW6" s="14">
        <v>0.70410900141171973</v>
      </c>
      <c r="CX6" s="14">
        <v>0.51262034154675029</v>
      </c>
      <c r="CY6" s="8">
        <v>17.641819580752017</v>
      </c>
      <c r="CZ6" s="8">
        <v>15.461769199685362</v>
      </c>
      <c r="DA6" s="8">
        <v>38.051970428503417</v>
      </c>
      <c r="DB6" s="14">
        <v>0.28295960117800212</v>
      </c>
    </row>
    <row r="7" spans="1:106">
      <c r="A7" s="1" t="s">
        <v>60</v>
      </c>
      <c r="B7" s="19" t="s">
        <v>102</v>
      </c>
      <c r="C7" s="1" t="s">
        <v>56</v>
      </c>
      <c r="D7" s="7">
        <v>-34.165833300000003</v>
      </c>
      <c r="E7" s="7">
        <v>-30.163611111111098</v>
      </c>
      <c r="F7" s="21">
        <v>3870</v>
      </c>
      <c r="G7" s="3">
        <v>65</v>
      </c>
      <c r="H7" s="4">
        <v>45.69</v>
      </c>
      <c r="I7" s="4">
        <v>14.21</v>
      </c>
      <c r="J7" s="4">
        <v>12.87</v>
      </c>
      <c r="K7" s="4">
        <v>0.1749</v>
      </c>
      <c r="L7" s="4">
        <v>6.7270000000000003</v>
      </c>
      <c r="M7" s="4">
        <v>9.5069999999999997</v>
      </c>
      <c r="N7" s="4">
        <v>2.9929999999999999</v>
      </c>
      <c r="O7" s="4">
        <v>0.62019999999999997</v>
      </c>
      <c r="P7" s="4">
        <v>2.052</v>
      </c>
      <c r="Q7" s="4">
        <v>0.33189999999999997</v>
      </c>
      <c r="R7" s="4">
        <v>4.63</v>
      </c>
      <c r="S7" s="4">
        <v>99.805999999999997</v>
      </c>
      <c r="U7" s="4">
        <v>48.005799781457512</v>
      </c>
      <c r="V7" s="4">
        <v>14.930234512902413</v>
      </c>
      <c r="W7" s="4">
        <v>13.522316550390855</v>
      </c>
      <c r="X7" s="4">
        <v>0.18376481465915775</v>
      </c>
      <c r="Y7" s="4">
        <v>7.0679583088173494</v>
      </c>
      <c r="Z7" s="4">
        <v>9.9888627385055049</v>
      </c>
      <c r="AA7" s="4">
        <v>3.1447003446246953</v>
      </c>
      <c r="AB7" s="4">
        <v>0.65163486593258801</v>
      </c>
      <c r="AC7" s="4">
        <v>2.1560057157266539</v>
      </c>
      <c r="AD7" s="4">
        <v>45.53</v>
      </c>
      <c r="AE7" s="4">
        <v>42.61</v>
      </c>
      <c r="AF7" s="4">
        <v>411.4</v>
      </c>
      <c r="AG7" s="4">
        <v>35</v>
      </c>
      <c r="AH7" s="4">
        <v>44.18</v>
      </c>
      <c r="AI7" s="4">
        <v>54.66</v>
      </c>
      <c r="AJ7" s="5">
        <v>237.7</v>
      </c>
      <c r="AK7" s="5">
        <v>119.4</v>
      </c>
      <c r="AL7" s="4">
        <v>30.68</v>
      </c>
      <c r="AM7" s="5">
        <v>204</v>
      </c>
      <c r="AN7" s="4">
        <v>25.9</v>
      </c>
      <c r="AO7" s="4">
        <v>99.11</v>
      </c>
      <c r="AP7" s="4">
        <v>12.15</v>
      </c>
      <c r="AQ7" s="4">
        <v>0.48469999999999996</v>
      </c>
      <c r="AR7" s="4">
        <v>1.0369999999999999</v>
      </c>
      <c r="AS7" s="4">
        <v>0.60750000000000004</v>
      </c>
      <c r="AT7" s="4">
        <v>5.1630000000000003</v>
      </c>
      <c r="AU7" s="4">
        <v>67.290000000000006</v>
      </c>
      <c r="AV7" s="4">
        <v>10.81</v>
      </c>
      <c r="AW7" s="4">
        <v>25.14</v>
      </c>
      <c r="AX7" s="4">
        <v>3.55</v>
      </c>
      <c r="AY7" s="4">
        <v>16.54</v>
      </c>
      <c r="AZ7" s="4">
        <v>4.4530000000000003</v>
      </c>
      <c r="BA7" s="4">
        <v>1.639</v>
      </c>
      <c r="BB7" s="4">
        <v>5.1459999999999999</v>
      </c>
      <c r="BC7" s="4">
        <v>0.84379999999999999</v>
      </c>
      <c r="BD7" s="4">
        <v>5.4139999999999997</v>
      </c>
      <c r="BE7" s="4">
        <v>1.0860000000000001</v>
      </c>
      <c r="BF7" s="4">
        <v>3.1019999999999999</v>
      </c>
      <c r="BG7" s="4">
        <v>0.436</v>
      </c>
      <c r="BH7" s="4">
        <v>2.86</v>
      </c>
      <c r="BI7" s="4">
        <v>0.40010000000000001</v>
      </c>
      <c r="BJ7" s="4">
        <v>2.798</v>
      </c>
      <c r="BK7" s="4">
        <v>0.75060000000000004</v>
      </c>
      <c r="BL7" s="4">
        <v>0.1832</v>
      </c>
      <c r="BM7" s="4">
        <v>5.8700000000000002E-2</v>
      </c>
      <c r="BN7" s="4">
        <v>1.6990000000000001</v>
      </c>
      <c r="BO7" s="4">
        <v>0.95</v>
      </c>
      <c r="BP7" s="4">
        <v>0.84410000000000007</v>
      </c>
      <c r="BQ7" s="8">
        <v>2.4275769144397037</v>
      </c>
      <c r="BR7" s="8">
        <v>1.893006993006993</v>
      </c>
      <c r="BS7" s="8">
        <v>3.77972027972028</v>
      </c>
      <c r="BT7" s="23">
        <v>5.2406556045859354E-3</v>
      </c>
      <c r="BU7" s="10">
        <v>5.5382716049382719</v>
      </c>
      <c r="BV7" s="10">
        <v>8.7881591119333941E-2</v>
      </c>
      <c r="BW7" s="8">
        <v>0.33216783216783219</v>
      </c>
      <c r="BX7" s="8">
        <v>4.2482517482517483</v>
      </c>
      <c r="BY7" s="8">
        <v>0.46911196911196917</v>
      </c>
      <c r="BZ7" s="8">
        <v>12.789473684210527</v>
      </c>
      <c r="CA7" s="8">
        <v>14.796939376103589</v>
      </c>
      <c r="CB7" s="8">
        <v>1.022035226542263</v>
      </c>
      <c r="CC7" s="8">
        <v>9.7351383166568564</v>
      </c>
      <c r="CD7" s="11">
        <v>0.70438904999999996</v>
      </c>
      <c r="CE7" s="11">
        <v>4.4000000000000002E-6</v>
      </c>
      <c r="CF7" s="12">
        <v>0.51270099999999996</v>
      </c>
      <c r="CG7" s="11">
        <v>4.1999999999999996E-6</v>
      </c>
      <c r="CH7" s="13">
        <v>18.18094073697058</v>
      </c>
      <c r="CI7" s="13">
        <v>9.9743338708859603E-4</v>
      </c>
      <c r="CJ7" s="13">
        <v>15.529037660894815</v>
      </c>
      <c r="CK7" s="13">
        <v>8.3712051233521604E-4</v>
      </c>
      <c r="CL7" s="13">
        <v>38.482881743952547</v>
      </c>
      <c r="CM7" s="13">
        <v>2.05136025413682E-3</v>
      </c>
      <c r="CN7" s="11">
        <v>0.28293113027947836</v>
      </c>
      <c r="CO7" s="11">
        <v>2.0508892809837083E-6</v>
      </c>
      <c r="CP7" s="14">
        <v>0.70398737638287723</v>
      </c>
      <c r="CQ7" s="14">
        <v>0.51263209799765674</v>
      </c>
      <c r="CR7" s="14">
        <f t="shared" si="0"/>
        <v>1.3871129027909213</v>
      </c>
      <c r="CS7" s="8">
        <v>17.86246503421447</v>
      </c>
      <c r="CT7" s="8">
        <v>15.51396996489787</v>
      </c>
      <c r="CU7" s="8">
        <v>38.365161023689772</v>
      </c>
      <c r="CV7" s="14">
        <v>0.2829309719724139</v>
      </c>
      <c r="CW7" s="14">
        <v>0.70399156072501201</v>
      </c>
      <c r="CX7" s="14">
        <v>0.51263874065349779</v>
      </c>
      <c r="CY7" s="8">
        <v>17.869091398921896</v>
      </c>
      <c r="CZ7" s="8">
        <v>15.514275712912507</v>
      </c>
      <c r="DA7" s="8">
        <v>38.376022156412667</v>
      </c>
      <c r="DB7" s="14">
        <v>0.28293476851523675</v>
      </c>
    </row>
    <row r="8" spans="1:106">
      <c r="A8" s="1" t="s">
        <v>61</v>
      </c>
      <c r="B8" s="19" t="s">
        <v>102</v>
      </c>
      <c r="C8" s="1" t="s">
        <v>56</v>
      </c>
      <c r="D8" s="7">
        <v>-34.165833300000003</v>
      </c>
      <c r="E8" s="7">
        <v>-30.163611111111098</v>
      </c>
      <c r="F8" s="21">
        <v>3870</v>
      </c>
      <c r="G8" s="3">
        <v>65</v>
      </c>
      <c r="H8" s="4">
        <v>46.56</v>
      </c>
      <c r="I8" s="4">
        <v>13.93</v>
      </c>
      <c r="J8" s="4">
        <v>13.96</v>
      </c>
      <c r="K8" s="4">
        <v>0.17030000000000001</v>
      </c>
      <c r="L8" s="4">
        <v>6.8</v>
      </c>
      <c r="M8" s="4">
        <v>8.9949999999999992</v>
      </c>
      <c r="N8" s="4">
        <v>3.2250000000000001</v>
      </c>
      <c r="O8" s="4">
        <v>0.77590000000000003</v>
      </c>
      <c r="P8" s="4">
        <v>2.1739999999999999</v>
      </c>
      <c r="Q8" s="4">
        <v>0.33500000000000002</v>
      </c>
      <c r="R8" s="4">
        <v>2.87</v>
      </c>
      <c r="S8" s="4">
        <v>99.795200000000008</v>
      </c>
      <c r="U8" s="4">
        <v>48.037042998105754</v>
      </c>
      <c r="V8" s="4">
        <v>14.37190740901231</v>
      </c>
      <c r="W8" s="4">
        <v>14.402859111975006</v>
      </c>
      <c r="X8" s="4">
        <v>0.17570250048491001</v>
      </c>
      <c r="Y8" s="4">
        <v>7.0157193382113219</v>
      </c>
      <c r="Z8" s="4">
        <v>9.2803522716486508</v>
      </c>
      <c r="AA8" s="4">
        <v>3.3273080684899283</v>
      </c>
      <c r="AB8" s="4">
        <v>0.80051421095855357</v>
      </c>
      <c r="AC8" s="4">
        <v>2.2429667413634431</v>
      </c>
      <c r="AD8" s="4">
        <v>56.91</v>
      </c>
      <c r="AE8" s="4">
        <v>42.85</v>
      </c>
      <c r="AF8" s="4">
        <v>414.3</v>
      </c>
      <c r="AG8" s="4">
        <v>21.65</v>
      </c>
      <c r="AH8" s="4">
        <v>58.22</v>
      </c>
      <c r="AI8" s="4">
        <v>55.93</v>
      </c>
      <c r="AJ8" s="5">
        <v>117.8</v>
      </c>
      <c r="AK8" s="5">
        <v>137.4</v>
      </c>
      <c r="AL8" s="4">
        <v>11.9</v>
      </c>
      <c r="AM8" s="5">
        <v>197.4</v>
      </c>
      <c r="AN8" s="4">
        <v>29.9</v>
      </c>
      <c r="AO8" s="4">
        <v>101.8</v>
      </c>
      <c r="AP8" s="4">
        <v>12.7</v>
      </c>
      <c r="AQ8" s="4">
        <v>0.45239999999999997</v>
      </c>
      <c r="AR8" s="4">
        <v>1.038</v>
      </c>
      <c r="AS8" s="4">
        <v>0.74479999999999991</v>
      </c>
      <c r="AT8" s="4">
        <v>0.60260000000000002</v>
      </c>
      <c r="AU8" s="4">
        <v>71.81</v>
      </c>
      <c r="AV8" s="4">
        <v>13.11</v>
      </c>
      <c r="AW8" s="4">
        <v>26.64</v>
      </c>
      <c r="AX8" s="4">
        <v>3.806</v>
      </c>
      <c r="AY8" s="4">
        <v>17.38</v>
      </c>
      <c r="AZ8" s="4">
        <v>4.66</v>
      </c>
      <c r="BA8" s="4">
        <v>1.7010000000000001</v>
      </c>
      <c r="BB8" s="4">
        <v>5.5910000000000002</v>
      </c>
      <c r="BC8" s="4">
        <v>0.94579999999999997</v>
      </c>
      <c r="BD8" s="4">
        <v>6.173</v>
      </c>
      <c r="BE8" s="4">
        <v>1.2649999999999999</v>
      </c>
      <c r="BF8" s="4">
        <v>3.6890000000000001</v>
      </c>
      <c r="BG8" s="4">
        <v>0.52610000000000001</v>
      </c>
      <c r="BH8" s="4">
        <v>3.4609999999999999</v>
      </c>
      <c r="BI8" s="4">
        <v>0.49730000000000002</v>
      </c>
      <c r="BJ8" s="4">
        <v>2.8460000000000001</v>
      </c>
      <c r="BK8" s="4">
        <v>0.78070000000000006</v>
      </c>
      <c r="BL8" s="4">
        <v>0.20580000000000001</v>
      </c>
      <c r="BM8" s="4">
        <v>3.5580000000000001E-2</v>
      </c>
      <c r="BN8" s="4">
        <v>1.349</v>
      </c>
      <c r="BO8" s="4">
        <v>1.0309999999999999</v>
      </c>
      <c r="BP8" s="4">
        <v>0.64679999999999993</v>
      </c>
      <c r="BQ8" s="8">
        <v>2.8133047210300428</v>
      </c>
      <c r="BR8" s="8">
        <v>1.7835885582201676</v>
      </c>
      <c r="BS8" s="8">
        <v>3.7879225657324471</v>
      </c>
      <c r="BT8" s="23">
        <v>5.4138709663611945E-3</v>
      </c>
      <c r="BU8" s="10">
        <v>5.6543307086614174</v>
      </c>
      <c r="BV8" s="10">
        <v>7.8642257818459183E-2</v>
      </c>
      <c r="BW8" s="8">
        <v>0.29789078301069055</v>
      </c>
      <c r="BX8" s="8">
        <v>3.6694596937301358</v>
      </c>
      <c r="BY8" s="8">
        <v>0.42474916387959866</v>
      </c>
      <c r="BZ8" s="8">
        <v>12.318137730358876</v>
      </c>
      <c r="CA8" s="8">
        <v>19.747961452928095</v>
      </c>
      <c r="CB8" s="8">
        <v>0.95937672875887492</v>
      </c>
      <c r="CC8" s="8">
        <v>12.883617494440326</v>
      </c>
      <c r="CD8" s="11">
        <v>0.70425435750000009</v>
      </c>
      <c r="CE8" s="11">
        <v>4.6E-6</v>
      </c>
      <c r="CF8" s="12">
        <v>0.5127547775981226</v>
      </c>
      <c r="CG8" s="11">
        <v>4.6070359057921996E-6</v>
      </c>
      <c r="CH8" s="13">
        <v>18.175261182525819</v>
      </c>
      <c r="CI8" s="13">
        <v>6.3803942921357405E-4</v>
      </c>
      <c r="CJ8" s="13">
        <v>15.515124376015274</v>
      </c>
      <c r="CK8" s="13">
        <v>7.4668159918537798E-4</v>
      </c>
      <c r="CL8" s="13">
        <v>38.420999017672273</v>
      </c>
      <c r="CM8" s="13">
        <v>2.4974235743957002E-3</v>
      </c>
      <c r="CN8" s="11">
        <v>0.28296687488072558</v>
      </c>
      <c r="CO8" s="11">
        <v>1.9413351702906461E-6</v>
      </c>
      <c r="CP8" s="14">
        <v>0.70409335144537299</v>
      </c>
      <c r="CQ8" s="14">
        <v>0.5126861575848578</v>
      </c>
      <c r="CR8" s="14">
        <f t="shared" si="0"/>
        <v>2.4418085819588597</v>
      </c>
      <c r="CS8" s="8">
        <v>17.868253619080132</v>
      </c>
      <c r="CT8" s="8">
        <v>15.500599259672867</v>
      </c>
      <c r="CU8" s="8">
        <v>38.260273575234244</v>
      </c>
      <c r="CV8" s="14">
        <v>0.28296663443706388</v>
      </c>
      <c r="CW8" s="14">
        <v>0.70409753583090362</v>
      </c>
      <c r="CX8" s="14">
        <v>0.51269280024069885</v>
      </c>
      <c r="CY8" s="8">
        <v>17.87486970162437</v>
      </c>
      <c r="CZ8" s="8">
        <v>15.500904533256785</v>
      </c>
      <c r="DA8" s="8">
        <v>38.271117854683283</v>
      </c>
      <c r="DB8" s="14">
        <v>0.28297043097988672</v>
      </c>
    </row>
    <row r="9" spans="1:106">
      <c r="A9" s="1" t="s">
        <v>63</v>
      </c>
      <c r="B9" s="19" t="s">
        <v>102</v>
      </c>
      <c r="C9" s="1" t="s">
        <v>56</v>
      </c>
      <c r="D9" s="7">
        <v>-33.801388899999999</v>
      </c>
      <c r="E9" s="7">
        <v>-30.697222222222202</v>
      </c>
      <c r="F9" s="21">
        <v>2109</v>
      </c>
      <c r="G9" s="3">
        <v>65</v>
      </c>
      <c r="H9" s="4">
        <v>48.06</v>
      </c>
      <c r="I9" s="4">
        <v>16.760000000000002</v>
      </c>
      <c r="J9" s="4">
        <v>10.72</v>
      </c>
      <c r="K9" s="4">
        <v>0.1313</v>
      </c>
      <c r="L9" s="4">
        <v>4.7270000000000003</v>
      </c>
      <c r="M9" s="4">
        <v>11.5</v>
      </c>
      <c r="N9" s="4">
        <v>2.8889999999999998</v>
      </c>
      <c r="O9" s="4">
        <v>0.65390000000000004</v>
      </c>
      <c r="P9" s="4">
        <v>1.9490000000000001</v>
      </c>
      <c r="Q9" s="4">
        <v>0.29530000000000001</v>
      </c>
      <c r="R9" s="4">
        <v>2.12</v>
      </c>
      <c r="S9" s="4">
        <v>99.805499999999995</v>
      </c>
      <c r="U9" s="4">
        <v>49.198704004176676</v>
      </c>
      <c r="V9" s="4">
        <v>17.157101105077011</v>
      </c>
      <c r="W9" s="4">
        <v>10.973993069595796</v>
      </c>
      <c r="X9" s="4">
        <v>0.13441094123488134</v>
      </c>
      <c r="Y9" s="4">
        <v>4.8389986231324</v>
      </c>
      <c r="Z9" s="4">
        <v>11.772473908614893</v>
      </c>
      <c r="AA9" s="4">
        <v>2.9574501845207326</v>
      </c>
      <c r="AB9" s="4">
        <v>0.66939310337767643</v>
      </c>
      <c r="AC9" s="4">
        <v>1.995178404164385</v>
      </c>
      <c r="AD9" s="4">
        <v>14.22</v>
      </c>
      <c r="AE9" s="4">
        <v>38.18</v>
      </c>
      <c r="AF9" s="4">
        <v>347.6</v>
      </c>
      <c r="AG9" s="4">
        <v>60.86</v>
      </c>
      <c r="AH9" s="4">
        <v>45.41</v>
      </c>
      <c r="AI9" s="4">
        <v>58.46</v>
      </c>
      <c r="AJ9" s="5">
        <v>160.30000000000001</v>
      </c>
      <c r="AK9" s="5">
        <v>82.76</v>
      </c>
      <c r="AL9" s="4">
        <v>10.49</v>
      </c>
      <c r="AM9" s="5">
        <v>269.7</v>
      </c>
      <c r="AN9" s="4">
        <v>29.81</v>
      </c>
      <c r="AO9" s="4">
        <v>135.9</v>
      </c>
      <c r="AP9" s="4">
        <v>12.29</v>
      </c>
      <c r="AQ9" s="4">
        <v>0.6179</v>
      </c>
      <c r="AR9" s="4">
        <v>1.2010000000000001</v>
      </c>
      <c r="AS9" s="4">
        <v>0.24030000000000001</v>
      </c>
      <c r="AT9" s="4">
        <v>0.70320000000000005</v>
      </c>
      <c r="AU9" s="4">
        <v>134.1</v>
      </c>
      <c r="AV9" s="4">
        <v>12.66</v>
      </c>
      <c r="AW9" s="4">
        <v>29.04</v>
      </c>
      <c r="AX9" s="4">
        <v>4.0439999999999996</v>
      </c>
      <c r="AY9" s="4">
        <v>18.489999999999998</v>
      </c>
      <c r="AZ9" s="4">
        <v>4.8869999999999996</v>
      </c>
      <c r="BA9" s="4">
        <v>1.768</v>
      </c>
      <c r="BB9" s="4">
        <v>5.54</v>
      </c>
      <c r="BC9" s="4">
        <v>0.92289999999999994</v>
      </c>
      <c r="BD9" s="4">
        <v>5.8920000000000003</v>
      </c>
      <c r="BE9" s="4">
        <v>1.21</v>
      </c>
      <c r="BF9" s="4">
        <v>3.423</v>
      </c>
      <c r="BG9" s="4">
        <v>0.48149999999999998</v>
      </c>
      <c r="BH9" s="4">
        <v>3.133</v>
      </c>
      <c r="BI9" s="4">
        <v>0.44569999999999999</v>
      </c>
      <c r="BJ9" s="4">
        <v>3.6280000000000001</v>
      </c>
      <c r="BK9" s="4">
        <v>0.80889999999999995</v>
      </c>
      <c r="BL9" s="4">
        <v>0.1164</v>
      </c>
      <c r="BM9" s="4">
        <v>3.4509999999999999E-2</v>
      </c>
      <c r="BN9" s="4">
        <v>1.5509999999999999</v>
      </c>
      <c r="BO9" s="4">
        <v>1.3720000000000001</v>
      </c>
      <c r="BP9" s="4">
        <v>0.33069999999999999</v>
      </c>
      <c r="BQ9" s="8">
        <v>2.5905463474524248</v>
      </c>
      <c r="BR9" s="8">
        <v>1.8806255984679223</v>
      </c>
      <c r="BS9" s="8">
        <v>4.0408554101500158</v>
      </c>
      <c r="BT9" s="23">
        <v>5.7398688267099682E-3</v>
      </c>
      <c r="BU9" s="10">
        <v>10.911310008136697</v>
      </c>
      <c r="BV9" s="10">
        <v>0.10837282780410744</v>
      </c>
      <c r="BW9" s="8">
        <v>0.43791892754548362</v>
      </c>
      <c r="BX9" s="8">
        <v>3.9227577401851259</v>
      </c>
      <c r="BY9" s="8">
        <v>0.41227775914122777</v>
      </c>
      <c r="BZ9" s="8">
        <v>8.9577259475218654</v>
      </c>
      <c r="CA9" s="8">
        <v>18.723404255319149</v>
      </c>
      <c r="CB9" s="8">
        <v>1.0317928042109701</v>
      </c>
      <c r="CC9" s="8">
        <v>11.92134107027724</v>
      </c>
      <c r="CD9" s="11">
        <v>0.70423245000000001</v>
      </c>
      <c r="CE9" s="11">
        <v>3.9999999999999998E-6</v>
      </c>
      <c r="CF9" s="12">
        <v>0.51268630000000004</v>
      </c>
      <c r="CG9" s="11">
        <v>5.4E-6</v>
      </c>
      <c r="CH9" s="13">
        <v>17.823040768593241</v>
      </c>
      <c r="CI9" s="13">
        <v>7.7250004049487597E-4</v>
      </c>
      <c r="CJ9" s="13">
        <v>15.470287633011822</v>
      </c>
      <c r="CK9" s="13">
        <v>7.8912551053849202E-4</v>
      </c>
      <c r="CL9" s="13">
        <v>38.282858691723071</v>
      </c>
      <c r="CM9" s="13">
        <v>2.4858800281681798E-3</v>
      </c>
      <c r="CN9" s="11">
        <v>0.28295322854947508</v>
      </c>
      <c r="CO9" s="11">
        <v>2.8177473774754497E-6</v>
      </c>
      <c r="CP9" s="14">
        <v>0.70412856902776888</v>
      </c>
      <c r="CQ9" s="14">
        <v>0.51261865743292556</v>
      </c>
      <c r="CR9" s="14">
        <f t="shared" si="0"/>
        <v>1.1248891922233106</v>
      </c>
      <c r="CS9" s="8">
        <v>17.687511719982005</v>
      </c>
      <c r="CT9" s="8">
        <v>15.463875493920655</v>
      </c>
      <c r="CU9" s="8">
        <v>38.098187476472638</v>
      </c>
      <c r="CV9" s="14">
        <v>0.28295307704373612</v>
      </c>
      <c r="CW9" s="14">
        <v>0.70413275342772086</v>
      </c>
      <c r="CX9" s="14">
        <v>0.51262530008876661</v>
      </c>
      <c r="CY9" s="8">
        <v>17.694093275831847</v>
      </c>
      <c r="CZ9" s="8">
        <v>15.46417917440357</v>
      </c>
      <c r="DA9" s="8">
        <v>38.108975163955058</v>
      </c>
      <c r="DB9" s="14">
        <v>0.28295687358655897</v>
      </c>
    </row>
    <row r="10" spans="1:106">
      <c r="A10" s="1" t="s">
        <v>64</v>
      </c>
      <c r="B10" s="19" t="s">
        <v>102</v>
      </c>
      <c r="C10" s="1" t="s">
        <v>56</v>
      </c>
      <c r="D10" s="7">
        <v>-33.701388899999998</v>
      </c>
      <c r="E10" s="7">
        <v>-30.863333333333301</v>
      </c>
      <c r="F10" s="21">
        <v>1341</v>
      </c>
      <c r="G10" s="3">
        <v>65</v>
      </c>
      <c r="H10" s="4">
        <v>42.7</v>
      </c>
      <c r="I10" s="4">
        <v>16.2</v>
      </c>
      <c r="J10" s="4">
        <v>10.34</v>
      </c>
      <c r="K10" s="4">
        <v>0.1333</v>
      </c>
      <c r="L10" s="4">
        <v>6.4649999999999999</v>
      </c>
      <c r="M10" s="4">
        <v>12.68</v>
      </c>
      <c r="N10" s="4">
        <v>3.2959999999999998</v>
      </c>
      <c r="O10" s="4">
        <v>1.0549999999999999</v>
      </c>
      <c r="P10" s="4">
        <v>2.1760000000000002</v>
      </c>
      <c r="Q10" s="4">
        <v>0.39179999999999998</v>
      </c>
      <c r="R10" s="4">
        <v>4.21</v>
      </c>
      <c r="S10" s="4">
        <v>99.647100000000023</v>
      </c>
      <c r="U10" s="4">
        <v>44.741510376991741</v>
      </c>
      <c r="V10" s="4">
        <v>16.97453086902263</v>
      </c>
      <c r="W10" s="4">
        <v>10.834361060845307</v>
      </c>
      <c r="X10" s="4">
        <v>0.13967314597782199</v>
      </c>
      <c r="Y10" s="4">
        <v>6.7740951893969932</v>
      </c>
      <c r="Z10" s="4">
        <v>13.286237741926353</v>
      </c>
      <c r="AA10" s="4">
        <v>3.4535835644628752</v>
      </c>
      <c r="AB10" s="4">
        <v>1.1054401275814119</v>
      </c>
      <c r="AC10" s="4">
        <v>2.2800357512958791</v>
      </c>
      <c r="AD10" s="4">
        <v>67.319999999999993</v>
      </c>
      <c r="AE10" s="4">
        <v>39.42</v>
      </c>
      <c r="AF10" s="4">
        <v>305</v>
      </c>
      <c r="AG10" s="4">
        <v>174.9</v>
      </c>
      <c r="AH10" s="4">
        <v>49.86</v>
      </c>
      <c r="AI10" s="4">
        <v>83.19</v>
      </c>
      <c r="AJ10" s="5">
        <v>225.7</v>
      </c>
      <c r="AK10" s="5">
        <v>98.62</v>
      </c>
      <c r="AL10" s="4">
        <v>21.8</v>
      </c>
      <c r="AM10" s="5">
        <v>302.8</v>
      </c>
      <c r="AN10" s="4">
        <v>27.61</v>
      </c>
      <c r="AO10" s="4">
        <v>160.6</v>
      </c>
      <c r="AP10" s="4">
        <v>13.24</v>
      </c>
      <c r="AQ10" s="4">
        <v>0.6452</v>
      </c>
      <c r="AR10" s="4">
        <v>1.33</v>
      </c>
      <c r="AS10" s="4">
        <v>0.40870000000000001</v>
      </c>
      <c r="AT10" s="4">
        <v>1.6060000000000001</v>
      </c>
      <c r="AU10" s="4">
        <v>162.30000000000001</v>
      </c>
      <c r="AV10" s="4">
        <v>16.39</v>
      </c>
      <c r="AW10" s="4">
        <v>36.85</v>
      </c>
      <c r="AX10" s="4">
        <v>4.9610000000000003</v>
      </c>
      <c r="AY10" s="4">
        <v>21.82</v>
      </c>
      <c r="AZ10" s="4">
        <v>5.33</v>
      </c>
      <c r="BA10" s="4">
        <v>1.87</v>
      </c>
      <c r="BB10" s="4">
        <v>5.6980000000000004</v>
      </c>
      <c r="BC10" s="4">
        <v>0.91089999999999993</v>
      </c>
      <c r="BD10" s="4">
        <v>5.6580000000000004</v>
      </c>
      <c r="BE10" s="4">
        <v>1.1359999999999999</v>
      </c>
      <c r="BF10" s="4">
        <v>3.16</v>
      </c>
      <c r="BG10" s="4">
        <v>0.4385</v>
      </c>
      <c r="BH10" s="4">
        <v>2.827</v>
      </c>
      <c r="BI10" s="4">
        <v>0.39589999999999997</v>
      </c>
      <c r="BJ10" s="4">
        <v>4.12</v>
      </c>
      <c r="BK10" s="4">
        <v>0.87479999999999991</v>
      </c>
      <c r="BL10" s="4">
        <v>0.1487</v>
      </c>
      <c r="BM10" s="4">
        <v>3.492E-2</v>
      </c>
      <c r="BN10" s="4">
        <v>2.012</v>
      </c>
      <c r="BO10" s="4">
        <v>1.7290000000000001</v>
      </c>
      <c r="BP10" s="4">
        <v>1.0620000000000001</v>
      </c>
      <c r="BQ10" s="8">
        <v>3.0750469043151969</v>
      </c>
      <c r="BR10" s="8">
        <v>2.0014149274849666</v>
      </c>
      <c r="BS10" s="8">
        <v>5.7976653696498062</v>
      </c>
      <c r="BT10" s="23">
        <v>7.4755270534291119E-3</v>
      </c>
      <c r="BU10" s="10">
        <v>12.258308157099698</v>
      </c>
      <c r="BV10" s="10">
        <v>0.10549115314215986</v>
      </c>
      <c r="BW10" s="8">
        <v>0.6116024053767245</v>
      </c>
      <c r="BX10" s="8">
        <v>4.683409975238769</v>
      </c>
      <c r="BY10" s="8">
        <v>0.47953639985512497</v>
      </c>
      <c r="BZ10" s="8">
        <v>7.6576055523423943</v>
      </c>
      <c r="CA10" s="8">
        <v>18.315109343936381</v>
      </c>
      <c r="CB10" s="8">
        <v>1.0592581969532815</v>
      </c>
      <c r="CC10" s="8">
        <v>10.84493041749503</v>
      </c>
      <c r="CD10" s="11">
        <v>0.7045370875000001</v>
      </c>
      <c r="CE10" s="11">
        <v>6.6000000000000003E-6</v>
      </c>
      <c r="CF10" s="12">
        <v>0.51255265800241157</v>
      </c>
      <c r="CG10" s="11">
        <v>4.4471405829361597E-6</v>
      </c>
      <c r="CH10" s="13">
        <v>17.580884057187312</v>
      </c>
      <c r="CI10" s="13">
        <v>8.4518523941693997E-4</v>
      </c>
      <c r="CJ10" s="13">
        <v>15.448684448112562</v>
      </c>
      <c r="CK10" s="13">
        <v>8.7920751378009997E-4</v>
      </c>
      <c r="CL10" s="13">
        <v>38.06199360450109</v>
      </c>
      <c r="CM10" s="13">
        <v>2.2392330527322402E-3</v>
      </c>
      <c r="CN10" s="11">
        <v>0.28285163367263827</v>
      </c>
      <c r="CO10" s="11">
        <v>2.6634277390735582E-6</v>
      </c>
      <c r="CP10" s="14">
        <v>0.70434479823757501</v>
      </c>
      <c r="CQ10" s="14">
        <v>0.51249014258779424</v>
      </c>
      <c r="CR10" s="14">
        <f t="shared" si="0"/>
        <v>-1.3824191112044026</v>
      </c>
      <c r="CS10" s="8">
        <v>17.247610516958545</v>
      </c>
      <c r="CT10" s="8">
        <v>15.432916638058185</v>
      </c>
      <c r="CU10" s="8">
        <v>37.883789290883691</v>
      </c>
      <c r="CV10" s="14">
        <v>0.28285152840747391</v>
      </c>
      <c r="CW10" s="14">
        <v>0.70434898272607094</v>
      </c>
      <c r="CX10" s="14">
        <v>0.51249678524363529</v>
      </c>
      <c r="CY10" s="8">
        <v>17.254129821330764</v>
      </c>
      <c r="CZ10" s="8">
        <v>15.433217446187021</v>
      </c>
      <c r="DA10" s="8">
        <v>37.894474943300054</v>
      </c>
      <c r="DB10" s="14">
        <v>0.28285532495029675</v>
      </c>
    </row>
    <row r="11" spans="1:106">
      <c r="A11" s="1" t="s">
        <v>65</v>
      </c>
      <c r="B11" s="19" t="s">
        <v>102</v>
      </c>
      <c r="C11" s="1" t="s">
        <v>56</v>
      </c>
      <c r="D11" s="7">
        <v>-33.701388899999998</v>
      </c>
      <c r="E11" s="7">
        <v>-30.863333333333301</v>
      </c>
      <c r="F11" s="21">
        <v>1341</v>
      </c>
      <c r="G11" s="3">
        <v>65</v>
      </c>
      <c r="H11" s="4">
        <v>44.21</v>
      </c>
      <c r="I11" s="4">
        <v>15.88</v>
      </c>
      <c r="J11" s="4">
        <v>11.5</v>
      </c>
      <c r="K11" s="4">
        <v>0.21890000000000001</v>
      </c>
      <c r="L11" s="4">
        <v>8.7110000000000003</v>
      </c>
      <c r="M11" s="4">
        <v>9.2889999999999997</v>
      </c>
      <c r="N11" s="4">
        <v>2.4910000000000001</v>
      </c>
      <c r="O11" s="4">
        <v>0.92589999999999995</v>
      </c>
      <c r="P11" s="4">
        <v>2.0419999999999998</v>
      </c>
      <c r="Q11" s="4">
        <v>0.51890000000000003</v>
      </c>
      <c r="R11" s="4">
        <v>3.92</v>
      </c>
      <c r="S11" s="4">
        <v>99.706700000000012</v>
      </c>
      <c r="U11" s="4">
        <v>46.154633158883222</v>
      </c>
      <c r="V11" s="4">
        <v>16.578502025855361</v>
      </c>
      <c r="W11" s="4">
        <v>12.005842147187447</v>
      </c>
      <c r="X11" s="4">
        <v>0.2285285953060289</v>
      </c>
      <c r="Y11" s="4">
        <v>9.0941644299260744</v>
      </c>
      <c r="Z11" s="4">
        <v>9.6975884961064516</v>
      </c>
      <c r="AA11" s="4">
        <v>2.600569807708168</v>
      </c>
      <c r="AB11" s="4">
        <v>0.9666268907896397</v>
      </c>
      <c r="AC11" s="4">
        <v>2.1318199708310233</v>
      </c>
      <c r="AD11" s="4">
        <v>93.65</v>
      </c>
      <c r="AE11" s="4">
        <v>36.75</v>
      </c>
      <c r="AF11" s="4">
        <v>297.39999999999998</v>
      </c>
      <c r="AG11" s="4">
        <v>94.84</v>
      </c>
      <c r="AH11" s="4">
        <v>57.12</v>
      </c>
      <c r="AI11" s="4">
        <v>117.2</v>
      </c>
      <c r="AJ11" s="5">
        <v>108.8</v>
      </c>
      <c r="AK11" s="5">
        <v>118.3</v>
      </c>
      <c r="AL11" s="4">
        <v>21.27</v>
      </c>
      <c r="AM11" s="5">
        <v>845</v>
      </c>
      <c r="AN11" s="4">
        <v>29.83</v>
      </c>
      <c r="AO11" s="4">
        <v>172.9</v>
      </c>
      <c r="AP11" s="4">
        <v>13.97</v>
      </c>
      <c r="AQ11" s="4">
        <v>2.278</v>
      </c>
      <c r="AR11" s="4">
        <v>1.4219999999999999</v>
      </c>
      <c r="AS11" s="4">
        <v>0.64890000000000003</v>
      </c>
      <c r="AT11" s="4">
        <v>1.629</v>
      </c>
      <c r="AU11" s="4">
        <v>171</v>
      </c>
      <c r="AV11" s="4">
        <v>21.38</v>
      </c>
      <c r="AW11" s="4">
        <v>45.26</v>
      </c>
      <c r="AX11" s="4">
        <v>5.9589999999999996</v>
      </c>
      <c r="AY11" s="4">
        <v>25.66</v>
      </c>
      <c r="AZ11" s="4">
        <v>5.915</v>
      </c>
      <c r="BA11" s="4">
        <v>2.0070000000000001</v>
      </c>
      <c r="BB11" s="4">
        <v>6.0869999999999997</v>
      </c>
      <c r="BC11" s="4">
        <v>0.9487000000000001</v>
      </c>
      <c r="BD11" s="4">
        <v>5.8259999999999996</v>
      </c>
      <c r="BE11" s="4">
        <v>1.153</v>
      </c>
      <c r="BF11" s="4">
        <v>3.1760000000000002</v>
      </c>
      <c r="BG11" s="4">
        <v>0.42960000000000004</v>
      </c>
      <c r="BH11" s="4">
        <v>2.7360000000000002</v>
      </c>
      <c r="BI11" s="4">
        <v>0.3831</v>
      </c>
      <c r="BJ11" s="4">
        <v>4.4429999999999996</v>
      </c>
      <c r="BK11" s="4">
        <v>0.88560000000000005</v>
      </c>
      <c r="BL11" s="4">
        <v>0.55420000000000003</v>
      </c>
      <c r="BM11" s="4">
        <v>0.1797</v>
      </c>
      <c r="BN11" s="4">
        <v>5.077</v>
      </c>
      <c r="BO11" s="4">
        <v>2.2440000000000002</v>
      </c>
      <c r="BP11" s="4">
        <v>1.1579999999999999</v>
      </c>
      <c r="BQ11" s="8">
        <v>3.6145393068469991</v>
      </c>
      <c r="BR11" s="8">
        <v>2.1293859649122804</v>
      </c>
      <c r="BS11" s="8">
        <v>7.8143274853801161</v>
      </c>
      <c r="BT11" s="23">
        <v>7.1681908904876373E-3</v>
      </c>
      <c r="BU11" s="10">
        <v>12.240515390121688</v>
      </c>
      <c r="BV11" s="10">
        <v>0.10495790458372312</v>
      </c>
      <c r="BW11" s="8">
        <v>0.82017543859649122</v>
      </c>
      <c r="BX11" s="8">
        <v>5.1059941520467831</v>
      </c>
      <c r="BY11" s="8">
        <v>0.4683204827355012</v>
      </c>
      <c r="BZ11" s="8">
        <v>6.2254901960784315</v>
      </c>
      <c r="CA11" s="8">
        <v>8.9147134134331303</v>
      </c>
      <c r="CB11" s="8">
        <v>1.0504214081016912</v>
      </c>
      <c r="CC11" s="8">
        <v>5.0541658459720304</v>
      </c>
      <c r="CD11" s="11">
        <v>0.70499918750000012</v>
      </c>
      <c r="CE11" s="11">
        <v>4.1999999999999996E-6</v>
      </c>
      <c r="CF11" s="12">
        <v>0.51242680771650861</v>
      </c>
      <c r="CG11" s="11">
        <v>4.3998665622827401E-6</v>
      </c>
      <c r="CH11" s="13">
        <v>17.563444879455677</v>
      </c>
      <c r="CI11" s="13">
        <v>1.816945245630912E-3</v>
      </c>
      <c r="CJ11" s="13">
        <v>15.448262157315444</v>
      </c>
      <c r="CK11" s="13">
        <v>1.6043039827895161E-3</v>
      </c>
      <c r="CL11" s="13">
        <v>38.095701733721356</v>
      </c>
      <c r="CM11" s="13">
        <v>4.1847974421662E-3</v>
      </c>
      <c r="CN11" s="11">
        <v>0.28275726871012852</v>
      </c>
      <c r="CO11" s="11">
        <v>2.8515552467254884E-6</v>
      </c>
      <c r="CP11" s="14">
        <v>0.70493195413777754</v>
      </c>
      <c r="CQ11" s="14">
        <v>0.51236781305005774</v>
      </c>
      <c r="CR11" s="14">
        <f t="shared" si="0"/>
        <v>-3.7690528530709422</v>
      </c>
      <c r="CS11" s="8">
        <v>17.419398442623756</v>
      </c>
      <c r="CT11" s="8">
        <v>15.441447044260215</v>
      </c>
      <c r="CU11" s="8">
        <v>38.004024032688321</v>
      </c>
      <c r="CV11" s="14">
        <v>0.28275717730747107</v>
      </c>
      <c r="CW11" s="14">
        <v>0.70493613886670881</v>
      </c>
      <c r="CX11" s="14">
        <v>0.51237445570589879</v>
      </c>
      <c r="CY11" s="8">
        <v>17.425945071224216</v>
      </c>
      <c r="CZ11" s="8">
        <v>15.441749113160062</v>
      </c>
      <c r="DA11" s="8">
        <v>38.014754471663018</v>
      </c>
      <c r="DB11" s="14">
        <v>0.28276097385029392</v>
      </c>
    </row>
    <row r="12" spans="1:106">
      <c r="A12" s="1" t="s">
        <v>66</v>
      </c>
      <c r="B12" s="19" t="s">
        <v>102</v>
      </c>
      <c r="C12" s="1" t="s">
        <v>56</v>
      </c>
      <c r="D12" s="7">
        <v>-33.701388899999998</v>
      </c>
      <c r="E12" s="7">
        <v>-30.863333333333301</v>
      </c>
      <c r="F12" s="21">
        <v>1341</v>
      </c>
      <c r="G12" s="3">
        <v>65</v>
      </c>
      <c r="H12" s="4">
        <v>48.06</v>
      </c>
      <c r="I12" s="4">
        <v>15.8</v>
      </c>
      <c r="J12" s="4">
        <v>10.58</v>
      </c>
      <c r="K12" s="4">
        <v>0.14699999999999999</v>
      </c>
      <c r="L12" s="4">
        <v>5.74</v>
      </c>
      <c r="M12" s="4">
        <v>11.39</v>
      </c>
      <c r="N12" s="4">
        <v>2.9580000000000002</v>
      </c>
      <c r="O12" s="4">
        <v>0.81940000000000002</v>
      </c>
      <c r="P12" s="4">
        <v>2.0299999999999998</v>
      </c>
      <c r="Q12" s="4">
        <v>0.32729999999999998</v>
      </c>
      <c r="R12" s="4">
        <v>1.94</v>
      </c>
      <c r="S12" s="4">
        <v>99.791699999999992</v>
      </c>
      <c r="U12" s="4">
        <v>49.115140564752586</v>
      </c>
      <c r="V12" s="4">
        <v>16.146883498191652</v>
      </c>
      <c r="W12" s="4">
        <v>10.812280215877701</v>
      </c>
      <c r="X12" s="4">
        <v>0.15022733381228942</v>
      </c>
      <c r="Y12" s="4">
        <v>5.8660197012417772</v>
      </c>
      <c r="Z12" s="4">
        <v>11.640063483822969</v>
      </c>
      <c r="AA12" s="4">
        <v>3.0229418599779057</v>
      </c>
      <c r="AB12" s="4">
        <v>0.83738964167204044</v>
      </c>
      <c r="AC12" s="4">
        <v>2.0745679431220916</v>
      </c>
      <c r="AD12" s="4">
        <v>33.1</v>
      </c>
      <c r="AE12" s="4">
        <v>37.31</v>
      </c>
      <c r="AF12" s="4">
        <v>316.39999999999998</v>
      </c>
      <c r="AG12" s="4">
        <v>84.24</v>
      </c>
      <c r="AH12" s="4">
        <v>44.83</v>
      </c>
      <c r="AI12" s="4">
        <v>46.83</v>
      </c>
      <c r="AJ12" s="5">
        <v>113.4</v>
      </c>
      <c r="AK12" s="5">
        <v>90.36</v>
      </c>
      <c r="AL12" s="4">
        <v>13.85</v>
      </c>
      <c r="AM12" s="5">
        <v>356.8</v>
      </c>
      <c r="AN12" s="4">
        <v>26.24</v>
      </c>
      <c r="AO12" s="4">
        <v>166.8</v>
      </c>
      <c r="AP12" s="4">
        <v>14.03</v>
      </c>
      <c r="AQ12" s="4">
        <v>0.65539999999999998</v>
      </c>
      <c r="AR12" s="4">
        <v>1.385</v>
      </c>
      <c r="AS12" s="4">
        <v>0.19950000000000001</v>
      </c>
      <c r="AT12" s="4">
        <v>1.1020000000000001</v>
      </c>
      <c r="AU12" s="4">
        <v>199.9</v>
      </c>
      <c r="AV12" s="4">
        <v>20.59</v>
      </c>
      <c r="AW12" s="4">
        <v>48.98</v>
      </c>
      <c r="AX12" s="4">
        <v>5.9850000000000003</v>
      </c>
      <c r="AY12" s="4">
        <v>25.57</v>
      </c>
      <c r="AZ12" s="4">
        <v>5.8719999999999999</v>
      </c>
      <c r="BA12" s="4">
        <v>2.02</v>
      </c>
      <c r="BB12" s="4">
        <v>5.9189999999999996</v>
      </c>
      <c r="BC12" s="4">
        <v>0.9242999999999999</v>
      </c>
      <c r="BD12" s="4">
        <v>5.6719999999999997</v>
      </c>
      <c r="BE12" s="4">
        <v>1.0980000000000001</v>
      </c>
      <c r="BF12" s="4">
        <v>3.0409999999999999</v>
      </c>
      <c r="BG12" s="4">
        <v>0.41830000000000001</v>
      </c>
      <c r="BH12" s="4">
        <v>2.6890000000000001</v>
      </c>
      <c r="BI12" s="4">
        <v>0.372</v>
      </c>
      <c r="BJ12" s="4">
        <v>4.1840000000000002</v>
      </c>
      <c r="BK12" s="4">
        <v>0.84720000000000006</v>
      </c>
      <c r="BL12" s="4">
        <v>8.0659999999999996E-2</v>
      </c>
      <c r="BM12" s="4">
        <v>2.0629999999999999E-2</v>
      </c>
      <c r="BN12" s="4">
        <v>2.4049999999999998</v>
      </c>
      <c r="BO12" s="4">
        <v>2.1760000000000002</v>
      </c>
      <c r="BP12" s="4">
        <v>0.34329999999999999</v>
      </c>
      <c r="BQ12" s="8">
        <v>3.5064713896457764</v>
      </c>
      <c r="BR12" s="8">
        <v>2.1093343250278913</v>
      </c>
      <c r="BS12" s="8">
        <v>7.6571216065451839</v>
      </c>
      <c r="BT12" s="23">
        <v>6.5567886950761434E-3</v>
      </c>
      <c r="BU12" s="10">
        <v>14.248039914468997</v>
      </c>
      <c r="BV12" s="10">
        <v>0.10568237008256436</v>
      </c>
      <c r="BW12" s="8">
        <v>0.8092227593901079</v>
      </c>
      <c r="BX12" s="8">
        <v>5.2175529936779466</v>
      </c>
      <c r="BY12" s="8">
        <v>0.53467987804878048</v>
      </c>
      <c r="BZ12" s="8">
        <v>6.4476102941176467</v>
      </c>
      <c r="CA12" s="8">
        <v>20.365904365904367</v>
      </c>
      <c r="CB12" s="8">
        <v>1.160396565194628</v>
      </c>
      <c r="CC12" s="8">
        <v>10.632016632016633</v>
      </c>
      <c r="CD12" s="11">
        <v>0.70495088750000012</v>
      </c>
      <c r="CE12" s="11">
        <v>5.4E-6</v>
      </c>
      <c r="CF12" s="12">
        <v>0.51242565029163456</v>
      </c>
      <c r="CG12" s="11">
        <v>4.6595078396106203E-6</v>
      </c>
      <c r="CH12" s="13">
        <v>17.332787382922845</v>
      </c>
      <c r="CI12" s="13">
        <v>1.758318138494974E-3</v>
      </c>
      <c r="CJ12" s="13">
        <v>15.412887315587055</v>
      </c>
      <c r="CK12" s="13">
        <v>1.549567239015504E-3</v>
      </c>
      <c r="CL12" s="13">
        <v>38.006436465070564</v>
      </c>
      <c r="CM12" s="13">
        <v>3.8966868434245801E-3</v>
      </c>
      <c r="CN12" s="11">
        <v>0.28275939912207826</v>
      </c>
      <c r="CO12" s="11">
        <v>2.8714600709742401E-6</v>
      </c>
      <c r="CP12" s="14">
        <v>0.70484720703788373</v>
      </c>
      <c r="CQ12" s="14">
        <v>0.51236687835902051</v>
      </c>
      <c r="CR12" s="14">
        <f t="shared" si="0"/>
        <v>-3.7872885564749215</v>
      </c>
      <c r="CS12" s="8">
        <v>17.243081422045453</v>
      </c>
      <c r="CT12" s="8">
        <v>15.408643154616792</v>
      </c>
      <c r="CU12" s="8">
        <v>37.819689612454162</v>
      </c>
      <c r="CV12" s="14">
        <v>0.28275930760440099</v>
      </c>
      <c r="CW12" s="14">
        <v>0.70485139173211175</v>
      </c>
      <c r="CX12" s="14">
        <v>0.51237352101486155</v>
      </c>
      <c r="CY12" s="8">
        <v>17.249592247146865</v>
      </c>
      <c r="CZ12" s="8">
        <v>15.408943571502416</v>
      </c>
      <c r="DA12" s="8">
        <v>37.830361366679028</v>
      </c>
      <c r="DB12" s="14">
        <v>0.28276310414722383</v>
      </c>
    </row>
    <row r="13" spans="1:106">
      <c r="A13" s="1" t="s">
        <v>67</v>
      </c>
      <c r="B13" s="19" t="s">
        <v>102</v>
      </c>
      <c r="C13" s="1" t="s">
        <v>56</v>
      </c>
      <c r="D13" s="7">
        <v>-33.701388899999998</v>
      </c>
      <c r="E13" s="7">
        <v>-30.863333333333301</v>
      </c>
      <c r="F13" s="21">
        <v>1341</v>
      </c>
      <c r="G13" s="3">
        <v>65</v>
      </c>
      <c r="H13" s="4">
        <v>46.03</v>
      </c>
      <c r="I13" s="4">
        <v>15.99</v>
      </c>
      <c r="J13" s="4">
        <v>9.3610000000000007</v>
      </c>
      <c r="K13" s="4">
        <v>0.12909999999999999</v>
      </c>
      <c r="L13" s="4">
        <v>6.4859999999999998</v>
      </c>
      <c r="M13" s="4">
        <v>11.14</v>
      </c>
      <c r="N13" s="4">
        <v>2.7639999999999998</v>
      </c>
      <c r="O13" s="4">
        <v>0.76929999999999998</v>
      </c>
      <c r="P13" s="4">
        <v>1.9650000000000001</v>
      </c>
      <c r="Q13" s="4">
        <v>0.3674</v>
      </c>
      <c r="R13" s="4">
        <v>4.7699999999999996</v>
      </c>
      <c r="S13" s="4">
        <v>99.771799999999999</v>
      </c>
      <c r="U13" s="4">
        <v>48.451713546480171</v>
      </c>
      <c r="V13" s="4">
        <v>16.831260039283464</v>
      </c>
      <c r="W13" s="4">
        <v>9.8534975126787074</v>
      </c>
      <c r="X13" s="4">
        <v>0.1358921620432455</v>
      </c>
      <c r="Y13" s="4">
        <v>6.8272390628388093</v>
      </c>
      <c r="Z13" s="4">
        <v>11.7260936108579</v>
      </c>
      <c r="AA13" s="4">
        <v>2.9094185583852092</v>
      </c>
      <c r="AB13" s="4">
        <v>0.80977413059542025</v>
      </c>
      <c r="AC13" s="4">
        <v>2.0683818622383998</v>
      </c>
      <c r="AD13" s="4">
        <v>54.85</v>
      </c>
      <c r="AE13" s="4">
        <v>38.74</v>
      </c>
      <c r="AF13" s="4">
        <v>318</v>
      </c>
      <c r="AG13" s="4">
        <v>161.9</v>
      </c>
      <c r="AH13" s="4">
        <v>52.11</v>
      </c>
      <c r="AI13" s="4">
        <v>75.95</v>
      </c>
      <c r="AJ13" s="5">
        <v>177.8</v>
      </c>
      <c r="AK13" s="5">
        <v>89.23</v>
      </c>
      <c r="AL13" s="4">
        <v>17.71</v>
      </c>
      <c r="AM13" s="5">
        <v>298.39999999999998</v>
      </c>
      <c r="AN13" s="4">
        <v>27.6</v>
      </c>
      <c r="AO13" s="4">
        <v>155.4</v>
      </c>
      <c r="AP13" s="4">
        <v>12.98</v>
      </c>
      <c r="AQ13" s="4">
        <v>0.55959999999999999</v>
      </c>
      <c r="AR13" s="4">
        <v>1.3169999999999999</v>
      </c>
      <c r="AS13" s="4">
        <v>0.28299999999999997</v>
      </c>
      <c r="AT13" s="4">
        <v>1.2869999999999999</v>
      </c>
      <c r="AU13" s="4">
        <v>162.69999999999999</v>
      </c>
      <c r="AV13" s="4">
        <v>15.99</v>
      </c>
      <c r="AW13" s="4">
        <v>36.39</v>
      </c>
      <c r="AX13" s="4">
        <v>4.9080000000000004</v>
      </c>
      <c r="AY13" s="4">
        <v>21.52</v>
      </c>
      <c r="AZ13" s="4">
        <v>5.258</v>
      </c>
      <c r="BA13" s="4">
        <v>1.831</v>
      </c>
      <c r="BB13" s="4">
        <v>5.6219999999999999</v>
      </c>
      <c r="BC13" s="4">
        <v>0.89890000000000003</v>
      </c>
      <c r="BD13" s="4">
        <v>5.5789999999999997</v>
      </c>
      <c r="BE13" s="4">
        <v>1.1220000000000001</v>
      </c>
      <c r="BF13" s="4">
        <v>3.1240000000000001</v>
      </c>
      <c r="BG13" s="4">
        <v>0.42930000000000001</v>
      </c>
      <c r="BH13" s="4">
        <v>2.774</v>
      </c>
      <c r="BI13" s="4">
        <v>0.39</v>
      </c>
      <c r="BJ13" s="4">
        <v>3.9910000000000001</v>
      </c>
      <c r="BK13" s="4">
        <v>0.85570000000000002</v>
      </c>
      <c r="BL13" s="4">
        <v>9.282E-2</v>
      </c>
      <c r="BM13" s="4">
        <v>2.5049999999999999E-2</v>
      </c>
      <c r="BN13" s="4">
        <v>1.994</v>
      </c>
      <c r="BO13" s="4">
        <v>1.72</v>
      </c>
      <c r="BP13" s="4">
        <v>0.66470000000000007</v>
      </c>
      <c r="BQ13" s="8">
        <v>3.0410802586534804</v>
      </c>
      <c r="BR13" s="8">
        <v>2.0111751982696466</v>
      </c>
      <c r="BS13" s="8">
        <v>5.7642393655371302</v>
      </c>
      <c r="BT13" s="23">
        <v>6.5043454787371063E-3</v>
      </c>
      <c r="BU13" s="10">
        <v>12.534668721109398</v>
      </c>
      <c r="BV13" s="10">
        <v>0.10756722951844903</v>
      </c>
      <c r="BW13" s="8">
        <v>0.6200432588320115</v>
      </c>
      <c r="BX13" s="8">
        <v>4.6791636625811108</v>
      </c>
      <c r="BY13" s="8">
        <v>0.47028985507246374</v>
      </c>
      <c r="BZ13" s="8">
        <v>7.5465116279069768</v>
      </c>
      <c r="CA13" s="8">
        <v>18.249749247743232</v>
      </c>
      <c r="CB13" s="8">
        <v>1.0663944627981423</v>
      </c>
      <c r="CC13" s="8">
        <v>10.792377131394183</v>
      </c>
      <c r="CD13" s="11">
        <v>0.70453725</v>
      </c>
      <c r="CE13" s="11">
        <v>4.1999999999999996E-6</v>
      </c>
      <c r="CF13" s="12">
        <v>0.51254910000000009</v>
      </c>
      <c r="CG13" s="11">
        <v>4.4000000000000002E-6</v>
      </c>
      <c r="CH13" s="13">
        <v>17.531413924156723</v>
      </c>
      <c r="CI13" s="13">
        <v>7.5235825161885797E-4</v>
      </c>
      <c r="CJ13" s="13">
        <v>15.442527780556908</v>
      </c>
      <c r="CK13" s="13">
        <v>7.1853525304917999E-4</v>
      </c>
      <c r="CL13" s="13">
        <v>38.069951650404747</v>
      </c>
      <c r="CM13" s="13">
        <v>2.0868168213203598E-3</v>
      </c>
      <c r="CN13" s="11">
        <v>0.28285266444686324</v>
      </c>
      <c r="CO13" s="11">
        <v>2.4172304204048057E-6</v>
      </c>
      <c r="CP13" s="14">
        <v>0.70437873361481307</v>
      </c>
      <c r="CQ13" s="14">
        <v>0.51248656934644099</v>
      </c>
      <c r="CR13" s="14">
        <f t="shared" si="0"/>
        <v>-1.4521325961014409</v>
      </c>
      <c r="CS13" s="8">
        <v>17.321075039337742</v>
      </c>
      <c r="CT13" s="8">
        <v>15.432576244708612</v>
      </c>
      <c r="CU13" s="8">
        <v>37.89119210721995</v>
      </c>
      <c r="CV13" s="14">
        <v>0.28285255899400708</v>
      </c>
      <c r="CW13" s="14">
        <v>0.70438291811720533</v>
      </c>
      <c r="CX13" s="14">
        <v>0.51249321200228204</v>
      </c>
      <c r="CY13" s="8">
        <v>17.327601641673656</v>
      </c>
      <c r="CZ13" s="8">
        <v>15.432877389573804</v>
      </c>
      <c r="DA13" s="8">
        <v>37.901889721572573</v>
      </c>
      <c r="DB13" s="14">
        <v>0.28285635553682992</v>
      </c>
    </row>
    <row r="14" spans="1:106">
      <c r="A14" s="1" t="s">
        <v>68</v>
      </c>
      <c r="B14" s="19" t="s">
        <v>102</v>
      </c>
      <c r="C14" s="1" t="s">
        <v>56</v>
      </c>
      <c r="D14" s="7">
        <v>-33.701388899999998</v>
      </c>
      <c r="E14" s="7">
        <v>-30.863333333333301</v>
      </c>
      <c r="F14" s="21">
        <v>1341</v>
      </c>
      <c r="G14" s="3">
        <v>65</v>
      </c>
      <c r="H14" s="4">
        <v>47.73</v>
      </c>
      <c r="I14" s="4">
        <v>15.94</v>
      </c>
      <c r="J14" s="4">
        <v>10.29</v>
      </c>
      <c r="K14" s="4">
        <v>0.13339999999999999</v>
      </c>
      <c r="L14" s="4">
        <v>6.4009999999999998</v>
      </c>
      <c r="M14" s="4">
        <v>11.84</v>
      </c>
      <c r="N14" s="4">
        <v>3.24</v>
      </c>
      <c r="O14" s="4">
        <v>0.69410000000000005</v>
      </c>
      <c r="P14" s="4">
        <v>1.7430000000000001</v>
      </c>
      <c r="Q14" s="4">
        <v>0.28949999999999998</v>
      </c>
      <c r="R14" s="4">
        <v>1.46</v>
      </c>
      <c r="S14" s="4">
        <v>99.760999999999981</v>
      </c>
      <c r="U14" s="4">
        <v>48.554948576311538</v>
      </c>
      <c r="V14" s="4">
        <v>16.21550136824651</v>
      </c>
      <c r="W14" s="4">
        <v>10.467848750267038</v>
      </c>
      <c r="X14" s="4">
        <v>0.13570563880326753</v>
      </c>
      <c r="Y14" s="4">
        <v>6.5116326385286021</v>
      </c>
      <c r="Z14" s="4">
        <v>12.044638406526893</v>
      </c>
      <c r="AA14" s="4">
        <v>3.2959990234076972</v>
      </c>
      <c r="AB14" s="4">
        <v>0.70609658090965521</v>
      </c>
      <c r="AC14" s="4">
        <v>1.7731254005554371</v>
      </c>
      <c r="AD14" s="4">
        <v>36.93</v>
      </c>
      <c r="AE14" s="4">
        <v>40.75</v>
      </c>
      <c r="AF14" s="4">
        <v>339.9</v>
      </c>
      <c r="AG14" s="4">
        <v>375</v>
      </c>
      <c r="AH14" s="4">
        <v>52.94</v>
      </c>
      <c r="AI14" s="4">
        <v>118.4</v>
      </c>
      <c r="AJ14" s="5">
        <v>126.8</v>
      </c>
      <c r="AK14" s="5">
        <v>99.11</v>
      </c>
      <c r="AL14" s="4">
        <v>14.25</v>
      </c>
      <c r="AM14" s="5">
        <v>451.5</v>
      </c>
      <c r="AN14" s="4">
        <v>30.84</v>
      </c>
      <c r="AO14" s="4">
        <v>190.3</v>
      </c>
      <c r="AP14" s="4">
        <v>14.7</v>
      </c>
      <c r="AQ14" s="4">
        <v>1.0940000000000001</v>
      </c>
      <c r="AR14" s="4">
        <v>1.526</v>
      </c>
      <c r="AS14" s="4">
        <v>0.1966</v>
      </c>
      <c r="AT14" s="4">
        <v>1.262</v>
      </c>
      <c r="AU14" s="4">
        <v>240.8</v>
      </c>
      <c r="AV14" s="4">
        <v>23.26</v>
      </c>
      <c r="AW14" s="4">
        <v>55.43</v>
      </c>
      <c r="AX14" s="4">
        <v>6.8570000000000002</v>
      </c>
      <c r="AY14" s="4">
        <v>29.27</v>
      </c>
      <c r="AZ14" s="4">
        <v>6.8330000000000002</v>
      </c>
      <c r="BA14" s="4">
        <v>2.3849999999999998</v>
      </c>
      <c r="BB14" s="4">
        <v>6.8179999999999996</v>
      </c>
      <c r="BC14" s="4">
        <v>1.073</v>
      </c>
      <c r="BD14" s="4">
        <v>6.5819999999999999</v>
      </c>
      <c r="BE14" s="4">
        <v>1.2749999999999999</v>
      </c>
      <c r="BF14" s="4">
        <v>3.552</v>
      </c>
      <c r="BG14" s="4">
        <v>0.49180000000000001</v>
      </c>
      <c r="BH14" s="4">
        <v>3.2069999999999999</v>
      </c>
      <c r="BI14" s="4">
        <v>0.44680000000000003</v>
      </c>
      <c r="BJ14" s="4">
        <v>4.7229999999999999</v>
      </c>
      <c r="BK14" s="4">
        <v>0.84229999999999994</v>
      </c>
      <c r="BL14" s="4">
        <v>0.218</v>
      </c>
      <c r="BM14" s="4">
        <v>2.929E-2</v>
      </c>
      <c r="BN14" s="4">
        <v>2.0339999999999998</v>
      </c>
      <c r="BO14" s="4">
        <v>1.84</v>
      </c>
      <c r="BP14" s="4">
        <v>0.41589999999999999</v>
      </c>
      <c r="BQ14" s="8">
        <v>3.4040684911459098</v>
      </c>
      <c r="BR14" s="8">
        <v>2.0523854069223573</v>
      </c>
      <c r="BS14" s="8">
        <v>7.2528843155597142</v>
      </c>
      <c r="BT14" s="23">
        <v>5.2166090042819573E-3</v>
      </c>
      <c r="BU14" s="10">
        <v>16.380952380952383</v>
      </c>
      <c r="BV14" s="10">
        <v>7.9105760963026656E-2</v>
      </c>
      <c r="BW14" s="8">
        <v>0.57374493295915185</v>
      </c>
      <c r="BX14" s="8">
        <v>4.5837231057062677</v>
      </c>
      <c r="BY14" s="8">
        <v>0.47665369649805445</v>
      </c>
      <c r="BZ14" s="8">
        <v>7.9891304347826075</v>
      </c>
      <c r="CA14" s="8">
        <v>27.25172074729597</v>
      </c>
      <c r="CB14" s="8">
        <v>1.154808184809812</v>
      </c>
      <c r="CC14" s="8">
        <v>14.390363815142578</v>
      </c>
      <c r="CD14" s="11">
        <v>0.70487228750000008</v>
      </c>
      <c r="CE14" s="11">
        <v>5.4E-6</v>
      </c>
      <c r="CF14" s="12">
        <v>0.51254251113432958</v>
      </c>
      <c r="CG14" s="11">
        <v>5.3752487378224799E-6</v>
      </c>
      <c r="CH14" s="13">
        <v>17.376961124662596</v>
      </c>
      <c r="CI14" s="13">
        <v>8.9036755778628004E-4</v>
      </c>
      <c r="CJ14" s="13">
        <v>15.420797744248967</v>
      </c>
      <c r="CK14" s="13">
        <v>7.8702949715824205E-4</v>
      </c>
      <c r="CL14" s="13">
        <v>37.989217405822728</v>
      </c>
      <c r="CM14" s="13">
        <v>1.925988786621326E-3</v>
      </c>
      <c r="CN14" s="11">
        <v>0.28284694557892992</v>
      </c>
      <c r="CO14" s="11">
        <v>2.7444430679899253E-6</v>
      </c>
      <c r="CP14" s="14">
        <v>0.70478798785108043</v>
      </c>
      <c r="CQ14" s="14">
        <v>0.51248276588864383</v>
      </c>
      <c r="CR14" s="14">
        <f t="shared" si="0"/>
        <v>-1.5263375745755425</v>
      </c>
      <c r="CS14" s="8">
        <v>17.2484000532137</v>
      </c>
      <c r="CT14" s="8">
        <v>15.414715273514561</v>
      </c>
      <c r="CU14" s="8">
        <v>37.802413786304953</v>
      </c>
      <c r="CV14" s="14">
        <v>0.28284682862374444</v>
      </c>
      <c r="CW14" s="14">
        <v>0.70479217252105875</v>
      </c>
      <c r="CX14" s="14">
        <v>0.51248940854448488</v>
      </c>
      <c r="CY14" s="8">
        <v>17.254910332897431</v>
      </c>
      <c r="CZ14" s="8">
        <v>15.415015665233993</v>
      </c>
      <c r="DA14" s="8">
        <v>37.813084646547352</v>
      </c>
      <c r="DB14" s="14">
        <v>0.28285062516656728</v>
      </c>
    </row>
    <row r="15" spans="1:106">
      <c r="A15" s="1" t="s">
        <v>69</v>
      </c>
      <c r="B15" s="19" t="s">
        <v>102</v>
      </c>
      <c r="C15" s="1" t="s">
        <v>56</v>
      </c>
      <c r="D15" s="7">
        <v>-33.701388899999998</v>
      </c>
      <c r="E15" s="7">
        <v>-30.863333333333301</v>
      </c>
      <c r="F15" s="21">
        <v>1341</v>
      </c>
      <c r="G15" s="3">
        <v>65</v>
      </c>
      <c r="H15" s="4">
        <v>48.31</v>
      </c>
      <c r="I15" s="4">
        <v>16.399999999999999</v>
      </c>
      <c r="J15" s="4">
        <v>8.9710000000000001</v>
      </c>
      <c r="K15" s="4">
        <v>0.107</v>
      </c>
      <c r="L15" s="4">
        <v>6.8360000000000003</v>
      </c>
      <c r="M15" s="4">
        <v>11.05</v>
      </c>
      <c r="N15" s="4">
        <v>2.851</v>
      </c>
      <c r="O15" s="4">
        <v>0.66839999999999999</v>
      </c>
      <c r="P15" s="4">
        <v>1.71</v>
      </c>
      <c r="Q15" s="4">
        <v>0.42070000000000002</v>
      </c>
      <c r="R15" s="4">
        <v>2.4</v>
      </c>
      <c r="S15" s="4">
        <v>99.724100000000007</v>
      </c>
      <c r="U15" s="4">
        <v>49.638270479768117</v>
      </c>
      <c r="V15" s="4">
        <v>16.850913596940529</v>
      </c>
      <c r="W15" s="4">
        <v>9.2176552364727744</v>
      </c>
      <c r="X15" s="4">
        <v>0.10994193627272175</v>
      </c>
      <c r="Y15" s="4">
        <v>7.023953984675944</v>
      </c>
      <c r="Z15" s="4">
        <v>11.353816783304444</v>
      </c>
      <c r="AA15" s="4">
        <v>2.9293874795656989</v>
      </c>
      <c r="AB15" s="4">
        <v>0.68677747854847881</v>
      </c>
      <c r="AC15" s="4">
        <v>1.7570159909005065</v>
      </c>
      <c r="AD15" s="4">
        <v>46.02</v>
      </c>
      <c r="AE15" s="4">
        <v>34.6</v>
      </c>
      <c r="AF15" s="4">
        <v>272.39999999999998</v>
      </c>
      <c r="AG15" s="4">
        <v>332.6</v>
      </c>
      <c r="AH15" s="4">
        <v>40.119999999999997</v>
      </c>
      <c r="AI15" s="4">
        <v>103.9</v>
      </c>
      <c r="AJ15" s="5">
        <v>94.83</v>
      </c>
      <c r="AK15" s="5">
        <v>83.83</v>
      </c>
      <c r="AL15" s="4">
        <v>11.77</v>
      </c>
      <c r="AM15" s="5">
        <v>605.70000000000005</v>
      </c>
      <c r="AN15" s="4">
        <v>27.1</v>
      </c>
      <c r="AO15" s="4">
        <v>158.30000000000001</v>
      </c>
      <c r="AP15" s="4">
        <v>11.58</v>
      </c>
      <c r="AQ15" s="4">
        <v>0.73009999999999997</v>
      </c>
      <c r="AR15" s="4">
        <v>1.2849999999999999</v>
      </c>
      <c r="AS15" s="4">
        <v>0.2394</v>
      </c>
      <c r="AT15" s="4">
        <v>1.05</v>
      </c>
      <c r="AU15" s="4">
        <v>172.1</v>
      </c>
      <c r="AV15" s="4">
        <v>17.690000000000001</v>
      </c>
      <c r="AW15" s="4">
        <v>39.83</v>
      </c>
      <c r="AX15" s="4">
        <v>5.3319999999999999</v>
      </c>
      <c r="AY15" s="4">
        <v>23.2</v>
      </c>
      <c r="AZ15" s="4">
        <v>5.57</v>
      </c>
      <c r="BA15" s="4">
        <v>1.923</v>
      </c>
      <c r="BB15" s="4">
        <v>5.7560000000000002</v>
      </c>
      <c r="BC15" s="4">
        <v>0.9113</v>
      </c>
      <c r="BD15" s="4">
        <v>5.5970000000000004</v>
      </c>
      <c r="BE15" s="4">
        <v>1.117</v>
      </c>
      <c r="BF15" s="4">
        <v>3.0910000000000002</v>
      </c>
      <c r="BG15" s="4">
        <v>0.42569999999999997</v>
      </c>
      <c r="BH15" s="4">
        <v>2.738</v>
      </c>
      <c r="BI15" s="4">
        <v>0.3871</v>
      </c>
      <c r="BJ15" s="4">
        <v>4.1210000000000004</v>
      </c>
      <c r="BK15" s="4">
        <v>0.73370000000000002</v>
      </c>
      <c r="BL15" s="4">
        <v>0.1047</v>
      </c>
      <c r="BM15" s="4">
        <v>2.9340000000000001E-2</v>
      </c>
      <c r="BN15" s="4">
        <v>1.6639999999999999</v>
      </c>
      <c r="BO15" s="4">
        <v>1.569</v>
      </c>
      <c r="BP15" s="4">
        <v>0.41349999999999998</v>
      </c>
      <c r="BQ15" s="8">
        <v>3.175942549371634</v>
      </c>
      <c r="BR15" s="8">
        <v>2.0441928414901391</v>
      </c>
      <c r="BS15" s="8">
        <v>6.4609203798392993</v>
      </c>
      <c r="BT15" s="23">
        <v>6.450132125185414E-3</v>
      </c>
      <c r="BU15" s="10">
        <v>14.861830742659757</v>
      </c>
      <c r="BV15" s="10">
        <v>8.8694177501413216E-2</v>
      </c>
      <c r="BW15" s="8">
        <v>0.57304601899196494</v>
      </c>
      <c r="BX15" s="8">
        <v>4.2293644996347703</v>
      </c>
      <c r="BY15" s="8">
        <v>0.42730627306273061</v>
      </c>
      <c r="BZ15" s="8">
        <v>7.3804971319311665</v>
      </c>
      <c r="CA15" s="8">
        <v>23.936298076923077</v>
      </c>
      <c r="CB15" s="8">
        <v>1.0687683606333702</v>
      </c>
      <c r="CC15" s="8">
        <v>13.942307692307693</v>
      </c>
      <c r="CD15" s="11">
        <v>0.70486848750000008</v>
      </c>
      <c r="CE15" s="11">
        <v>5.8000000000000004E-6</v>
      </c>
      <c r="CF15" s="12">
        <v>0.51253627743324459</v>
      </c>
      <c r="CG15" s="11">
        <v>4.8342901068911201E-6</v>
      </c>
      <c r="CH15" s="13">
        <v>17.381940529609729</v>
      </c>
      <c r="CI15" s="13">
        <v>1.143559835380658E-3</v>
      </c>
      <c r="CJ15" s="13">
        <v>15.42465874317435</v>
      </c>
      <c r="CK15" s="13">
        <v>1.068602258678756E-3</v>
      </c>
      <c r="CL15" s="13">
        <v>38.001564463007405</v>
      </c>
      <c r="CM15" s="13">
        <v>2.6716562004484401E-3</v>
      </c>
      <c r="CN15" s="11">
        <v>0.28284664947879251</v>
      </c>
      <c r="CO15" s="11">
        <v>3.348732585383006E-6</v>
      </c>
      <c r="CP15" s="14">
        <v>0.70481658510674483</v>
      </c>
      <c r="CQ15" s="14">
        <v>0.51247483309611164</v>
      </c>
      <c r="CR15" s="14">
        <f t="shared" si="0"/>
        <v>-1.681105349186085</v>
      </c>
      <c r="CS15" s="8">
        <v>17.225653863456206</v>
      </c>
      <c r="CT15" s="8">
        <v>15.417264521406102</v>
      </c>
      <c r="CU15" s="8">
        <v>37.8067970670538</v>
      </c>
      <c r="CV15" s="14">
        <v>0.28284654886568178</v>
      </c>
      <c r="CW15" s="14">
        <v>0.70482076978843344</v>
      </c>
      <c r="CX15" s="14">
        <v>0.51248147575195269</v>
      </c>
      <c r="CY15" s="8">
        <v>17.232162716216411</v>
      </c>
      <c r="CZ15" s="8">
        <v>15.417564847285655</v>
      </c>
      <c r="DA15" s="8">
        <v>37.817465588456358</v>
      </c>
      <c r="DB15" s="14">
        <v>0.28285034540850462</v>
      </c>
    </row>
    <row r="16" spans="1:106">
      <c r="A16" s="1" t="s">
        <v>70</v>
      </c>
      <c r="B16" s="19" t="s">
        <v>102</v>
      </c>
      <c r="C16" s="1" t="s">
        <v>56</v>
      </c>
      <c r="D16" s="7">
        <v>-34.021944400000002</v>
      </c>
      <c r="E16" s="7">
        <v>-30.473611111111101</v>
      </c>
      <c r="F16" s="21">
        <v>4686</v>
      </c>
      <c r="G16" s="3">
        <v>65</v>
      </c>
      <c r="H16" s="4">
        <v>46.95</v>
      </c>
      <c r="I16" s="4">
        <v>14.78</v>
      </c>
      <c r="J16" s="4">
        <v>14.19</v>
      </c>
      <c r="K16" s="4">
        <v>0.3216</v>
      </c>
      <c r="L16" s="4">
        <v>7.0519999999999996</v>
      </c>
      <c r="M16" s="4">
        <v>5.8579999999999997</v>
      </c>
      <c r="N16" s="4">
        <v>1.65</v>
      </c>
      <c r="O16" s="4">
        <v>4.0460000000000003</v>
      </c>
      <c r="P16" s="4">
        <v>1.738</v>
      </c>
      <c r="Q16" s="4">
        <v>0.41720000000000002</v>
      </c>
      <c r="R16" s="4">
        <v>2.48</v>
      </c>
      <c r="S16" s="4">
        <v>99.482800000000012</v>
      </c>
      <c r="U16" s="4">
        <v>48.400664723080155</v>
      </c>
      <c r="V16" s="4">
        <v>15.236673580556436</v>
      </c>
      <c r="W16" s="4">
        <v>14.628443715026782</v>
      </c>
      <c r="X16" s="4">
        <v>0.33153682161752024</v>
      </c>
      <c r="Y16" s="4">
        <v>7.2698932401951275</v>
      </c>
      <c r="Z16" s="4">
        <v>6.0390009360554533</v>
      </c>
      <c r="AA16" s="4">
        <v>1.7009818273286956</v>
      </c>
      <c r="AB16" s="4">
        <v>4.1710136202253958</v>
      </c>
      <c r="AC16" s="4">
        <v>1.7917008581195595</v>
      </c>
      <c r="AD16" s="4">
        <v>21.65</v>
      </c>
      <c r="AE16" s="4">
        <v>33.79</v>
      </c>
      <c r="AF16" s="4">
        <v>294.10000000000002</v>
      </c>
      <c r="AG16" s="4">
        <v>206.2</v>
      </c>
      <c r="AH16" s="4">
        <v>40.86</v>
      </c>
      <c r="AI16" s="4">
        <v>52.01</v>
      </c>
      <c r="AJ16" s="5">
        <v>250.3</v>
      </c>
      <c r="AK16" s="5">
        <v>206.7</v>
      </c>
      <c r="AL16" s="4">
        <v>87.42</v>
      </c>
      <c r="AM16" s="5">
        <v>160.80000000000001</v>
      </c>
      <c r="AN16" s="4">
        <v>21.21</v>
      </c>
      <c r="AO16" s="4">
        <v>34.9</v>
      </c>
      <c r="AP16" s="4">
        <v>12.75</v>
      </c>
      <c r="AQ16" s="4">
        <v>0.31489999999999996</v>
      </c>
      <c r="AR16" s="4">
        <v>1.4910000000000001</v>
      </c>
      <c r="AS16" s="4">
        <v>0.34989999999999999</v>
      </c>
      <c r="AT16" s="4">
        <v>0.15480000000000002</v>
      </c>
      <c r="AU16" s="4">
        <v>3183</v>
      </c>
      <c r="AV16" s="4">
        <v>17.23</v>
      </c>
      <c r="AW16" s="4">
        <v>39.26</v>
      </c>
      <c r="AX16" s="4">
        <v>4.7880000000000003</v>
      </c>
      <c r="AY16" s="4">
        <v>20.190000000000001</v>
      </c>
      <c r="AZ16" s="4">
        <v>4.633</v>
      </c>
      <c r="BA16" s="4">
        <v>1.5129999999999999</v>
      </c>
      <c r="BB16" s="4">
        <v>4.8150000000000004</v>
      </c>
      <c r="BC16" s="4">
        <v>0.75879999999999992</v>
      </c>
      <c r="BD16" s="4">
        <v>4.6779999999999999</v>
      </c>
      <c r="BE16" s="4">
        <v>0.89700000000000002</v>
      </c>
      <c r="BF16" s="4">
        <v>2.41</v>
      </c>
      <c r="BG16" s="4">
        <v>0.3236</v>
      </c>
      <c r="BH16" s="4">
        <v>2.0009999999999999</v>
      </c>
      <c r="BI16" s="4">
        <v>0.2346</v>
      </c>
      <c r="BJ16" s="4">
        <v>1.5569999999999999</v>
      </c>
      <c r="BK16" s="4">
        <v>0.76479999999999992</v>
      </c>
      <c r="BL16" s="4">
        <v>0.34239999999999998</v>
      </c>
      <c r="BM16" s="4">
        <v>0.82750000000000001</v>
      </c>
      <c r="BN16" s="4">
        <v>5.7060000000000004</v>
      </c>
      <c r="BO16" s="4">
        <v>1.5209999999999999</v>
      </c>
      <c r="BP16" s="4">
        <v>0.35049999999999998</v>
      </c>
      <c r="BQ16" s="8">
        <v>3.7189725879559683</v>
      </c>
      <c r="BR16" s="8">
        <v>2.337831084457771</v>
      </c>
      <c r="BS16" s="8">
        <v>8.6106946526736632</v>
      </c>
      <c r="BT16" s="23">
        <v>6.0921484465132928E-3</v>
      </c>
      <c r="BU16" s="46">
        <v>249.64705882352942</v>
      </c>
      <c r="BV16" s="10">
        <v>8.8276262333139871E-2</v>
      </c>
      <c r="BW16" s="8">
        <v>0.76011994002998495</v>
      </c>
      <c r="BX16" s="8">
        <v>6.3718140929535236</v>
      </c>
      <c r="BY16" s="8">
        <v>0.60113154172560113</v>
      </c>
      <c r="BZ16" s="8">
        <v>8.3826429980276131</v>
      </c>
      <c r="CA16" s="8">
        <v>6.8804766912022428</v>
      </c>
      <c r="CB16" s="8">
        <v>1.1442493864007894</v>
      </c>
      <c r="CC16" s="8">
        <v>3.5383806519453205</v>
      </c>
      <c r="CD16" s="11">
        <v>0.7066798875000001</v>
      </c>
      <c r="CE16" s="11">
        <v>5.0000000000000004E-6</v>
      </c>
      <c r="CF16" s="12">
        <v>0.51241772570002653</v>
      </c>
      <c r="CG16" s="11">
        <v>5.2015381061974604E-6</v>
      </c>
      <c r="CH16" s="13">
        <v>17.613567040508549</v>
      </c>
      <c r="CI16" s="13">
        <v>1.38473100564647E-3</v>
      </c>
      <c r="CJ16" s="13">
        <v>15.440957264496152</v>
      </c>
      <c r="CK16" s="13">
        <v>1.3168791450757259E-3</v>
      </c>
      <c r="CL16" s="13">
        <v>38.442828498993187</v>
      </c>
      <c r="CM16" s="13">
        <v>3.4087160217727598E-3</v>
      </c>
      <c r="CN16" s="11">
        <v>0.28280842510351356</v>
      </c>
      <c r="CO16" s="11">
        <v>2.4613780075320665E-6</v>
      </c>
      <c r="CP16" s="14">
        <v>0.70522754105558416</v>
      </c>
      <c r="CQ16" s="14">
        <v>0.51235899831891418</v>
      </c>
      <c r="CR16" s="14">
        <f t="shared" si="0"/>
        <v>-3.941027137956965</v>
      </c>
      <c r="CS16" s="8">
        <v>17.574563369097522</v>
      </c>
      <c r="CT16" s="8">
        <v>15.439111926033908</v>
      </c>
      <c r="CU16" s="8">
        <v>38.387238894802472</v>
      </c>
      <c r="CV16" s="14">
        <v>0.28280832729478522</v>
      </c>
      <c r="CW16" s="14">
        <v>0.70523172590555572</v>
      </c>
      <c r="CX16" s="14">
        <v>0.51236564097475523</v>
      </c>
      <c r="CY16" s="8">
        <v>17.581158872035825</v>
      </c>
      <c r="CZ16" s="8">
        <v>15.439416250051369</v>
      </c>
      <c r="DA16" s="8">
        <v>38.398049442659406</v>
      </c>
      <c r="DB16" s="14">
        <v>0.28281212383760806</v>
      </c>
    </row>
    <row r="17" spans="1:106">
      <c r="A17" s="1" t="s">
        <v>71</v>
      </c>
      <c r="B17" s="19" t="s">
        <v>102</v>
      </c>
      <c r="C17" s="1" t="s">
        <v>56</v>
      </c>
      <c r="D17" s="7">
        <v>-34.000555599999998</v>
      </c>
      <c r="E17" s="7">
        <v>-30.4713888888888</v>
      </c>
      <c r="F17" s="21">
        <v>3706</v>
      </c>
      <c r="G17" s="3">
        <v>65</v>
      </c>
      <c r="H17" s="4">
        <v>48.89</v>
      </c>
      <c r="I17" s="4">
        <v>17.53</v>
      </c>
      <c r="J17" s="4">
        <v>11.68</v>
      </c>
      <c r="K17" s="4">
        <v>0.19470000000000001</v>
      </c>
      <c r="L17" s="4">
        <v>6.35</v>
      </c>
      <c r="M17" s="4">
        <v>2.5409999999999999</v>
      </c>
      <c r="N17" s="4">
        <v>5.3259999999999996</v>
      </c>
      <c r="O17" s="4">
        <v>0.54420000000000002</v>
      </c>
      <c r="P17" s="4">
        <v>2.1779999999999999</v>
      </c>
      <c r="Q17" s="4">
        <v>0.35339999999999999</v>
      </c>
      <c r="R17" s="4">
        <v>4.16</v>
      </c>
      <c r="S17" s="4">
        <v>99.747299999999967</v>
      </c>
      <c r="U17" s="4">
        <v>51.146961991812738</v>
      </c>
      <c r="V17" s="4">
        <v>18.339256365646907</v>
      </c>
      <c r="W17" s="4">
        <v>12.219196483214825</v>
      </c>
      <c r="X17" s="4">
        <v>0.20368814685632933</v>
      </c>
      <c r="Y17" s="4">
        <v>6.6431419236655938</v>
      </c>
      <c r="Z17" s="4">
        <v>2.6583029335487045</v>
      </c>
      <c r="AA17" s="4">
        <v>5.5718699032193619</v>
      </c>
      <c r="AB17" s="4">
        <v>0.5693224936785537</v>
      </c>
      <c r="AC17" s="4">
        <v>2.2785453716131752</v>
      </c>
      <c r="AD17" s="4">
        <v>33.32</v>
      </c>
      <c r="AE17" s="4">
        <v>33.369999999999997</v>
      </c>
      <c r="AF17" s="4">
        <v>320</v>
      </c>
      <c r="AG17" s="4">
        <v>69.66</v>
      </c>
      <c r="AH17" s="4">
        <v>49.58</v>
      </c>
      <c r="AI17" s="4">
        <v>75.2</v>
      </c>
      <c r="AJ17" s="5">
        <v>55.55</v>
      </c>
      <c r="AK17" s="5">
        <v>166.2</v>
      </c>
      <c r="AL17" s="4">
        <v>17.57</v>
      </c>
      <c r="AM17" s="5">
        <v>236.9</v>
      </c>
      <c r="AN17" s="4">
        <v>27.62</v>
      </c>
      <c r="AO17" s="4">
        <v>178.6</v>
      </c>
      <c r="AP17" s="4">
        <v>13.28</v>
      </c>
      <c r="AQ17" s="4">
        <v>0.39479999999999998</v>
      </c>
      <c r="AR17" s="4">
        <v>1.522</v>
      </c>
      <c r="AS17" s="4">
        <v>0.52449999999999997</v>
      </c>
      <c r="AT17" s="4">
        <v>0.76229999999999998</v>
      </c>
      <c r="AU17" s="4">
        <v>89.23</v>
      </c>
      <c r="AV17" s="4">
        <v>19.37</v>
      </c>
      <c r="AW17" s="4">
        <v>46.16</v>
      </c>
      <c r="AX17" s="4">
        <v>5.9580000000000002</v>
      </c>
      <c r="AY17" s="4">
        <v>25.62</v>
      </c>
      <c r="AZ17" s="4">
        <v>5.8940000000000001</v>
      </c>
      <c r="BA17" s="4">
        <v>1.97</v>
      </c>
      <c r="BB17" s="4">
        <v>5.899</v>
      </c>
      <c r="BC17" s="4">
        <v>0.92110000000000003</v>
      </c>
      <c r="BD17" s="4">
        <v>5.6749999999999998</v>
      </c>
      <c r="BE17" s="4">
        <v>1.1339999999999999</v>
      </c>
      <c r="BF17" s="4">
        <v>3.1680000000000001</v>
      </c>
      <c r="BG17" s="4">
        <v>0.43889999999999996</v>
      </c>
      <c r="BH17" s="4">
        <v>2.8530000000000002</v>
      </c>
      <c r="BI17" s="4">
        <v>0.4017</v>
      </c>
      <c r="BJ17" s="4">
        <v>5.2140000000000004</v>
      </c>
      <c r="BK17" s="4">
        <v>0.86729999999999996</v>
      </c>
      <c r="BL17" s="4">
        <v>0.31110000000000004</v>
      </c>
      <c r="BM17" s="4">
        <v>6.4539999999999997</v>
      </c>
      <c r="BN17" s="4">
        <v>3.3420000000000001</v>
      </c>
      <c r="BO17" s="4">
        <v>2.2839999999999998</v>
      </c>
      <c r="BP17" s="4">
        <v>0.438</v>
      </c>
      <c r="BQ17" s="8">
        <v>3.2863929419748898</v>
      </c>
      <c r="BR17" s="8">
        <v>1.9891342446547491</v>
      </c>
      <c r="BS17" s="8">
        <v>6.7893445495969154</v>
      </c>
      <c r="BT17" s="23">
        <v>7.1204542862911722E-3</v>
      </c>
      <c r="BU17" s="10">
        <v>6.7191265060240974</v>
      </c>
      <c r="BV17" s="10">
        <v>0.11791430046463602</v>
      </c>
      <c r="BW17" s="8">
        <v>0.80056081317910954</v>
      </c>
      <c r="BX17" s="8">
        <v>4.6547493866105851</v>
      </c>
      <c r="BY17" s="8">
        <v>0.48081100651701664</v>
      </c>
      <c r="BZ17" s="8">
        <v>5.8143607705779337</v>
      </c>
      <c r="CA17" s="8">
        <v>13.81208856971873</v>
      </c>
      <c r="CB17" s="8">
        <v>1.1263999388636787</v>
      </c>
      <c r="CC17" s="8">
        <v>7.6660682226211847</v>
      </c>
      <c r="CD17" s="11">
        <v>0.70529058750000018</v>
      </c>
      <c r="CE17" s="11">
        <v>4.4000000000000002E-6</v>
      </c>
      <c r="CF17" s="12">
        <v>0.51231371403356663</v>
      </c>
      <c r="CG17" s="11">
        <v>5.8071653347654398E-6</v>
      </c>
      <c r="CH17" s="13">
        <v>17.429752617129434</v>
      </c>
      <c r="CI17" s="13">
        <v>9.2150872114253395E-4</v>
      </c>
      <c r="CJ17" s="13">
        <v>15.436193225815584</v>
      </c>
      <c r="CK17" s="13">
        <v>1.0104876061479359E-3</v>
      </c>
      <c r="CL17" s="13">
        <v>38.053036333682549</v>
      </c>
      <c r="CM17" s="13">
        <v>2.9840946925064398E-3</v>
      </c>
      <c r="CN17" s="11">
        <v>0.28269651703148302</v>
      </c>
      <c r="CO17" s="11">
        <v>3.0224084072099343E-6</v>
      </c>
      <c r="CP17" s="14">
        <v>0.70509248355074972</v>
      </c>
      <c r="CQ17" s="14">
        <v>0.51225483703543595</v>
      </c>
      <c r="CR17" s="14">
        <f t="shared" si="0"/>
        <v>-5.9732005471369032</v>
      </c>
      <c r="CS17" s="8">
        <v>17.347198939580036</v>
      </c>
      <c r="CT17" s="8">
        <v>15.432287453080084</v>
      </c>
      <c r="CU17" s="8">
        <v>37.911650689546427</v>
      </c>
      <c r="CV17" s="14">
        <v>0.28269643139801226</v>
      </c>
      <c r="CW17" s="14">
        <v>0.7050966683454164</v>
      </c>
      <c r="CX17" s="14">
        <v>0.512261479691277</v>
      </c>
      <c r="CY17" s="8">
        <v>17.353729751622538</v>
      </c>
      <c r="CZ17" s="8">
        <v>15.432588792185934</v>
      </c>
      <c r="DA17" s="8">
        <v>37.922355203939119</v>
      </c>
      <c r="DB17" s="14">
        <v>0.2827002279408351</v>
      </c>
    </row>
    <row r="18" spans="1:106">
      <c r="A18" s="1" t="s">
        <v>83</v>
      </c>
      <c r="B18" s="19" t="s">
        <v>82</v>
      </c>
      <c r="C18" s="1" t="s">
        <v>56</v>
      </c>
      <c r="D18" s="7">
        <v>-30.276499999999999</v>
      </c>
      <c r="E18" s="7">
        <v>-35.284999999999997</v>
      </c>
      <c r="F18" s="21"/>
      <c r="G18" s="3">
        <v>82</v>
      </c>
      <c r="H18" s="4">
        <v>49.27</v>
      </c>
      <c r="I18" s="4">
        <v>13.6</v>
      </c>
      <c r="J18" s="4">
        <v>12.47</v>
      </c>
      <c r="K18" s="4">
        <v>0.18149999999999999</v>
      </c>
      <c r="L18" s="4">
        <v>5.3170000000000002</v>
      </c>
      <c r="M18" s="4">
        <v>10.11</v>
      </c>
      <c r="N18" s="4">
        <v>2.7280000000000002</v>
      </c>
      <c r="O18" s="4">
        <v>0.34949999999999998</v>
      </c>
      <c r="P18" s="4">
        <v>2.1619999999999999</v>
      </c>
      <c r="Q18" s="4">
        <v>0.32179999999999997</v>
      </c>
      <c r="R18" s="4">
        <v>3.28</v>
      </c>
      <c r="S18" s="4">
        <v>99.789800000000014</v>
      </c>
      <c r="T18" s="4"/>
      <c r="U18" s="4">
        <v>51.051810282479082</v>
      </c>
      <c r="V18" s="4">
        <v>14.091833160984686</v>
      </c>
      <c r="W18" s="4">
        <v>12.920967611579341</v>
      </c>
      <c r="X18" s="4">
        <v>0.18806380284696472</v>
      </c>
      <c r="Y18" s="4">
        <v>5.5092850674232041</v>
      </c>
      <c r="Z18" s="4">
        <v>10.475620092467292</v>
      </c>
      <c r="AA18" s="4">
        <v>2.8266559458210461</v>
      </c>
      <c r="AB18" s="4">
        <v>0.3621393889532461</v>
      </c>
      <c r="AC18" s="4">
        <v>2.2401870069153595</v>
      </c>
      <c r="AD18" s="4">
        <v>5.3540000000000001</v>
      </c>
      <c r="AE18" s="4">
        <v>41.73</v>
      </c>
      <c r="AF18" s="4">
        <v>412</v>
      </c>
      <c r="AG18" s="4">
        <v>42.84</v>
      </c>
      <c r="AH18" s="4">
        <v>42.66</v>
      </c>
      <c r="AI18" s="4">
        <v>48.73</v>
      </c>
      <c r="AJ18" s="5">
        <v>243.1</v>
      </c>
      <c r="AK18" s="5">
        <v>119.6</v>
      </c>
      <c r="AL18" s="4">
        <v>9.1110000000000007</v>
      </c>
      <c r="AM18" s="5">
        <v>266.89999999999998</v>
      </c>
      <c r="AN18" s="4">
        <v>34.29</v>
      </c>
      <c r="AO18" s="4">
        <v>164.7</v>
      </c>
      <c r="AP18" s="4">
        <v>10.96</v>
      </c>
      <c r="AQ18" s="4">
        <v>0.76819999999999999</v>
      </c>
      <c r="AR18" s="4">
        <v>1.427</v>
      </c>
      <c r="AS18" s="4">
        <v>3.8299999999999994E-2</v>
      </c>
      <c r="AT18" s="4">
        <v>0.23799999999999999</v>
      </c>
      <c r="AU18" s="4">
        <v>144.69999999999999</v>
      </c>
      <c r="AV18" s="4">
        <v>15.31</v>
      </c>
      <c r="AW18" s="4">
        <v>36.75</v>
      </c>
      <c r="AX18" s="4">
        <v>4.9409999999999998</v>
      </c>
      <c r="AY18" s="4">
        <v>22.59</v>
      </c>
      <c r="AZ18" s="4">
        <v>5.9720000000000004</v>
      </c>
      <c r="BA18" s="4">
        <v>2.0089999999999999</v>
      </c>
      <c r="BB18" s="4">
        <v>6.726</v>
      </c>
      <c r="BC18" s="4">
        <v>1.073</v>
      </c>
      <c r="BD18" s="4">
        <v>6.8070000000000004</v>
      </c>
      <c r="BE18" s="4">
        <v>1.3640000000000001</v>
      </c>
      <c r="BF18" s="4">
        <v>3.8290000000000002</v>
      </c>
      <c r="BG18" s="4">
        <v>0.53760000000000008</v>
      </c>
      <c r="BH18" s="4">
        <v>3.4790000000000001</v>
      </c>
      <c r="BI18" s="4">
        <v>0.49119999999999997</v>
      </c>
      <c r="BJ18" s="4">
        <v>4.3310000000000004</v>
      </c>
      <c r="BK18" s="4">
        <v>0.66020000000000001</v>
      </c>
      <c r="BL18" s="4">
        <v>0.1366</v>
      </c>
      <c r="BM18" s="4">
        <v>0.1318</v>
      </c>
      <c r="BN18" s="4">
        <v>2.6680000000000001</v>
      </c>
      <c r="BO18" s="4">
        <v>1.464</v>
      </c>
      <c r="BP18" s="4">
        <v>0.3604</v>
      </c>
      <c r="BQ18" s="8">
        <v>2.5636302746148694</v>
      </c>
      <c r="BR18" s="8">
        <v>1.9565967231963208</v>
      </c>
      <c r="BS18" s="8">
        <v>4.4006898534061509</v>
      </c>
      <c r="BT18" s="23">
        <v>5.4373471041634942E-3</v>
      </c>
      <c r="BU18" s="10">
        <v>13.202554744525546</v>
      </c>
      <c r="BV18" s="10">
        <v>9.5623775310254733E-2</v>
      </c>
      <c r="BW18" s="8">
        <v>0.42081057775222763</v>
      </c>
      <c r="BX18" s="8">
        <v>3.1503305547571143</v>
      </c>
      <c r="BY18" s="8">
        <v>0.31962671332750076</v>
      </c>
      <c r="BZ18" s="8">
        <v>7.4863387978142084</v>
      </c>
      <c r="CA18" s="8">
        <v>13.774362818590705</v>
      </c>
      <c r="CB18" s="8">
        <v>1.0742189855619888</v>
      </c>
      <c r="CC18" s="8">
        <v>8.4670164917541229</v>
      </c>
      <c r="CD18" s="11">
        <v>0.70499772500000013</v>
      </c>
      <c r="CE18" s="11">
        <v>5.5999999999999997E-6</v>
      </c>
      <c r="CF18" s="12">
        <v>0.51256480575877605</v>
      </c>
      <c r="CG18" s="11">
        <v>5.4649680668015398E-6</v>
      </c>
      <c r="CH18" s="13">
        <v>17.62810551855301</v>
      </c>
      <c r="CI18" s="13">
        <v>6.7477562084981998E-4</v>
      </c>
      <c r="CJ18" s="13">
        <v>15.465095741287314</v>
      </c>
      <c r="CK18" s="13">
        <v>6.8245009296998796E-4</v>
      </c>
      <c r="CL18" s="13">
        <v>38.12384400832952</v>
      </c>
      <c r="CM18" s="13">
        <v>2.1641239843788402E-3</v>
      </c>
      <c r="CN18" s="25">
        <v>0.28284481966166403</v>
      </c>
      <c r="CO18" s="25">
        <v>2.9896247543256244E-6</v>
      </c>
      <c r="CP18" s="14">
        <v>0.70487566729359918</v>
      </c>
      <c r="CQ18" s="14">
        <v>0.5124742418073851</v>
      </c>
      <c r="CR18" s="14">
        <f>((CQ18/0.512532485433853)-1)*10000</f>
        <v>-1.1363889728588372</v>
      </c>
      <c r="CS18" s="8">
        <v>17.513552511747285</v>
      </c>
      <c r="CT18" s="8">
        <v>15.459625606054543</v>
      </c>
      <c r="CU18" s="8">
        <v>37.971191598310412</v>
      </c>
      <c r="CV18" s="14">
        <v>0.28284466551298143</v>
      </c>
      <c r="CW18" s="14">
        <v>0.70489826823548862</v>
      </c>
      <c r="CX18" s="14">
        <v>0.51251011472957686</v>
      </c>
      <c r="CY18" s="8">
        <v>17.549003532075275</v>
      </c>
      <c r="CZ18" s="8">
        <v>15.461276400101729</v>
      </c>
      <c r="DA18" s="8">
        <v>38.02923108116341</v>
      </c>
      <c r="DB18" s="14">
        <v>0.28286517119734361</v>
      </c>
    </row>
    <row r="19" spans="1:106">
      <c r="A19" s="1" t="s">
        <v>84</v>
      </c>
      <c r="B19" s="19" t="s">
        <v>82</v>
      </c>
      <c r="C19" s="1" t="s">
        <v>56</v>
      </c>
      <c r="D19" s="7">
        <v>-30.276499999999999</v>
      </c>
      <c r="E19" s="7">
        <v>-35.284999999999997</v>
      </c>
      <c r="F19" s="21"/>
      <c r="G19" s="3">
        <v>82</v>
      </c>
      <c r="H19" s="4">
        <v>48.71</v>
      </c>
      <c r="I19" s="4">
        <v>13.45</v>
      </c>
      <c r="J19" s="4">
        <v>12.77</v>
      </c>
      <c r="K19" s="4">
        <v>0.1704</v>
      </c>
      <c r="L19" s="4">
        <v>5.3460000000000001</v>
      </c>
      <c r="M19" s="4">
        <v>9.8149999999999995</v>
      </c>
      <c r="N19" s="4">
        <v>2.92</v>
      </c>
      <c r="O19" s="4">
        <v>0.32029999999999997</v>
      </c>
      <c r="P19" s="4">
        <v>2.1059999999999999</v>
      </c>
      <c r="Q19" s="4">
        <v>0.308</v>
      </c>
      <c r="R19" s="4">
        <v>3.87</v>
      </c>
      <c r="S19" s="4">
        <v>99.785700000000006</v>
      </c>
      <c r="T19" s="4"/>
      <c r="U19" s="4">
        <v>50.784178189806255</v>
      </c>
      <c r="V19" s="4">
        <v>14.022730376778775</v>
      </c>
      <c r="W19" s="4">
        <v>13.313774491558734</v>
      </c>
      <c r="X19" s="4">
        <v>0.17765600417866939</v>
      </c>
      <c r="Y19" s="4">
        <v>5.573644356450508</v>
      </c>
      <c r="Z19" s="4">
        <v>10.23294413740399</v>
      </c>
      <c r="AA19" s="4">
        <v>3.0443399777095927</v>
      </c>
      <c r="AB19" s="4">
        <v>0.33393907358232272</v>
      </c>
      <c r="AC19" s="4">
        <v>2.1956780798138364</v>
      </c>
      <c r="AD19" s="4">
        <v>6.1719999999999997</v>
      </c>
      <c r="AE19" s="4">
        <v>40.840000000000003</v>
      </c>
      <c r="AF19" s="4">
        <v>397.1</v>
      </c>
      <c r="AG19" s="4">
        <v>37.32</v>
      </c>
      <c r="AH19" s="4">
        <v>49.68</v>
      </c>
      <c r="AI19" s="4">
        <v>49.91</v>
      </c>
      <c r="AJ19" s="5">
        <v>240.1</v>
      </c>
      <c r="AK19" s="5">
        <v>113.5</v>
      </c>
      <c r="AL19" s="4">
        <v>7.7869999999999999</v>
      </c>
      <c r="AM19" s="5">
        <v>268.5</v>
      </c>
      <c r="AN19" s="4">
        <v>34.200000000000003</v>
      </c>
      <c r="AO19" s="4">
        <v>168.8</v>
      </c>
      <c r="AP19" s="4">
        <v>11.12</v>
      </c>
      <c r="AQ19" s="4">
        <v>0.7387999999999999</v>
      </c>
      <c r="AR19" s="4">
        <v>1.454</v>
      </c>
      <c r="AS19" s="4">
        <v>3.5560000000000001E-2</v>
      </c>
      <c r="AT19" s="4">
        <v>0.2409</v>
      </c>
      <c r="AU19" s="4">
        <v>160</v>
      </c>
      <c r="AV19" s="4">
        <v>15.24</v>
      </c>
      <c r="AW19" s="4">
        <v>37.26</v>
      </c>
      <c r="AX19" s="4">
        <v>5.0289999999999999</v>
      </c>
      <c r="AY19" s="4">
        <v>22.95</v>
      </c>
      <c r="AZ19" s="4">
        <v>6.0609999999999999</v>
      </c>
      <c r="BA19" s="4">
        <v>2.0259999999999998</v>
      </c>
      <c r="BB19" s="4">
        <v>6.726</v>
      </c>
      <c r="BC19" s="4">
        <v>1.0740000000000001</v>
      </c>
      <c r="BD19" s="4">
        <v>6.8079999999999998</v>
      </c>
      <c r="BE19" s="4">
        <v>1.357</v>
      </c>
      <c r="BF19" s="4">
        <v>3.798</v>
      </c>
      <c r="BG19" s="4">
        <v>0.53039999999999998</v>
      </c>
      <c r="BH19" s="4">
        <v>3.4209999999999998</v>
      </c>
      <c r="BI19" s="4">
        <v>0.48110000000000003</v>
      </c>
      <c r="BJ19" s="4">
        <v>4.3010000000000002</v>
      </c>
      <c r="BK19" s="4">
        <v>0.65039999999999998</v>
      </c>
      <c r="BL19" s="4">
        <v>0.14069999999999999</v>
      </c>
      <c r="BM19" s="4">
        <v>0.1167</v>
      </c>
      <c r="BN19" s="4">
        <v>2.2189999999999999</v>
      </c>
      <c r="BO19" s="4">
        <v>1.482</v>
      </c>
      <c r="BP19" s="4">
        <v>0.3634</v>
      </c>
      <c r="BQ19" s="8">
        <v>2.5144365616234947</v>
      </c>
      <c r="BR19" s="8">
        <v>1.990061385559778</v>
      </c>
      <c r="BS19" s="8">
        <v>4.4548377667348733</v>
      </c>
      <c r="BT19" s="23">
        <v>5.5292824976424992E-3</v>
      </c>
      <c r="BU19" s="10">
        <v>14.388489208633095</v>
      </c>
      <c r="BV19" s="10">
        <v>9.7244094488188978E-2</v>
      </c>
      <c r="BW19" s="8">
        <v>0.43320666471791874</v>
      </c>
      <c r="BX19" s="8">
        <v>3.2505115463314818</v>
      </c>
      <c r="BY19" s="8">
        <v>0.32514619883040929</v>
      </c>
      <c r="BZ19" s="8">
        <v>7.5033738191632926</v>
      </c>
      <c r="CA19" s="8">
        <v>16.791347453808022</v>
      </c>
      <c r="CB19" s="8">
        <v>1.0830293179235011</v>
      </c>
      <c r="CC19" s="8">
        <v>10.342496620099144</v>
      </c>
      <c r="CD19" s="11">
        <v>0.70495972500000015</v>
      </c>
      <c r="CE19" s="11">
        <v>5.2000000000000002E-6</v>
      </c>
      <c r="CF19" s="12">
        <v>0.51255617988582114</v>
      </c>
      <c r="CG19" s="11">
        <v>5.5272293898768798E-6</v>
      </c>
      <c r="CH19" s="13">
        <v>17.628891843763206</v>
      </c>
      <c r="CI19" s="13">
        <v>9.3561470493835799E-4</v>
      </c>
      <c r="CJ19" s="13">
        <v>15.465839326139101</v>
      </c>
      <c r="CK19" s="13">
        <v>1.1512691136553179E-3</v>
      </c>
      <c r="CL19" s="13">
        <v>38.131590668145705</v>
      </c>
      <c r="CM19" s="13">
        <v>3.7530328146917402E-3</v>
      </c>
      <c r="CN19" s="25">
        <v>0.28284488482717723</v>
      </c>
      <c r="CO19" s="25">
        <v>2.8939104679986378E-6</v>
      </c>
      <c r="CP19" s="14">
        <v>0.70485602661284896</v>
      </c>
      <c r="CQ19" s="14">
        <v>0.51246570805291825</v>
      </c>
      <c r="CR19" s="14">
        <f t="shared" ref="CR19:CR22" si="1">((CQ19/0.512532485433853)-1)*10000</f>
        <v>-1.3028907012246904</v>
      </c>
      <c r="CS19" s="8">
        <v>17.489995415815496</v>
      </c>
      <c r="CT19" s="8">
        <v>15.459206743848952</v>
      </c>
      <c r="CU19" s="8">
        <v>37.9457694788696</v>
      </c>
      <c r="CV19" s="14">
        <v>0.28284473592106879</v>
      </c>
      <c r="CW19" s="14">
        <v>0.70487862751130115</v>
      </c>
      <c r="CX19" s="14">
        <v>0.51250158097511</v>
      </c>
      <c r="CY19" s="8">
        <v>17.525422119050337</v>
      </c>
      <c r="CZ19" s="8">
        <v>15.46085640555884</v>
      </c>
      <c r="DA19" s="8">
        <v>38.00376915041398</v>
      </c>
      <c r="DB19" s="14">
        <v>0.28286524160543097</v>
      </c>
    </row>
    <row r="20" spans="1:106">
      <c r="A20" s="1" t="s">
        <v>85</v>
      </c>
      <c r="B20" s="19" t="s">
        <v>82</v>
      </c>
      <c r="C20" s="1" t="s">
        <v>56</v>
      </c>
      <c r="D20" s="7">
        <v>-30.276499999999999</v>
      </c>
      <c r="E20" s="7">
        <v>-35.284999999999997</v>
      </c>
      <c r="F20" s="21"/>
      <c r="G20" s="3">
        <v>82</v>
      </c>
      <c r="H20" s="4">
        <v>48.37</v>
      </c>
      <c r="I20" s="4">
        <v>13.53</v>
      </c>
      <c r="J20" s="4">
        <v>12.8</v>
      </c>
      <c r="K20" s="4">
        <v>0.1757</v>
      </c>
      <c r="L20" s="4">
        <v>5.2880000000000003</v>
      </c>
      <c r="M20" s="4">
        <v>10.01</v>
      </c>
      <c r="N20" s="4">
        <v>2.6960000000000002</v>
      </c>
      <c r="O20" s="4">
        <v>0.31459999999999999</v>
      </c>
      <c r="P20" s="4">
        <v>2.1070000000000002</v>
      </c>
      <c r="Q20" s="4">
        <v>0.48709999999999998</v>
      </c>
      <c r="R20" s="4">
        <v>4</v>
      </c>
      <c r="S20" s="4">
        <v>99.778400000000005</v>
      </c>
      <c r="T20" s="4"/>
      <c r="U20" s="4">
        <v>50.501992098427202</v>
      </c>
      <c r="V20" s="4">
        <v>14.126358343843705</v>
      </c>
      <c r="W20" s="4">
        <v>13.364182320857312</v>
      </c>
      <c r="X20" s="4">
        <v>0.18344428388864295</v>
      </c>
      <c r="Y20" s="4">
        <v>5.5210778213041776</v>
      </c>
      <c r="Z20" s="4">
        <v>10.451208205607944</v>
      </c>
      <c r="AA20" s="4">
        <v>2.8148309013305717</v>
      </c>
      <c r="AB20" s="4">
        <v>0.32846654360482114</v>
      </c>
      <c r="AC20" s="4">
        <v>2.1998696992223716</v>
      </c>
      <c r="AD20" s="4">
        <v>5.3019999999999996</v>
      </c>
      <c r="AE20" s="4">
        <v>41.55</v>
      </c>
      <c r="AF20" s="4">
        <v>409</v>
      </c>
      <c r="AG20" s="4">
        <v>38.270000000000003</v>
      </c>
      <c r="AH20" s="4">
        <v>50.28</v>
      </c>
      <c r="AI20" s="4">
        <v>49.99</v>
      </c>
      <c r="AJ20" s="5">
        <v>236.2</v>
      </c>
      <c r="AK20" s="5">
        <v>108.7</v>
      </c>
      <c r="AL20" s="4">
        <v>7.5090000000000003</v>
      </c>
      <c r="AM20" s="5">
        <v>271.10000000000002</v>
      </c>
      <c r="AN20" s="4">
        <v>33.369999999999997</v>
      </c>
      <c r="AO20" s="4">
        <v>166.1</v>
      </c>
      <c r="AP20" s="4">
        <v>10.81</v>
      </c>
      <c r="AQ20" s="4">
        <v>0.73480000000000001</v>
      </c>
      <c r="AR20" s="4">
        <v>1.411</v>
      </c>
      <c r="AS20" s="4">
        <v>2.7399999999999997E-2</v>
      </c>
      <c r="AT20" s="4">
        <v>0.2001</v>
      </c>
      <c r="AU20" s="4">
        <v>176.7</v>
      </c>
      <c r="AV20" s="4">
        <v>15.22</v>
      </c>
      <c r="AW20" s="4">
        <v>36.76</v>
      </c>
      <c r="AX20" s="4">
        <v>4.9029999999999996</v>
      </c>
      <c r="AY20" s="4">
        <v>22.44</v>
      </c>
      <c r="AZ20" s="4">
        <v>5.9080000000000004</v>
      </c>
      <c r="BA20" s="4">
        <v>1.98</v>
      </c>
      <c r="BB20" s="4">
        <v>6.6829999999999998</v>
      </c>
      <c r="BC20" s="4">
        <v>1.056</v>
      </c>
      <c r="BD20" s="4">
        <v>6.7130000000000001</v>
      </c>
      <c r="BE20" s="4">
        <v>1.337</v>
      </c>
      <c r="BF20" s="4">
        <v>3.762</v>
      </c>
      <c r="BG20" s="4">
        <v>0.52029999999999998</v>
      </c>
      <c r="BH20" s="4">
        <v>3.3919999999999999</v>
      </c>
      <c r="BI20" s="4">
        <v>0.47160000000000002</v>
      </c>
      <c r="BJ20" s="4">
        <v>4.3490000000000002</v>
      </c>
      <c r="BK20" s="4">
        <v>0.64639999999999997</v>
      </c>
      <c r="BL20" s="4">
        <v>0.1389</v>
      </c>
      <c r="BM20" s="4">
        <v>0.1071</v>
      </c>
      <c r="BN20" s="4">
        <v>2.3279999999999998</v>
      </c>
      <c r="BO20" s="4">
        <v>1.4470000000000001</v>
      </c>
      <c r="BP20" s="4">
        <v>0.34279999999999999</v>
      </c>
      <c r="BQ20" s="8">
        <v>2.5761679079214623</v>
      </c>
      <c r="BR20" s="8">
        <v>1.9790683962264153</v>
      </c>
      <c r="BS20" s="8">
        <v>4.4870283018867925</v>
      </c>
      <c r="BT20" s="23">
        <v>5.3786545213260917E-3</v>
      </c>
      <c r="BU20" s="10">
        <v>16.345975948196113</v>
      </c>
      <c r="BV20" s="10">
        <v>9.5072273324572937E-2</v>
      </c>
      <c r="BW20" s="8">
        <v>0.42659198113207553</v>
      </c>
      <c r="BX20" s="8">
        <v>3.1869103773584908</v>
      </c>
      <c r="BY20" s="8">
        <v>0.323943661971831</v>
      </c>
      <c r="BZ20" s="8">
        <v>7.4706288873531443</v>
      </c>
      <c r="CA20" s="8">
        <v>15.790378006872853</v>
      </c>
      <c r="CB20" s="8">
        <v>1.0812794304784785</v>
      </c>
      <c r="CC20" s="8">
        <v>9.63917525773196</v>
      </c>
      <c r="CD20" s="11">
        <v>0.70498612500000013</v>
      </c>
      <c r="CE20" s="11">
        <v>4.6E-6</v>
      </c>
      <c r="CF20" s="12">
        <v>0.51256263705338911</v>
      </c>
      <c r="CG20" s="11">
        <v>5.6211647432713802E-6</v>
      </c>
      <c r="CH20" s="13">
        <v>17.628552444354742</v>
      </c>
      <c r="CI20" s="13">
        <v>1.144418247675124E-3</v>
      </c>
      <c r="CJ20" s="13">
        <v>15.465685823953773</v>
      </c>
      <c r="CK20" s="13">
        <v>1.295140018771974E-3</v>
      </c>
      <c r="CL20" s="13">
        <v>38.120626538098421</v>
      </c>
      <c r="CM20" s="13">
        <v>3.9737458745707603E-3</v>
      </c>
      <c r="CN20" s="25">
        <v>0.28285118806126169</v>
      </c>
      <c r="CO20" s="25">
        <v>3.2150339080219567E-6</v>
      </c>
      <c r="CP20" s="14">
        <v>0.70488708746423845</v>
      </c>
      <c r="CQ20" s="14">
        <v>0.51247244476027976</v>
      </c>
      <c r="CR20" s="14">
        <f t="shared" si="1"/>
        <v>-1.1714510841676073</v>
      </c>
      <c r="CS20" s="8">
        <v>17.503684152933602</v>
      </c>
      <c r="CT20" s="8">
        <v>15.459723113245383</v>
      </c>
      <c r="CU20" s="8">
        <v>37.94771627771253</v>
      </c>
      <c r="CV20" s="14">
        <v>0.28285104655704296</v>
      </c>
      <c r="CW20" s="14">
        <v>0.7049096884313848</v>
      </c>
      <c r="CX20" s="14">
        <v>0.51250831768247151</v>
      </c>
      <c r="CY20" s="8">
        <v>17.53911877783084</v>
      </c>
      <c r="CZ20" s="8">
        <v>15.461373143831343</v>
      </c>
      <c r="DA20" s="8">
        <v>38.005728918395313</v>
      </c>
      <c r="DB20" s="14">
        <v>0.28287155224140514</v>
      </c>
    </row>
    <row r="21" spans="1:106">
      <c r="A21" s="1" t="s">
        <v>86</v>
      </c>
      <c r="B21" s="19" t="s">
        <v>82</v>
      </c>
      <c r="C21" s="1" t="s">
        <v>56</v>
      </c>
      <c r="D21" s="7">
        <v>-30.276499999999999</v>
      </c>
      <c r="E21" s="7">
        <v>-35.284999999999997</v>
      </c>
      <c r="F21" s="21"/>
      <c r="G21" s="3">
        <v>82</v>
      </c>
      <c r="H21" s="4">
        <v>48.02</v>
      </c>
      <c r="I21" s="4">
        <v>13.4</v>
      </c>
      <c r="J21" s="4">
        <v>13.29</v>
      </c>
      <c r="K21" s="4">
        <v>0.2041</v>
      </c>
      <c r="L21" s="4">
        <v>5.4160000000000004</v>
      </c>
      <c r="M21" s="4">
        <v>9.8659999999999997</v>
      </c>
      <c r="N21" s="4">
        <v>2.79</v>
      </c>
      <c r="O21" s="4">
        <v>0.3337</v>
      </c>
      <c r="P21" s="4">
        <v>2.1070000000000002</v>
      </c>
      <c r="Q21" s="4">
        <v>0.31419999999999998</v>
      </c>
      <c r="R21" s="4">
        <v>4.04</v>
      </c>
      <c r="S21" s="4">
        <v>99.781000000000006</v>
      </c>
      <c r="T21" s="4"/>
      <c r="U21" s="4">
        <v>50.15615044756165</v>
      </c>
      <c r="V21" s="4">
        <v>13.996093627599461</v>
      </c>
      <c r="W21" s="4">
        <v>13.881200321701257</v>
      </c>
      <c r="X21" s="4">
        <v>0.21317930667112314</v>
      </c>
      <c r="Y21" s="4">
        <v>5.6569285885879612</v>
      </c>
      <c r="Z21" s="4">
        <v>10.304885054469871</v>
      </c>
      <c r="AA21" s="4">
        <v>2.9141120314180968</v>
      </c>
      <c r="AB21" s="4">
        <v>0.34854451071118953</v>
      </c>
      <c r="AC21" s="4">
        <v>2.2007290502501542</v>
      </c>
      <c r="AD21" s="4">
        <v>5.9379999999999997</v>
      </c>
      <c r="AE21" s="4">
        <v>41.86</v>
      </c>
      <c r="AF21" s="4">
        <v>410.9</v>
      </c>
      <c r="AG21" s="4">
        <v>40.97</v>
      </c>
      <c r="AH21" s="4">
        <v>51.71</v>
      </c>
      <c r="AI21" s="4">
        <v>52.23</v>
      </c>
      <c r="AJ21" s="5">
        <v>245.1</v>
      </c>
      <c r="AK21" s="5">
        <v>104.7</v>
      </c>
      <c r="AL21" s="4">
        <v>8.8089999999999993</v>
      </c>
      <c r="AM21" s="5">
        <v>269.60000000000002</v>
      </c>
      <c r="AN21" s="4">
        <v>34.86</v>
      </c>
      <c r="AO21" s="4">
        <v>164.9</v>
      </c>
      <c r="AP21" s="4">
        <v>11.15</v>
      </c>
      <c r="AQ21" s="4">
        <v>0.79349999999999998</v>
      </c>
      <c r="AR21" s="4">
        <v>1.4379999999999999</v>
      </c>
      <c r="AS21" s="4">
        <v>2.7699999999999999E-2</v>
      </c>
      <c r="AT21" s="4">
        <v>0.2278</v>
      </c>
      <c r="AU21" s="4">
        <v>157.1</v>
      </c>
      <c r="AV21" s="4">
        <v>15.55</v>
      </c>
      <c r="AW21" s="4">
        <v>37.26</v>
      </c>
      <c r="AX21" s="4">
        <v>5.008</v>
      </c>
      <c r="AY21" s="4">
        <v>22.92</v>
      </c>
      <c r="AZ21" s="4">
        <v>6.0190000000000001</v>
      </c>
      <c r="BA21" s="4">
        <v>2.0089999999999999</v>
      </c>
      <c r="BB21" s="4">
        <v>6.7240000000000002</v>
      </c>
      <c r="BC21" s="4">
        <v>1.069</v>
      </c>
      <c r="BD21" s="4">
        <v>6.8170000000000002</v>
      </c>
      <c r="BE21" s="4">
        <v>1.365</v>
      </c>
      <c r="BF21" s="4">
        <v>3.8530000000000002</v>
      </c>
      <c r="BG21" s="4">
        <v>0.53810000000000002</v>
      </c>
      <c r="BH21" s="4">
        <v>3.488</v>
      </c>
      <c r="BI21" s="4">
        <v>0.4924</v>
      </c>
      <c r="BJ21" s="4">
        <v>4.3449999999999998</v>
      </c>
      <c r="BK21" s="4">
        <v>0.65570000000000006</v>
      </c>
      <c r="BL21" s="4">
        <v>0.16839999999999999</v>
      </c>
      <c r="BM21" s="4">
        <v>0.1212</v>
      </c>
      <c r="BN21" s="4">
        <v>2.161</v>
      </c>
      <c r="BO21" s="4">
        <v>1.4790000000000001</v>
      </c>
      <c r="BP21" s="4">
        <v>0.35560000000000003</v>
      </c>
      <c r="BQ21" s="8">
        <v>2.5834856288420003</v>
      </c>
      <c r="BR21" s="8">
        <v>1.954415137614679</v>
      </c>
      <c r="BS21" s="8">
        <v>4.4581422018348622</v>
      </c>
      <c r="BT21" s="23">
        <v>5.3558750310298232E-3</v>
      </c>
      <c r="BU21" s="10">
        <v>14.089686098654708</v>
      </c>
      <c r="BV21" s="10">
        <v>9.5112540192926046E-2</v>
      </c>
      <c r="BW21" s="8">
        <v>0.42402522935779818</v>
      </c>
      <c r="BX21" s="8">
        <v>3.1966743119266057</v>
      </c>
      <c r="BY21" s="8">
        <v>0.31985083189902469</v>
      </c>
      <c r="BZ21" s="8">
        <v>7.5388776200135226</v>
      </c>
      <c r="CA21" s="8">
        <v>17.242017584451641</v>
      </c>
      <c r="CB21" s="8">
        <v>1.0728809606643619</v>
      </c>
      <c r="CC21" s="8">
        <v>10.60620083294771</v>
      </c>
      <c r="CD21" s="11">
        <v>0.70502802500000006</v>
      </c>
      <c r="CE21" s="11">
        <v>4.7999999999999998E-6</v>
      </c>
      <c r="CF21" s="12">
        <v>0.51255910580654906</v>
      </c>
      <c r="CG21" s="11">
        <v>5.3661436890270201E-6</v>
      </c>
      <c r="CH21" s="13">
        <v>17.628787142684288</v>
      </c>
      <c r="CI21" s="13">
        <v>8.8390496680272601E-4</v>
      </c>
      <c r="CJ21" s="13">
        <v>15.466154908023229</v>
      </c>
      <c r="CK21" s="13">
        <v>9.7294668111827997E-4</v>
      </c>
      <c r="CL21" s="13">
        <v>38.127145153075816</v>
      </c>
      <c r="CM21" s="13">
        <v>2.9238638541861E-3</v>
      </c>
      <c r="CN21" s="25">
        <v>0.28284958694729018</v>
      </c>
      <c r="CO21" s="25">
        <v>3.3278998133816798E-6</v>
      </c>
      <c r="CP21" s="14">
        <v>0.70491119463278251</v>
      </c>
      <c r="CQ21" s="14">
        <v>0.51246914330465609</v>
      </c>
      <c r="CR21" s="14">
        <f t="shared" si="1"/>
        <v>-1.2358656474875662</v>
      </c>
      <c r="CS21" s="8">
        <v>17.48923230951603</v>
      </c>
      <c r="CT21" s="8">
        <v>15.459490885566691</v>
      </c>
      <c r="CU21" s="8">
        <v>37.936734088459971</v>
      </c>
      <c r="CV21" s="14">
        <v>0.28284943254362771</v>
      </c>
      <c r="CW21" s="14">
        <v>0.70493379565324421</v>
      </c>
      <c r="CX21" s="14">
        <v>0.51250501622684785</v>
      </c>
      <c r="CY21" s="8">
        <v>17.524654310301045</v>
      </c>
      <c r="CZ21" s="8">
        <v>15.46114032830471</v>
      </c>
      <c r="DA21" s="8">
        <v>37.994726061276545</v>
      </c>
      <c r="DB21" s="14">
        <v>0.28286993822798989</v>
      </c>
    </row>
    <row r="22" spans="1:106">
      <c r="A22" s="1" t="s">
        <v>87</v>
      </c>
      <c r="B22" s="19" t="s">
        <v>82</v>
      </c>
      <c r="C22" s="1" t="s">
        <v>56</v>
      </c>
      <c r="D22" s="7">
        <v>-30.276499999999999</v>
      </c>
      <c r="E22" s="7">
        <v>-35.284999999999997</v>
      </c>
      <c r="F22" s="21"/>
      <c r="G22" s="3">
        <v>82</v>
      </c>
      <c r="H22" s="4">
        <v>48.36</v>
      </c>
      <c r="I22" s="4">
        <v>13.67</v>
      </c>
      <c r="J22" s="4">
        <v>12.96</v>
      </c>
      <c r="K22" s="4">
        <v>0.17580000000000001</v>
      </c>
      <c r="L22" s="4">
        <v>5.31</v>
      </c>
      <c r="M22" s="4">
        <v>9.89</v>
      </c>
      <c r="N22" s="4">
        <v>2.7890000000000001</v>
      </c>
      <c r="O22" s="4">
        <v>0.33829999999999999</v>
      </c>
      <c r="P22" s="4">
        <v>2.0640000000000001</v>
      </c>
      <c r="Q22" s="4">
        <v>0.31240000000000001</v>
      </c>
      <c r="R22" s="4">
        <v>3.91</v>
      </c>
      <c r="S22" s="4">
        <v>99.779500000000013</v>
      </c>
      <c r="T22" s="4"/>
      <c r="U22" s="4">
        <v>50.443571730320897</v>
      </c>
      <c r="V22" s="4">
        <v>14.258966616077061</v>
      </c>
      <c r="W22" s="4">
        <v>13.518376543113293</v>
      </c>
      <c r="X22" s="4">
        <v>0.18337427440426829</v>
      </c>
      <c r="Y22" s="4">
        <v>5.5387792780811402</v>
      </c>
      <c r="Z22" s="4">
        <v>10.316106791002351</v>
      </c>
      <c r="AA22" s="4">
        <v>2.9091629767548595</v>
      </c>
      <c r="AB22" s="4">
        <v>0.35287552349808848</v>
      </c>
      <c r="AC22" s="4">
        <v>2.1529266346439688</v>
      </c>
      <c r="AD22" s="4">
        <v>5.7439999999999998</v>
      </c>
      <c r="AE22" s="4">
        <v>40.799999999999997</v>
      </c>
      <c r="AF22" s="4">
        <v>396.9</v>
      </c>
      <c r="AG22" s="4">
        <v>41.8</v>
      </c>
      <c r="AH22" s="4">
        <v>49.17</v>
      </c>
      <c r="AI22" s="4">
        <v>51</v>
      </c>
      <c r="AJ22" s="5">
        <v>243</v>
      </c>
      <c r="AK22" s="5">
        <v>105.3</v>
      </c>
      <c r="AL22" s="4">
        <v>8.8989999999999991</v>
      </c>
      <c r="AM22" s="5">
        <v>266.5</v>
      </c>
      <c r="AN22" s="4">
        <v>34.78</v>
      </c>
      <c r="AO22" s="4">
        <v>167.5</v>
      </c>
      <c r="AP22" s="4">
        <v>11.08</v>
      </c>
      <c r="AQ22" s="4">
        <v>0.74439999999999995</v>
      </c>
      <c r="AR22" s="4">
        <v>1.4570000000000001</v>
      </c>
      <c r="AS22" s="4">
        <v>2.6030000000000001E-2</v>
      </c>
      <c r="AT22" s="4">
        <v>0.21880000000000002</v>
      </c>
      <c r="AU22" s="4">
        <v>138.6</v>
      </c>
      <c r="AV22" s="4">
        <v>15.71</v>
      </c>
      <c r="AW22" s="4">
        <v>37.4</v>
      </c>
      <c r="AX22" s="4">
        <v>5.0090000000000003</v>
      </c>
      <c r="AY22" s="4">
        <v>22.87</v>
      </c>
      <c r="AZ22" s="4">
        <v>6.0209999999999999</v>
      </c>
      <c r="BA22" s="4">
        <v>1.996</v>
      </c>
      <c r="BB22" s="4">
        <v>6.742</v>
      </c>
      <c r="BC22" s="4">
        <v>1.0660000000000001</v>
      </c>
      <c r="BD22" s="4">
        <v>6.81</v>
      </c>
      <c r="BE22" s="4">
        <v>1.3580000000000001</v>
      </c>
      <c r="BF22" s="4">
        <v>3.831</v>
      </c>
      <c r="BG22" s="4">
        <v>0.52960000000000007</v>
      </c>
      <c r="BH22" s="4">
        <v>3.4510000000000001</v>
      </c>
      <c r="BI22" s="4">
        <v>0.48299999999999998</v>
      </c>
      <c r="BJ22" s="4">
        <v>4.3689999999999998</v>
      </c>
      <c r="BK22" s="4">
        <v>0.65649999999999997</v>
      </c>
      <c r="BL22" s="4">
        <v>0.14949999999999999</v>
      </c>
      <c r="BM22" s="4">
        <v>0.11849999999999999</v>
      </c>
      <c r="BN22" s="4">
        <v>2.4119999999999999</v>
      </c>
      <c r="BO22" s="4">
        <v>1.476</v>
      </c>
      <c r="BP22" s="4">
        <v>0.35110000000000002</v>
      </c>
      <c r="BQ22" s="8">
        <v>2.609201129380502</v>
      </c>
      <c r="BR22" s="8">
        <v>1.9733410605621557</v>
      </c>
      <c r="BS22" s="8">
        <v>4.5523036800927272</v>
      </c>
      <c r="BT22" s="23">
        <v>5.4243553404987876E-3</v>
      </c>
      <c r="BU22" s="10">
        <v>12.509025270758123</v>
      </c>
      <c r="BV22" s="10">
        <v>9.395289624443029E-2</v>
      </c>
      <c r="BW22" s="8">
        <v>0.42770211532889019</v>
      </c>
      <c r="BX22" s="8">
        <v>3.2106635757751376</v>
      </c>
      <c r="BY22" s="8">
        <v>0.31857389304197814</v>
      </c>
      <c r="BZ22" s="8">
        <v>7.5067750677506773</v>
      </c>
      <c r="CA22" s="8">
        <v>15.505804311774462</v>
      </c>
      <c r="CB22" s="8">
        <v>1.0725847515895723</v>
      </c>
      <c r="CC22" s="8">
        <v>9.4817578772802662</v>
      </c>
      <c r="CD22" s="11">
        <v>0.70500252500000005</v>
      </c>
      <c r="CE22" s="11">
        <v>4.6E-6</v>
      </c>
      <c r="CF22" s="12">
        <v>0.51256605996194504</v>
      </c>
      <c r="CG22" s="11">
        <v>5.3252807370374799E-6</v>
      </c>
      <c r="CH22" s="13">
        <v>17.634219551944049</v>
      </c>
      <c r="CI22" s="13">
        <v>1.1119976213450321E-3</v>
      </c>
      <c r="CJ22" s="13">
        <v>15.46893259183288</v>
      </c>
      <c r="CK22" s="13">
        <v>1.1592465573879739E-3</v>
      </c>
      <c r="CL22" s="13">
        <v>38.132915774062937</v>
      </c>
      <c r="CM22" s="13">
        <v>3.2534849460440201E-3</v>
      </c>
      <c r="CN22" s="25">
        <v>0.28284718098274053</v>
      </c>
      <c r="CO22" s="25">
        <v>2.5293789155115272E-6</v>
      </c>
      <c r="CP22" s="14">
        <v>0.70488312840835898</v>
      </c>
      <c r="CQ22" s="14">
        <v>0.51247587081951917</v>
      </c>
      <c r="CR22" s="14">
        <f t="shared" si="1"/>
        <v>-1.1046053848839943</v>
      </c>
      <c r="CS22" s="8">
        <v>17.510745586424463</v>
      </c>
      <c r="CT22" s="8">
        <v>15.463036462975571</v>
      </c>
      <c r="CU22" s="8">
        <v>37.962632574454375</v>
      </c>
      <c r="CV22" s="14">
        <v>0.28284703323410892</v>
      </c>
      <c r="CW22" s="14">
        <v>0.70490572936674945</v>
      </c>
      <c r="CX22" s="14">
        <v>0.51251174374171093</v>
      </c>
      <c r="CY22" s="8">
        <v>17.546192677740077</v>
      </c>
      <c r="CZ22" s="8">
        <v>15.464687074066381</v>
      </c>
      <c r="DA22" s="8">
        <v>38.020665624831118</v>
      </c>
      <c r="DB22" s="14">
        <v>0.28286753891847111</v>
      </c>
    </row>
    <row r="23" spans="1:106">
      <c r="A23" s="1" t="s">
        <v>72</v>
      </c>
      <c r="B23" s="19" t="s">
        <v>102</v>
      </c>
      <c r="C23" s="1" t="s">
        <v>103</v>
      </c>
      <c r="D23" s="7">
        <v>-31.0691667</v>
      </c>
      <c r="E23" s="7">
        <v>-34.422777777777704</v>
      </c>
      <c r="F23" s="21">
        <v>1412</v>
      </c>
      <c r="G23" s="3">
        <v>50</v>
      </c>
      <c r="H23" s="4">
        <v>40.119999999999997</v>
      </c>
      <c r="I23" s="4">
        <v>13.44</v>
      </c>
      <c r="J23" s="4">
        <v>10.94</v>
      </c>
      <c r="K23" s="4">
        <v>0.18790000000000001</v>
      </c>
      <c r="L23" s="4">
        <v>10.78</v>
      </c>
      <c r="M23" s="4">
        <v>11.42</v>
      </c>
      <c r="N23" s="4">
        <v>2.444</v>
      </c>
      <c r="O23" s="4">
        <v>2.8660000000000001</v>
      </c>
      <c r="P23" s="4">
        <v>2.5219999999999998</v>
      </c>
      <c r="Q23" s="4">
        <v>1.046</v>
      </c>
      <c r="R23" s="4">
        <v>3.72</v>
      </c>
      <c r="S23" s="4">
        <v>99.485900000000015</v>
      </c>
      <c r="U23" s="4">
        <v>41.893826508182961</v>
      </c>
      <c r="V23" s="4">
        <v>14.034223037636568</v>
      </c>
      <c r="W23" s="4">
        <v>11.423690478552384</v>
      </c>
      <c r="X23" s="4">
        <v>0.19620762714076723</v>
      </c>
      <c r="Y23" s="4">
        <v>11.256616394770997</v>
      </c>
      <c r="Z23" s="4">
        <v>11.924912729896548</v>
      </c>
      <c r="AA23" s="4">
        <v>2.5520566297606972</v>
      </c>
      <c r="AB23" s="4">
        <v>2.9927145257341077</v>
      </c>
      <c r="AC23" s="4">
        <v>2.6335052456041237</v>
      </c>
      <c r="AD23" s="4">
        <v>23.02</v>
      </c>
      <c r="AE23" s="4">
        <v>27.17</v>
      </c>
      <c r="AF23" s="4">
        <v>255</v>
      </c>
      <c r="AG23" s="4">
        <v>466.6</v>
      </c>
      <c r="AH23" s="4">
        <v>47.89</v>
      </c>
      <c r="AI23" s="4">
        <v>221.8</v>
      </c>
      <c r="AJ23" s="5">
        <v>45.49</v>
      </c>
      <c r="AK23" s="5">
        <v>76.94</v>
      </c>
      <c r="AL23" s="4">
        <v>63.86</v>
      </c>
      <c r="AM23" s="5">
        <v>1322</v>
      </c>
      <c r="AN23" s="4">
        <v>27.4</v>
      </c>
      <c r="AO23" s="4">
        <v>317.2</v>
      </c>
      <c r="AP23" s="4">
        <v>110.9</v>
      </c>
      <c r="AQ23" s="4">
        <v>4.6820000000000004</v>
      </c>
      <c r="AR23" s="4">
        <v>1.901</v>
      </c>
      <c r="AS23" s="4">
        <v>0.15590000000000001</v>
      </c>
      <c r="AT23" s="4">
        <v>0.76870000000000005</v>
      </c>
      <c r="AU23" s="4">
        <v>882.4</v>
      </c>
      <c r="AV23" s="4">
        <v>110.3</v>
      </c>
      <c r="AW23" s="4">
        <v>206.7</v>
      </c>
      <c r="AX23" s="4">
        <v>22.99</v>
      </c>
      <c r="AY23" s="4">
        <v>84.11</v>
      </c>
      <c r="AZ23" s="4">
        <v>12.61</v>
      </c>
      <c r="BA23" s="4">
        <v>3.6539999999999999</v>
      </c>
      <c r="BB23" s="4">
        <v>9.0440000000000005</v>
      </c>
      <c r="BC23" s="4">
        <v>1.171</v>
      </c>
      <c r="BD23" s="4">
        <v>6.226</v>
      </c>
      <c r="BE23" s="4">
        <v>1.1060000000000001</v>
      </c>
      <c r="BF23" s="4">
        <v>2.81</v>
      </c>
      <c r="BG23" s="4">
        <v>0.36130000000000001</v>
      </c>
      <c r="BH23" s="4">
        <v>2.2360000000000002</v>
      </c>
      <c r="BI23" s="4">
        <v>0.3004</v>
      </c>
      <c r="BJ23" s="4">
        <v>7.1159999999999997</v>
      </c>
      <c r="BK23" s="4">
        <v>6.9119999999999999</v>
      </c>
      <c r="BL23" s="4">
        <v>1.8480000000000001</v>
      </c>
      <c r="BM23" s="4">
        <v>0.17580000000000001</v>
      </c>
      <c r="BN23" s="4">
        <v>6.7279999999999998</v>
      </c>
      <c r="BO23" s="4">
        <v>10.41</v>
      </c>
      <c r="BP23" s="4">
        <v>2.59</v>
      </c>
      <c r="BQ23" s="8">
        <v>8.747026169706583</v>
      </c>
      <c r="BR23" s="8">
        <v>2.7844364937388191</v>
      </c>
      <c r="BS23" s="8">
        <v>49.329159212880135</v>
      </c>
      <c r="BT23" s="23">
        <v>1.0327471551388721E-2</v>
      </c>
      <c r="BU23" s="10">
        <v>7.9567177637511266</v>
      </c>
      <c r="BV23" s="10">
        <v>9.4378966455122393E-2</v>
      </c>
      <c r="BW23" s="8">
        <v>4.6556350626118066</v>
      </c>
      <c r="BX23" s="8">
        <v>49.597495527728086</v>
      </c>
      <c r="BY23" s="8">
        <v>4.0474452554744529</v>
      </c>
      <c r="BZ23" s="8">
        <v>10.653218059558117</v>
      </c>
      <c r="CA23" s="8">
        <v>30.722354340071345</v>
      </c>
      <c r="CB23" s="8">
        <v>1.1665680964030689</v>
      </c>
      <c r="CC23" s="8">
        <v>12.501486325802617</v>
      </c>
      <c r="CD23" s="11">
        <v>0.70464468750000009</v>
      </c>
      <c r="CE23" s="11">
        <v>5.0000000000000004E-6</v>
      </c>
      <c r="CF23" s="12">
        <v>0.51247450659290761</v>
      </c>
      <c r="CG23" s="11">
        <v>5.8002164497280001E-6</v>
      </c>
      <c r="CH23" s="13">
        <v>18.191066572567159</v>
      </c>
      <c r="CI23" s="13">
        <v>3.08350535402112E-3</v>
      </c>
      <c r="CJ23" s="13">
        <v>15.506644259850049</v>
      </c>
      <c r="CK23" s="13">
        <v>2.6285563388552401E-3</v>
      </c>
      <c r="CL23" s="13">
        <v>38.888484045019943</v>
      </c>
      <c r="CM23" s="13">
        <v>6.7143585079314002E-3</v>
      </c>
      <c r="CN23" s="11">
        <v>0.28270763585595426</v>
      </c>
      <c r="CO23" s="11">
        <v>2.9388930133452277E-6</v>
      </c>
      <c r="CP23" s="14">
        <v>0.70454545205266095</v>
      </c>
      <c r="CQ23" s="14">
        <v>0.51244499331475635</v>
      </c>
      <c r="CR23" s="14">
        <f>((CQ23/0.512574)-1)*10000</f>
        <v>-2.5168402073383334</v>
      </c>
      <c r="CS23" s="8">
        <v>18.000443072993082</v>
      </c>
      <c r="CT23" s="8">
        <v>15.49768205488084</v>
      </c>
      <c r="CU23" s="8">
        <v>38.63664729647072</v>
      </c>
      <c r="CV23" s="14">
        <v>0.28270760076667867</v>
      </c>
      <c r="CW23" s="14">
        <v>0.70453708261422188</v>
      </c>
      <c r="CX23" s="14">
        <v>0.51243170778585589</v>
      </c>
      <c r="CY23" s="8">
        <v>17.987113507528683</v>
      </c>
      <c r="CZ23" s="8">
        <v>15.497065734614964</v>
      </c>
      <c r="DA23" s="8">
        <v>38.614804862069626</v>
      </c>
      <c r="DB23" s="14">
        <v>0.28270000731464889</v>
      </c>
    </row>
    <row r="24" spans="1:106">
      <c r="A24" s="1" t="s">
        <v>73</v>
      </c>
      <c r="B24" s="19" t="s">
        <v>102</v>
      </c>
      <c r="C24" s="1" t="s">
        <v>103</v>
      </c>
      <c r="D24" s="7">
        <v>-30.864999999999998</v>
      </c>
      <c r="E24" s="7">
        <v>-35.392777777777702</v>
      </c>
      <c r="F24" s="21">
        <v>1095</v>
      </c>
      <c r="G24" s="3">
        <v>50</v>
      </c>
      <c r="H24" s="4">
        <v>46.51</v>
      </c>
      <c r="I24" s="4">
        <v>18.2</v>
      </c>
      <c r="J24" s="4">
        <v>8.016</v>
      </c>
      <c r="K24" s="4">
        <v>0.14960000000000001</v>
      </c>
      <c r="L24" s="4">
        <v>4.6120000000000001</v>
      </c>
      <c r="M24" s="4">
        <v>7.1349999999999998</v>
      </c>
      <c r="N24" s="4">
        <v>3.5830000000000002</v>
      </c>
      <c r="O24" s="4">
        <v>3.1880000000000002</v>
      </c>
      <c r="P24" s="4">
        <v>2.5299999999999998</v>
      </c>
      <c r="Q24" s="4">
        <v>1.079</v>
      </c>
      <c r="R24" s="4">
        <v>4.55</v>
      </c>
      <c r="S24" s="4">
        <v>99.552599999999998</v>
      </c>
      <c r="U24" s="4">
        <v>48.956554873235049</v>
      </c>
      <c r="V24" s="4">
        <v>19.157370429861921</v>
      </c>
      <c r="W24" s="4">
        <v>8.4376638113062175</v>
      </c>
      <c r="X24" s="4">
        <v>0.15746937452238149</v>
      </c>
      <c r="Y24" s="4">
        <v>4.8546039792595153</v>
      </c>
      <c r="Z24" s="4">
        <v>7.5103207701683949</v>
      </c>
      <c r="AA24" s="4">
        <v>3.7714757280327067</v>
      </c>
      <c r="AB24" s="4">
        <v>3.3556976335384507</v>
      </c>
      <c r="AC24" s="4">
        <v>2.663085010304981</v>
      </c>
      <c r="AD24" s="4">
        <v>76.650000000000006</v>
      </c>
      <c r="AE24" s="4">
        <v>8.9849999999999994</v>
      </c>
      <c r="AF24" s="4">
        <v>161.80000000000001</v>
      </c>
      <c r="AG24" s="4">
        <v>2.3210000000000002</v>
      </c>
      <c r="AH24" s="4">
        <v>19.48</v>
      </c>
      <c r="AI24" s="4">
        <v>17.010000000000002</v>
      </c>
      <c r="AJ24" s="5">
        <v>15.4</v>
      </c>
      <c r="AK24" s="5">
        <v>91.29</v>
      </c>
      <c r="AL24" s="4">
        <v>45.19</v>
      </c>
      <c r="AM24" s="5">
        <v>1279</v>
      </c>
      <c r="AN24" s="4">
        <v>30.69</v>
      </c>
      <c r="AO24" s="4">
        <v>435.4</v>
      </c>
      <c r="AP24" s="4">
        <v>89.58</v>
      </c>
      <c r="AQ24" s="4">
        <v>2.2730000000000001</v>
      </c>
      <c r="AR24" s="4">
        <v>2.5099999999999998</v>
      </c>
      <c r="AS24" s="4">
        <v>0.32719999999999999</v>
      </c>
      <c r="AT24" s="4">
        <v>1.409</v>
      </c>
      <c r="AU24" s="4">
        <v>1478</v>
      </c>
      <c r="AV24" s="4">
        <v>99.51</v>
      </c>
      <c r="AW24" s="4">
        <v>199.5</v>
      </c>
      <c r="AX24" s="4">
        <v>21.48</v>
      </c>
      <c r="AY24" s="4">
        <v>80.2</v>
      </c>
      <c r="AZ24" s="4">
        <v>12.93</v>
      </c>
      <c r="BA24" s="4">
        <v>3.8290000000000002</v>
      </c>
      <c r="BB24" s="4">
        <v>9.9649999999999999</v>
      </c>
      <c r="BC24" s="4">
        <v>1.3420000000000001</v>
      </c>
      <c r="BD24" s="4">
        <v>7.399</v>
      </c>
      <c r="BE24" s="4">
        <v>1.3320000000000001</v>
      </c>
      <c r="BF24" s="4">
        <v>3.5270000000000001</v>
      </c>
      <c r="BG24" s="4">
        <v>0.47220000000000001</v>
      </c>
      <c r="BH24" s="4">
        <v>2.96</v>
      </c>
      <c r="BI24" s="4">
        <v>0.40589999999999998</v>
      </c>
      <c r="BJ24" s="4">
        <v>9.5960000000000001</v>
      </c>
      <c r="BK24" s="4">
        <v>5.0309999999999997</v>
      </c>
      <c r="BL24" s="4">
        <v>0.63290000000000002</v>
      </c>
      <c r="BM24" s="4">
        <v>0.11</v>
      </c>
      <c r="BN24" s="4">
        <v>9.8859999999999992</v>
      </c>
      <c r="BO24" s="4">
        <v>10.7</v>
      </c>
      <c r="BP24" s="4">
        <v>2.5779999999999998</v>
      </c>
      <c r="BQ24" s="8">
        <v>7.6960556844547572</v>
      </c>
      <c r="BR24" s="8">
        <v>2.4996621621621622</v>
      </c>
      <c r="BS24" s="8">
        <v>33.618243243243242</v>
      </c>
      <c r="BT24" s="23">
        <v>1.6459116256520277E-2</v>
      </c>
      <c r="BU24" s="10">
        <v>16.499218575574904</v>
      </c>
      <c r="BV24" s="10">
        <v>0.1075268817204301</v>
      </c>
      <c r="BW24" s="8">
        <v>3.6148648648648645</v>
      </c>
      <c r="BX24" s="8">
        <v>30.263513513513512</v>
      </c>
      <c r="BY24" s="8">
        <v>2.9188660801564024</v>
      </c>
      <c r="BZ24" s="8">
        <v>8.3719626168224295</v>
      </c>
      <c r="CA24" s="8">
        <v>20.18005259963585</v>
      </c>
      <c r="CB24" s="8">
        <v>1.2139576713896456</v>
      </c>
      <c r="CC24" s="8">
        <v>8.1124822981994757</v>
      </c>
      <c r="CD24" s="11">
        <v>0.70535818750000012</v>
      </c>
      <c r="CE24" s="11">
        <v>5.0000000000000004E-6</v>
      </c>
      <c r="CF24" s="12">
        <v>0.51234474900923355</v>
      </c>
      <c r="CG24" s="11">
        <v>4.2159548435686604E-6</v>
      </c>
      <c r="CH24" s="13">
        <v>17.80062941796216</v>
      </c>
      <c r="CI24" s="13">
        <v>7.8992590986106802E-4</v>
      </c>
      <c r="CJ24" s="13">
        <v>15.470695159024078</v>
      </c>
      <c r="CK24" s="13">
        <v>9.8266977890392793E-4</v>
      </c>
      <c r="CL24" s="13">
        <v>38.168188993310324</v>
      </c>
      <c r="CM24" s="13">
        <v>3.18808572069296E-3</v>
      </c>
      <c r="CN24" s="11">
        <v>0.28265712573855212</v>
      </c>
      <c r="CO24" s="11">
        <v>2.4182626619129242E-6</v>
      </c>
      <c r="CP24" s="14">
        <v>0.70528559838672811</v>
      </c>
      <c r="CQ24" s="14">
        <v>0.51231301140399887</v>
      </c>
      <c r="CR24" s="14">
        <f t="shared" ref="CR24:CR31" si="2">((CQ24/0.512574)-1)*10000</f>
        <v>-5.0917252143323211</v>
      </c>
      <c r="CS24" s="8">
        <v>17.673512726908804</v>
      </c>
      <c r="CT24" s="8">
        <v>15.464718740362303</v>
      </c>
      <c r="CU24" s="8">
        <v>37.994770605762767</v>
      </c>
      <c r="CV24" s="14">
        <v>0.28265707823142255</v>
      </c>
      <c r="CW24" s="14">
        <v>0.70527722834210038</v>
      </c>
      <c r="CX24" s="14">
        <v>0.51229972587509842</v>
      </c>
      <c r="CY24" s="8">
        <v>17.660365808942043</v>
      </c>
      <c r="CZ24" s="8">
        <v>15.464110865184498</v>
      </c>
      <c r="DA24" s="8">
        <v>37.973227465888293</v>
      </c>
      <c r="DB24" s="14">
        <v>0.28264948477939278</v>
      </c>
    </row>
    <row r="25" spans="1:106">
      <c r="A25" s="1" t="s">
        <v>74</v>
      </c>
      <c r="B25" s="19" t="s">
        <v>102</v>
      </c>
      <c r="C25" s="1" t="s">
        <v>103</v>
      </c>
      <c r="D25" s="7">
        <v>-30.864999999999998</v>
      </c>
      <c r="E25" s="7">
        <v>-35.392777777777702</v>
      </c>
      <c r="F25" s="21">
        <v>1095</v>
      </c>
      <c r="G25" s="3">
        <v>50</v>
      </c>
      <c r="H25" s="4">
        <v>47.14</v>
      </c>
      <c r="I25" s="4">
        <v>15.33</v>
      </c>
      <c r="J25" s="4">
        <v>11.09</v>
      </c>
      <c r="K25" s="4">
        <v>0.16300000000000001</v>
      </c>
      <c r="L25" s="4">
        <v>5.2880000000000003</v>
      </c>
      <c r="M25" s="4">
        <v>8.01</v>
      </c>
      <c r="N25" s="4">
        <v>3.2839999999999998</v>
      </c>
      <c r="O25" s="4">
        <v>3.0270000000000001</v>
      </c>
      <c r="P25" s="4">
        <v>3.0859999999999999</v>
      </c>
      <c r="Q25" s="4">
        <v>0.78739999999999999</v>
      </c>
      <c r="R25" s="4">
        <v>2.4300000000000002</v>
      </c>
      <c r="S25" s="4">
        <v>99.635400000000018</v>
      </c>
      <c r="T25" s="4"/>
      <c r="U25" s="4">
        <v>48.495248206375358</v>
      </c>
      <c r="V25" s="4">
        <v>15.770728786672343</v>
      </c>
      <c r="W25" s="4">
        <v>11.408831196620763</v>
      </c>
      <c r="X25" s="4">
        <v>0.16768615735339806</v>
      </c>
      <c r="Y25" s="4">
        <v>5.4400269943850859</v>
      </c>
      <c r="Z25" s="4">
        <v>8.2402829472436707</v>
      </c>
      <c r="AA25" s="4">
        <v>3.3784131334267431</v>
      </c>
      <c r="AB25" s="4">
        <v>3.1140245295014468</v>
      </c>
      <c r="AC25" s="4">
        <v>3.1747207459667872</v>
      </c>
      <c r="AD25" s="4">
        <v>85.28</v>
      </c>
      <c r="AE25" s="4">
        <v>21.75</v>
      </c>
      <c r="AF25" s="4">
        <v>337.6</v>
      </c>
      <c r="AG25" s="4">
        <v>64.45</v>
      </c>
      <c r="AH25" s="4">
        <v>43.22</v>
      </c>
      <c r="AI25" s="4">
        <v>70.099999999999994</v>
      </c>
      <c r="AJ25" s="5">
        <v>45.91</v>
      </c>
      <c r="AK25" s="5">
        <v>99.62</v>
      </c>
      <c r="AL25" s="4">
        <v>61.89</v>
      </c>
      <c r="AM25" s="5">
        <v>784</v>
      </c>
      <c r="AN25" s="4">
        <v>26.42</v>
      </c>
      <c r="AO25" s="4">
        <v>316.39999999999998</v>
      </c>
      <c r="AP25" s="4">
        <v>49.88</v>
      </c>
      <c r="AQ25" s="4">
        <v>1.909</v>
      </c>
      <c r="AR25" s="4">
        <v>2.226</v>
      </c>
      <c r="AS25" s="4">
        <v>0.16850000000000001</v>
      </c>
      <c r="AT25" s="4">
        <v>0.54789999999999994</v>
      </c>
      <c r="AU25" s="4">
        <v>979.1</v>
      </c>
      <c r="AV25" s="4">
        <v>52.92</v>
      </c>
      <c r="AW25" s="4">
        <v>127.1</v>
      </c>
      <c r="AX25" s="4">
        <v>14.17</v>
      </c>
      <c r="AY25" s="4">
        <v>54.52</v>
      </c>
      <c r="AZ25" s="4">
        <v>9.8070000000000004</v>
      </c>
      <c r="BA25" s="4">
        <v>2.988</v>
      </c>
      <c r="BB25" s="4">
        <v>7.89</v>
      </c>
      <c r="BC25" s="4">
        <v>1.103</v>
      </c>
      <c r="BD25" s="4">
        <v>6.0650000000000004</v>
      </c>
      <c r="BE25" s="4">
        <v>1.093</v>
      </c>
      <c r="BF25" s="4">
        <v>2.823</v>
      </c>
      <c r="BG25" s="4">
        <v>0.3866</v>
      </c>
      <c r="BH25" s="4">
        <v>2.3279999999999998</v>
      </c>
      <c r="BI25" s="4">
        <v>0.32880000000000004</v>
      </c>
      <c r="BJ25" s="4">
        <v>7.5250000000000004</v>
      </c>
      <c r="BK25" s="4">
        <v>2.8119999999999998</v>
      </c>
      <c r="BL25" s="4">
        <v>0.57310000000000005</v>
      </c>
      <c r="BM25" s="4">
        <v>0.12759999999999999</v>
      </c>
      <c r="BN25" s="4">
        <v>6.9279999999999999</v>
      </c>
      <c r="BO25" s="4">
        <v>6.2370000000000001</v>
      </c>
      <c r="BP25" s="4">
        <v>1.3859999999999999</v>
      </c>
      <c r="BQ25" s="8">
        <v>5.3961456102783725</v>
      </c>
      <c r="BR25" s="8">
        <v>2.6052405498281792</v>
      </c>
      <c r="BS25" s="8">
        <v>22.731958762886599</v>
      </c>
      <c r="BT25" s="23">
        <v>9.4037936788115735E-3</v>
      </c>
      <c r="BU25" s="10">
        <v>19.629109863672813</v>
      </c>
      <c r="BV25" s="10">
        <v>0.11785714285714285</v>
      </c>
      <c r="BW25" s="8">
        <v>2.6791237113402064</v>
      </c>
      <c r="BX25" s="8">
        <v>21.426116838487975</v>
      </c>
      <c r="BY25" s="8">
        <v>1.8879636638909916</v>
      </c>
      <c r="BZ25" s="8">
        <v>7.9974346641013314</v>
      </c>
      <c r="CA25" s="8">
        <v>18.345842956120091</v>
      </c>
      <c r="CB25" s="8">
        <v>1.2862900208525891</v>
      </c>
      <c r="CC25" s="8">
        <v>7.8695150115473442</v>
      </c>
      <c r="CD25" s="11">
        <v>0.70566518750000018</v>
      </c>
      <c r="CE25" s="11">
        <v>5.4E-6</v>
      </c>
      <c r="CF25" s="12">
        <v>0.51234587632935757</v>
      </c>
      <c r="CG25" s="11">
        <v>4.9621115037655799E-6</v>
      </c>
      <c r="CH25" s="13">
        <v>17.798037595195783</v>
      </c>
      <c r="CI25" s="13">
        <v>7.0907690158890401E-4</v>
      </c>
      <c r="CJ25" s="13">
        <v>15.477844201098543</v>
      </c>
      <c r="CK25" s="13">
        <v>8.4359457484942601E-4</v>
      </c>
      <c r="CL25" s="13">
        <v>38.23916402931701</v>
      </c>
      <c r="CM25" s="13">
        <v>2.6455968071225399E-3</v>
      </c>
      <c r="CN25" s="11">
        <v>0.28263612295532686</v>
      </c>
      <c r="CO25" s="11">
        <v>2.7301452353962164E-6</v>
      </c>
      <c r="CP25" s="14">
        <v>0.7055030000818644</v>
      </c>
      <c r="CQ25" s="14">
        <v>0.51231046597071073</v>
      </c>
      <c r="CR25" s="14">
        <f t="shared" si="2"/>
        <v>-5.141385034926893</v>
      </c>
      <c r="CS25" s="8">
        <v>17.700415116925551</v>
      </c>
      <c r="CT25" s="8">
        <v>15.473254459215644</v>
      </c>
      <c r="CU25" s="8">
        <v>38.094768401889048</v>
      </c>
      <c r="CV25" s="14">
        <v>0.28263608320252742</v>
      </c>
      <c r="CW25" s="14">
        <v>0.7054946298591821</v>
      </c>
      <c r="CX25" s="14">
        <v>0.51229718044181027</v>
      </c>
      <c r="CY25" s="8">
        <v>17.687243478774029</v>
      </c>
      <c r="CZ25" s="8">
        <v>15.472645441048527</v>
      </c>
      <c r="DA25" s="8">
        <v>38.073184754391463</v>
      </c>
      <c r="DB25" s="14">
        <v>0.28262848975049765</v>
      </c>
    </row>
    <row r="26" spans="1:106">
      <c r="A26" s="1" t="s">
        <v>75</v>
      </c>
      <c r="B26" s="19" t="s">
        <v>102</v>
      </c>
      <c r="C26" s="1" t="s">
        <v>103</v>
      </c>
      <c r="D26" s="7">
        <v>-30.411388899999999</v>
      </c>
      <c r="E26" s="7">
        <v>-36.33</v>
      </c>
      <c r="F26" s="21">
        <v>1287</v>
      </c>
      <c r="G26" s="3">
        <v>50</v>
      </c>
      <c r="H26" s="4">
        <v>50.17</v>
      </c>
      <c r="I26" s="4">
        <v>16.64</v>
      </c>
      <c r="J26" s="4">
        <v>7.11</v>
      </c>
      <c r="K26" s="4">
        <v>0.2455</v>
      </c>
      <c r="L26" s="4">
        <v>2.8969999999999998</v>
      </c>
      <c r="M26" s="4">
        <v>4.9059999999999997</v>
      </c>
      <c r="N26" s="4">
        <v>3.4980000000000002</v>
      </c>
      <c r="O26" s="4">
        <v>6.0389999999999997</v>
      </c>
      <c r="P26" s="4">
        <v>2.2330000000000001</v>
      </c>
      <c r="Q26" s="4">
        <v>1.0249999999999999</v>
      </c>
      <c r="R26" s="4">
        <v>4.8099999999999996</v>
      </c>
      <c r="S26" s="4">
        <v>99.573500000000038</v>
      </c>
      <c r="T26" s="4"/>
      <c r="U26" s="4">
        <v>52.942324840260206</v>
      </c>
      <c r="V26" s="4">
        <v>17.559503395294595</v>
      </c>
      <c r="W26" s="4">
        <v>7.502888770465419</v>
      </c>
      <c r="X26" s="4">
        <v>0.25906599059764562</v>
      </c>
      <c r="Y26" s="4">
        <v>3.057084214913969</v>
      </c>
      <c r="Z26" s="4">
        <v>5.1770987774828896</v>
      </c>
      <c r="AA26" s="4">
        <v>3.6912946440348855</v>
      </c>
      <c r="AB26" s="4">
        <v>6.3727067911168307</v>
      </c>
      <c r="AC26" s="4">
        <v>2.3563924928901945</v>
      </c>
      <c r="AD26" s="4">
        <v>12.49</v>
      </c>
      <c r="AE26" s="4">
        <v>9.2249999999999996</v>
      </c>
      <c r="AF26" s="4">
        <v>164.6</v>
      </c>
      <c r="AG26" s="4">
        <v>2.6509999999999998</v>
      </c>
      <c r="AH26" s="4">
        <v>40.869999999999997</v>
      </c>
      <c r="AI26" s="4">
        <v>34.9</v>
      </c>
      <c r="AJ26" s="5">
        <v>15.17</v>
      </c>
      <c r="AK26" s="5">
        <v>93.21</v>
      </c>
      <c r="AL26" s="4">
        <v>126.4</v>
      </c>
      <c r="AM26" s="5">
        <v>823.3</v>
      </c>
      <c r="AN26" s="4">
        <v>22.35</v>
      </c>
      <c r="AO26" s="4">
        <v>434</v>
      </c>
      <c r="AP26" s="4">
        <v>69.040000000000006</v>
      </c>
      <c r="AQ26" s="4">
        <v>2.036</v>
      </c>
      <c r="AR26" s="4">
        <v>2.5470000000000002</v>
      </c>
      <c r="AS26" s="4">
        <v>1.0549999999999999</v>
      </c>
      <c r="AT26" s="4">
        <v>1.8480000000000001</v>
      </c>
      <c r="AU26" s="4">
        <v>1498</v>
      </c>
      <c r="AV26" s="4">
        <v>84.12</v>
      </c>
      <c r="AW26" s="4">
        <v>168.5</v>
      </c>
      <c r="AX26" s="4">
        <v>19.16</v>
      </c>
      <c r="AY26" s="4">
        <v>71.45</v>
      </c>
      <c r="AZ26" s="4">
        <v>11.11</v>
      </c>
      <c r="BA26" s="4">
        <v>3.089</v>
      </c>
      <c r="BB26" s="4">
        <v>8.1989999999999998</v>
      </c>
      <c r="BC26" s="4">
        <v>1.103</v>
      </c>
      <c r="BD26" s="4">
        <v>6.0679999999999996</v>
      </c>
      <c r="BE26" s="4">
        <v>1.117</v>
      </c>
      <c r="BF26" s="4">
        <v>2.9390000000000001</v>
      </c>
      <c r="BG26" s="4">
        <v>0.39779999999999999</v>
      </c>
      <c r="BH26" s="4">
        <v>2.5289999999999999</v>
      </c>
      <c r="BI26" s="4">
        <v>0.34420000000000001</v>
      </c>
      <c r="BJ26" s="4">
        <v>9.891</v>
      </c>
      <c r="BK26" s="4">
        <v>4.2169999999999996</v>
      </c>
      <c r="BL26" s="4">
        <v>2.6259999999999999</v>
      </c>
      <c r="BM26" s="4">
        <v>1.2569999999999999</v>
      </c>
      <c r="BN26" s="4">
        <v>9.49</v>
      </c>
      <c r="BO26" s="4">
        <v>9.3119999999999994</v>
      </c>
      <c r="BP26" s="4">
        <v>1.984</v>
      </c>
      <c r="BQ26" s="8">
        <v>7.5715571557155723</v>
      </c>
      <c r="BR26" s="8">
        <v>2.3993673388691183</v>
      </c>
      <c r="BS26" s="8">
        <v>33.26215895610914</v>
      </c>
      <c r="BT26" s="23">
        <v>1.4315871767255132E-2</v>
      </c>
      <c r="BU26" s="10">
        <v>21.697566628041713</v>
      </c>
      <c r="BV26" s="10">
        <v>0.11069900142653351</v>
      </c>
      <c r="BW26" s="8">
        <v>3.6820877817319095</v>
      </c>
      <c r="BX26" s="8">
        <v>27.299327797548443</v>
      </c>
      <c r="BY26" s="8">
        <v>3.0890380313199106</v>
      </c>
      <c r="BZ26" s="8">
        <v>7.414089347079039</v>
      </c>
      <c r="CA26" s="8">
        <v>17.755532139093784</v>
      </c>
      <c r="CB26" s="8">
        <v>1.1814908096577599</v>
      </c>
      <c r="CC26" s="8">
        <v>7.5289778714436251</v>
      </c>
      <c r="CD26" s="11">
        <v>0.70589068750000017</v>
      </c>
      <c r="CE26" s="11">
        <v>5.4E-6</v>
      </c>
      <c r="CF26" s="12">
        <v>0.51229991317694556</v>
      </c>
      <c r="CG26" s="11">
        <v>5.2610945922318001E-6</v>
      </c>
      <c r="CH26" s="13">
        <v>17.644950580603474</v>
      </c>
      <c r="CI26" s="13">
        <v>6.6443490194555003E-4</v>
      </c>
      <c r="CJ26" s="13">
        <v>15.462822379176176</v>
      </c>
      <c r="CK26" s="13">
        <v>7.8577869563246797E-4</v>
      </c>
      <c r="CL26" s="13">
        <v>38.128562810581343</v>
      </c>
      <c r="CM26" s="13">
        <v>2.4873259377740601E-3</v>
      </c>
      <c r="CN26" s="11">
        <v>0.28259128481454793</v>
      </c>
      <c r="CO26" s="11">
        <v>2.51877807947739E-6</v>
      </c>
      <c r="CP26" s="14">
        <v>0.70557525148232869</v>
      </c>
      <c r="CQ26" s="14">
        <v>0.51226930328312492</v>
      </c>
      <c r="CR26" s="14">
        <f t="shared" si="2"/>
        <v>-5.9444434730404616</v>
      </c>
      <c r="CS26" s="8">
        <v>17.543325548297926</v>
      </c>
      <c r="CT26" s="8">
        <v>15.458044456351551</v>
      </c>
      <c r="CU26" s="8">
        <v>37.971781714633551</v>
      </c>
      <c r="CV26" s="14">
        <v>0.28259125167151877</v>
      </c>
      <c r="CW26" s="14">
        <v>0.70556688120047162</v>
      </c>
      <c r="CX26" s="14">
        <v>0.51225601775422447</v>
      </c>
      <c r="CY26" s="8">
        <v>17.530207636359847</v>
      </c>
      <c r="CZ26" s="8">
        <v>15.457437922327992</v>
      </c>
      <c r="DA26" s="8">
        <v>37.950286105361663</v>
      </c>
      <c r="DB26" s="14">
        <v>0.282583658219489</v>
      </c>
    </row>
    <row r="27" spans="1:106">
      <c r="A27" s="1" t="s">
        <v>76</v>
      </c>
      <c r="B27" s="19" t="s">
        <v>102</v>
      </c>
      <c r="C27" s="1" t="s">
        <v>103</v>
      </c>
      <c r="D27" s="7">
        <v>-30.411388899999999</v>
      </c>
      <c r="E27" s="7">
        <v>-36.33</v>
      </c>
      <c r="F27" s="21">
        <v>1287</v>
      </c>
      <c r="G27" s="3">
        <v>50</v>
      </c>
      <c r="H27" s="4">
        <v>55.15</v>
      </c>
      <c r="I27" s="4">
        <v>19.23</v>
      </c>
      <c r="J27" s="4">
        <v>5.7089999999999996</v>
      </c>
      <c r="K27" s="4">
        <v>7.7990000000000004E-2</v>
      </c>
      <c r="L27" s="4">
        <v>1.1279999999999999</v>
      </c>
      <c r="M27" s="4">
        <v>2.9809999999999999</v>
      </c>
      <c r="N27" s="4">
        <v>4.907</v>
      </c>
      <c r="O27" s="4">
        <v>5.0890000000000004</v>
      </c>
      <c r="P27" s="4">
        <v>1.4379999999999999</v>
      </c>
      <c r="Q27" s="4">
        <v>0.751</v>
      </c>
      <c r="R27" s="4">
        <v>3.07</v>
      </c>
      <c r="S27" s="4">
        <v>99.530989999999989</v>
      </c>
      <c r="T27" s="4"/>
      <c r="U27" s="4">
        <v>57.173371328658355</v>
      </c>
      <c r="V27" s="4">
        <v>19.935520048052588</v>
      </c>
      <c r="W27" s="4">
        <v>5.9184547038134276</v>
      </c>
      <c r="X27" s="4">
        <v>8.0851336897952222E-2</v>
      </c>
      <c r="Y27" s="4">
        <v>1.1693846393241454</v>
      </c>
      <c r="Z27" s="4">
        <v>3.0903684484266645</v>
      </c>
      <c r="AA27" s="4">
        <v>5.0870305187620408</v>
      </c>
      <c r="AB27" s="4">
        <v>5.275707827589164</v>
      </c>
      <c r="AC27" s="4">
        <v>1.4907580774362774</v>
      </c>
      <c r="AD27" s="4">
        <v>4.6289999999999996</v>
      </c>
      <c r="AE27" s="4">
        <v>2.8109999999999999</v>
      </c>
      <c r="AF27" s="4">
        <v>39.409999999999997</v>
      </c>
      <c r="AG27" s="4">
        <v>5.5949999999999998</v>
      </c>
      <c r="AH27" s="4">
        <v>4.6470000000000002</v>
      </c>
      <c r="AI27" s="4">
        <v>5.38</v>
      </c>
      <c r="AJ27" s="5">
        <v>7.24</v>
      </c>
      <c r="AK27" s="5">
        <v>77.430000000000007</v>
      </c>
      <c r="AL27" s="4">
        <v>104.2</v>
      </c>
      <c r="AM27" s="5">
        <v>1139</v>
      </c>
      <c r="AN27" s="4">
        <v>25.07</v>
      </c>
      <c r="AO27" s="4">
        <v>530.20000000000005</v>
      </c>
      <c r="AP27" s="4">
        <v>89.06</v>
      </c>
      <c r="AQ27" s="4">
        <v>0.47099999999999997</v>
      </c>
      <c r="AR27" s="4">
        <v>2.855</v>
      </c>
      <c r="AS27" s="4">
        <v>0.313</v>
      </c>
      <c r="AT27" s="4">
        <v>0.66700000000000004</v>
      </c>
      <c r="AU27" s="4">
        <v>1919</v>
      </c>
      <c r="AV27" s="4">
        <v>101.6</v>
      </c>
      <c r="AW27" s="4">
        <v>208.8</v>
      </c>
      <c r="AX27" s="4">
        <v>21.15</v>
      </c>
      <c r="AY27" s="4">
        <v>71.53</v>
      </c>
      <c r="AZ27" s="4">
        <v>10.029999999999999</v>
      </c>
      <c r="BA27" s="4">
        <v>3.5569999999999999</v>
      </c>
      <c r="BB27" s="4">
        <v>6.8049999999999997</v>
      </c>
      <c r="BC27" s="4">
        <v>0.9506</v>
      </c>
      <c r="BD27" s="4">
        <v>5.3220000000000001</v>
      </c>
      <c r="BE27" s="4">
        <v>0.99220000000000008</v>
      </c>
      <c r="BF27" s="4">
        <v>2.7450000000000001</v>
      </c>
      <c r="BG27" s="4">
        <v>0.39900000000000002</v>
      </c>
      <c r="BH27" s="4">
        <v>2.5960000000000001</v>
      </c>
      <c r="BI27" s="4">
        <v>0.36569999999999997</v>
      </c>
      <c r="BJ27" s="4">
        <v>10.54</v>
      </c>
      <c r="BK27" s="4">
        <v>4.5970000000000004</v>
      </c>
      <c r="BL27" s="4">
        <v>1.1339999999999999</v>
      </c>
      <c r="BM27" s="4">
        <v>1.9119999999999999</v>
      </c>
      <c r="BN27" s="4">
        <v>15.6</v>
      </c>
      <c r="BO27" s="4">
        <v>11.76</v>
      </c>
      <c r="BP27" s="4">
        <v>1.9950000000000001</v>
      </c>
      <c r="BS27" s="8">
        <v>39.137134052388284</v>
      </c>
      <c r="BU27" s="10"/>
      <c r="BV27" s="10"/>
      <c r="CD27" s="11">
        <v>0.70563058750000018</v>
      </c>
      <c r="CE27" s="11">
        <v>4.7999999999999998E-6</v>
      </c>
      <c r="CF27" s="12">
        <v>0.51231058029525056</v>
      </c>
      <c r="CG27" s="11">
        <v>4.1085859896021598E-6</v>
      </c>
      <c r="CH27" s="13">
        <v>17.646817715305538</v>
      </c>
      <c r="CI27" s="13">
        <v>6.3743334163020196E-4</v>
      </c>
      <c r="CJ27" s="13">
        <v>15.458271462287714</v>
      </c>
      <c r="CK27" s="13">
        <v>7.0571041545699001E-4</v>
      </c>
      <c r="CL27" s="13">
        <v>38.009526251742891</v>
      </c>
      <c r="CM27" s="13">
        <v>2.3828064731474799E-3</v>
      </c>
      <c r="CN27" s="11">
        <v>0.28260136996728391</v>
      </c>
      <c r="CO27" s="11">
        <v>3.2527155411115298E-6</v>
      </c>
      <c r="CP27" s="14">
        <v>0.70544263190209522</v>
      </c>
      <c r="CQ27" s="14">
        <v>0.51228297688721225</v>
      </c>
      <c r="CR27" s="14">
        <f t="shared" si="2"/>
        <v>-5.6776799601176986</v>
      </c>
      <c r="CS27" s="8">
        <v>17.584758187539141</v>
      </c>
      <c r="CT27" s="8">
        <v>15.455353720197271</v>
      </c>
      <c r="CU27" s="8">
        <v>37.889281926923942</v>
      </c>
      <c r="CV27" s="14">
        <v>0.28260133485815386</v>
      </c>
      <c r="CW27" s="14">
        <v>0.70543426172885515</v>
      </c>
      <c r="CX27" s="14">
        <v>0.5122696913583118</v>
      </c>
      <c r="CY27" s="8">
        <v>17.571648350758252</v>
      </c>
      <c r="CZ27" s="8">
        <v>15.454747559545449</v>
      </c>
      <c r="DA27" s="8">
        <v>37.867799549973213</v>
      </c>
      <c r="DB27" s="14">
        <v>0.28259374140612409</v>
      </c>
    </row>
    <row r="28" spans="1:106">
      <c r="A28" s="1" t="s">
        <v>77</v>
      </c>
      <c r="B28" s="19" t="s">
        <v>102</v>
      </c>
      <c r="C28" s="1" t="s">
        <v>103</v>
      </c>
      <c r="D28" s="7">
        <v>-30.355555599999999</v>
      </c>
      <c r="E28" s="7">
        <v>-36.076944444444401</v>
      </c>
      <c r="F28" s="21">
        <v>1116</v>
      </c>
      <c r="G28" s="3">
        <v>50</v>
      </c>
      <c r="H28" s="4">
        <v>52.21</v>
      </c>
      <c r="I28" s="4">
        <v>17.54</v>
      </c>
      <c r="J28" s="4">
        <v>7.141</v>
      </c>
      <c r="K28" s="4">
        <v>0.10730000000000001</v>
      </c>
      <c r="L28" s="4">
        <v>3.032</v>
      </c>
      <c r="M28" s="4">
        <v>5.5119999999999996</v>
      </c>
      <c r="N28" s="4">
        <v>3.92</v>
      </c>
      <c r="O28" s="4">
        <v>4.8490000000000002</v>
      </c>
      <c r="P28" s="4">
        <v>2.1890000000000001</v>
      </c>
      <c r="Q28" s="4">
        <v>0.81340000000000001</v>
      </c>
      <c r="R28" s="4">
        <v>2.29</v>
      </c>
      <c r="S28" s="4">
        <v>99.603700000000018</v>
      </c>
      <c r="T28" s="4"/>
      <c r="U28" s="4">
        <v>53.651233074068699</v>
      </c>
      <c r="V28" s="4">
        <v>18.024183645262688</v>
      </c>
      <c r="W28" s="4">
        <v>7.3381240257024443</v>
      </c>
      <c r="X28" s="4">
        <v>0.11026196722558076</v>
      </c>
      <c r="Y28" s="4">
        <v>3.1156969676417603</v>
      </c>
      <c r="Z28" s="4">
        <v>5.6641562287735425</v>
      </c>
      <c r="AA28" s="4">
        <v>4.0282097998534629</v>
      </c>
      <c r="AB28" s="4">
        <v>4.9828544182371033</v>
      </c>
      <c r="AC28" s="4">
        <v>2.24942633976511</v>
      </c>
      <c r="AD28" s="4">
        <v>28.09</v>
      </c>
      <c r="AE28" s="4">
        <v>9.59</v>
      </c>
      <c r="AF28" s="4">
        <v>157.30000000000001</v>
      </c>
      <c r="AG28" s="4">
        <v>8.1620000000000008</v>
      </c>
      <c r="AH28" s="4">
        <v>19.600000000000001</v>
      </c>
      <c r="AI28" s="4">
        <v>15.55</v>
      </c>
      <c r="AJ28" s="5">
        <v>25.8</v>
      </c>
      <c r="AK28" s="5">
        <v>83.11</v>
      </c>
      <c r="AL28" s="4">
        <v>92.04</v>
      </c>
      <c r="AM28" s="5">
        <v>995.4</v>
      </c>
      <c r="AN28" s="4">
        <v>27.25</v>
      </c>
      <c r="AO28" s="4">
        <v>457.8</v>
      </c>
      <c r="AP28" s="4">
        <v>65.180000000000007</v>
      </c>
      <c r="AQ28" s="4">
        <v>1.367</v>
      </c>
      <c r="AR28" s="4">
        <v>2.7559999999999998</v>
      </c>
      <c r="AS28" s="4">
        <v>0.14180000000000001</v>
      </c>
      <c r="AT28" s="4">
        <v>1.179</v>
      </c>
      <c r="AU28" s="4">
        <v>1417</v>
      </c>
      <c r="AV28" s="4">
        <v>85.68</v>
      </c>
      <c r="AW28" s="4">
        <v>174.3</v>
      </c>
      <c r="AX28" s="4">
        <v>19.32</v>
      </c>
      <c r="AY28" s="4">
        <v>71.98</v>
      </c>
      <c r="AZ28" s="4">
        <v>11.57</v>
      </c>
      <c r="BA28" s="4">
        <v>3.33</v>
      </c>
      <c r="BB28" s="4">
        <v>8.5</v>
      </c>
      <c r="BC28" s="4">
        <v>1.1439999999999999</v>
      </c>
      <c r="BD28" s="4">
        <v>6.266</v>
      </c>
      <c r="BE28" s="4">
        <v>1.1140000000000001</v>
      </c>
      <c r="BF28" s="4">
        <v>2.952</v>
      </c>
      <c r="BG28" s="4">
        <v>0.39400000000000002</v>
      </c>
      <c r="BH28" s="4">
        <v>2.4870000000000001</v>
      </c>
      <c r="BI28" s="4">
        <v>0.3367</v>
      </c>
      <c r="BJ28" s="4">
        <v>10.53</v>
      </c>
      <c r="BK28" s="4">
        <v>3.718</v>
      </c>
      <c r="BL28" s="4">
        <v>0.27900000000000003</v>
      </c>
      <c r="BM28" s="4">
        <v>0.36519999999999997</v>
      </c>
      <c r="BN28" s="4">
        <v>11.42</v>
      </c>
      <c r="BO28" s="4">
        <v>9.3680000000000003</v>
      </c>
      <c r="BP28" s="4">
        <v>1.782</v>
      </c>
      <c r="BQ28" s="8">
        <v>7.4053586862575633</v>
      </c>
      <c r="BR28" s="8">
        <v>2.5195014073180539</v>
      </c>
      <c r="BS28" s="8">
        <v>34.451145958986736</v>
      </c>
      <c r="BT28" s="23">
        <v>1.4300231022028671E-2</v>
      </c>
      <c r="BU28" s="10">
        <v>21.739797483890761</v>
      </c>
      <c r="BV28" s="10">
        <v>0.10933706816059757</v>
      </c>
      <c r="BW28" s="8">
        <v>3.7667872939284277</v>
      </c>
      <c r="BX28" s="8">
        <v>26.208283071974268</v>
      </c>
      <c r="BY28" s="8">
        <v>2.3919266055045876</v>
      </c>
      <c r="BZ28" s="8">
        <v>6.9577284372331345</v>
      </c>
      <c r="CA28" s="8">
        <v>15.262697022767076</v>
      </c>
      <c r="CB28" s="8">
        <v>1.2065155626684947</v>
      </c>
      <c r="CC28" s="8">
        <v>6.302977232924694</v>
      </c>
      <c r="CD28" s="11">
        <v>0.70615522500000005</v>
      </c>
      <c r="CE28" s="11">
        <v>5.2000000000000002E-6</v>
      </c>
      <c r="CF28" s="12">
        <v>0.51230727819498612</v>
      </c>
      <c r="CG28" s="11">
        <v>5.0626989620567801E-6</v>
      </c>
      <c r="CH28" s="13">
        <v>17.734855555845904</v>
      </c>
      <c r="CI28" s="13">
        <v>1.116505169361452E-3</v>
      </c>
      <c r="CJ28" s="13">
        <v>15.478339597419385</v>
      </c>
      <c r="CK28" s="13">
        <v>1.4004946064510441E-3</v>
      </c>
      <c r="CL28" s="13">
        <v>38.201032489706712</v>
      </c>
      <c r="CM28" s="13">
        <v>4.6741307263984799E-3</v>
      </c>
      <c r="CN28" s="25">
        <v>0.28257775362313403</v>
      </c>
      <c r="CO28" s="25">
        <v>2.8857603328614478E-6</v>
      </c>
      <c r="CP28" s="14">
        <v>0.70596524296418117</v>
      </c>
      <c r="CQ28" s="14">
        <v>0.51227563564215051</v>
      </c>
      <c r="CR28" s="14">
        <f t="shared" si="2"/>
        <v>-5.8209030861777755</v>
      </c>
      <c r="CS28" s="8">
        <v>17.658817101726591</v>
      </c>
      <c r="CT28" s="8">
        <v>15.474764633089794</v>
      </c>
      <c r="CU28" s="8">
        <v>38.069641930460044</v>
      </c>
      <c r="CV28" s="14">
        <v>0.28257772383327151</v>
      </c>
      <c r="CW28" s="14">
        <v>0.70595687236291649</v>
      </c>
      <c r="CX28" s="14">
        <v>0.51226235011325005</v>
      </c>
      <c r="CY28" s="8">
        <v>17.64565732119808</v>
      </c>
      <c r="CZ28" s="8">
        <v>15.474156163184615</v>
      </c>
      <c r="DA28" s="8">
        <v>38.048077713404766</v>
      </c>
      <c r="DB28" s="14">
        <v>0.28257013038124174</v>
      </c>
    </row>
    <row r="29" spans="1:106">
      <c r="A29" s="1" t="s">
        <v>78</v>
      </c>
      <c r="B29" s="19" t="s">
        <v>102</v>
      </c>
      <c r="C29" s="1" t="s">
        <v>103</v>
      </c>
      <c r="D29" s="7">
        <v>-30.116944400000001</v>
      </c>
      <c r="E29" s="7">
        <v>-36.352777777777703</v>
      </c>
      <c r="F29" s="21">
        <v>1505</v>
      </c>
      <c r="G29" s="3">
        <v>50</v>
      </c>
      <c r="H29" s="4">
        <v>47.73</v>
      </c>
      <c r="I29" s="4">
        <v>11.25</v>
      </c>
      <c r="J29" s="4">
        <v>10.34</v>
      </c>
      <c r="K29" s="4">
        <v>0.1215</v>
      </c>
      <c r="L29" s="4">
        <v>10.76</v>
      </c>
      <c r="M29" s="4">
        <v>7.57</v>
      </c>
      <c r="N29" s="4">
        <v>2.3570000000000002</v>
      </c>
      <c r="O29" s="4">
        <v>3.0179999999999998</v>
      </c>
      <c r="P29" s="4">
        <v>2.7229999999999999</v>
      </c>
      <c r="Q29" s="4">
        <v>0.70589999999999997</v>
      </c>
      <c r="R29" s="4">
        <v>2.96</v>
      </c>
      <c r="S29" s="4">
        <v>99.535399999999996</v>
      </c>
      <c r="T29" s="4"/>
      <c r="U29" s="4">
        <v>49.422523748283723</v>
      </c>
      <c r="V29" s="4">
        <v>11.648929230425139</v>
      </c>
      <c r="W29" s="4">
        <v>10.706660288230751</v>
      </c>
      <c r="X29" s="4">
        <v>0.12580843568859151</v>
      </c>
      <c r="Y29" s="4">
        <v>11.141553646166622</v>
      </c>
      <c r="Z29" s="4">
        <v>7.8384350466060715</v>
      </c>
      <c r="AA29" s="4">
        <v>2.4405801063210717</v>
      </c>
      <c r="AB29" s="4">
        <v>3.12501941488205</v>
      </c>
      <c r="AC29" s="4">
        <v>2.8195586039509029</v>
      </c>
      <c r="AD29" s="4">
        <v>53.21</v>
      </c>
      <c r="AE29" s="4">
        <v>20.85</v>
      </c>
      <c r="AF29" s="4">
        <v>237.9</v>
      </c>
      <c r="AG29" s="4">
        <v>847.4</v>
      </c>
      <c r="AH29" s="4">
        <v>53.14</v>
      </c>
      <c r="AI29" s="4">
        <v>447.2</v>
      </c>
      <c r="AJ29" s="5">
        <v>59.54</v>
      </c>
      <c r="AK29" s="5">
        <v>124</v>
      </c>
      <c r="AL29" s="4">
        <v>51.11</v>
      </c>
      <c r="AM29" s="5">
        <v>483.7</v>
      </c>
      <c r="AN29" s="4">
        <v>19.309999999999999</v>
      </c>
      <c r="AO29" s="4">
        <v>361.9</v>
      </c>
      <c r="AP29" s="4">
        <v>41.76</v>
      </c>
      <c r="AQ29" s="4">
        <v>1.6879999999999999</v>
      </c>
      <c r="AR29" s="4">
        <v>2.1819999999999999</v>
      </c>
      <c r="AS29" s="4">
        <v>0.64679999999999993</v>
      </c>
      <c r="AT29" s="4">
        <v>0.29719999999999996</v>
      </c>
      <c r="AU29" s="4">
        <v>709.7</v>
      </c>
      <c r="AV29" s="4">
        <v>55.31</v>
      </c>
      <c r="AW29" s="4">
        <v>113.9</v>
      </c>
      <c r="AX29" s="4">
        <v>13.97</v>
      </c>
      <c r="AY29" s="4">
        <v>55.13</v>
      </c>
      <c r="AZ29" s="4">
        <v>9.1419999999999995</v>
      </c>
      <c r="BA29" s="4">
        <v>2.532</v>
      </c>
      <c r="BB29" s="4">
        <v>6.6829999999999998</v>
      </c>
      <c r="BC29" s="4">
        <v>0.85439999999999994</v>
      </c>
      <c r="BD29" s="4">
        <v>4.4820000000000002</v>
      </c>
      <c r="BE29" s="4">
        <v>0.78239999999999998</v>
      </c>
      <c r="BF29" s="4">
        <v>1.9450000000000001</v>
      </c>
      <c r="BG29" s="4">
        <v>0.24630000000000002</v>
      </c>
      <c r="BH29" s="4">
        <v>1.4970000000000001</v>
      </c>
      <c r="BI29" s="4">
        <v>0.2021</v>
      </c>
      <c r="BJ29" s="4">
        <v>8.7880000000000003</v>
      </c>
      <c r="BK29" s="4">
        <v>2.673</v>
      </c>
      <c r="BL29" s="4">
        <v>0.53570000000000007</v>
      </c>
      <c r="BM29" s="4">
        <v>0.1129</v>
      </c>
      <c r="BN29" s="4">
        <v>7.734</v>
      </c>
      <c r="BO29" s="4">
        <v>4.9870000000000001</v>
      </c>
      <c r="BP29" s="4">
        <v>1.1120000000000001</v>
      </c>
      <c r="BQ29" s="8">
        <v>6.0500984467293817</v>
      </c>
      <c r="BR29" s="8">
        <v>2.9939879759519039</v>
      </c>
      <c r="BS29" s="8">
        <v>36.947227788911157</v>
      </c>
      <c r="BT29" s="23">
        <v>1.18518646656196E-2</v>
      </c>
      <c r="BU29" s="10">
        <v>16.994731800766285</v>
      </c>
      <c r="BV29" s="10">
        <v>9.0164527210269393E-2</v>
      </c>
      <c r="BW29" s="8">
        <v>3.3313293253173013</v>
      </c>
      <c r="BX29" s="8">
        <v>27.895791583166329</v>
      </c>
      <c r="BY29" s="8">
        <v>2.1626100466079752</v>
      </c>
      <c r="BZ29" s="8">
        <v>8.3737718066974125</v>
      </c>
      <c r="CA29" s="8">
        <v>14.727178691492114</v>
      </c>
      <c r="CB29" s="8">
        <v>1.1212671268297232</v>
      </c>
      <c r="CC29" s="8">
        <v>7.1282648047582109</v>
      </c>
      <c r="CD29" s="11">
        <v>0.70626682500000015</v>
      </c>
      <c r="CE29" s="11">
        <v>5.4E-6</v>
      </c>
      <c r="CF29" s="12">
        <v>0.51226601431730312</v>
      </c>
      <c r="CG29" s="11">
        <v>4.7454175461655198E-6</v>
      </c>
      <c r="CH29" s="13">
        <v>17.750466438796785</v>
      </c>
      <c r="CI29" s="13">
        <v>5.6822926455500601E-4</v>
      </c>
      <c r="CJ29" s="13">
        <v>15.473852691030194</v>
      </c>
      <c r="CK29" s="13">
        <v>6.0735845868447604E-4</v>
      </c>
      <c r="CL29" s="13">
        <v>38.086008589702274</v>
      </c>
      <c r="CM29" s="13">
        <v>1.64710864198402E-3</v>
      </c>
      <c r="CN29" s="25">
        <v>0.28250454763048621</v>
      </c>
      <c r="CO29" s="25">
        <v>2.8708139805501441E-6</v>
      </c>
      <c r="CP29" s="14">
        <v>0.70604972086294548</v>
      </c>
      <c r="CQ29" s="14">
        <v>0.51223337032838256</v>
      </c>
      <c r="CR29" s="14">
        <f t="shared" si="2"/>
        <v>-6.6454730754472724</v>
      </c>
      <c r="CS29" s="8">
        <v>17.680503882969798</v>
      </c>
      <c r="CT29" s="8">
        <v>15.470563386370003</v>
      </c>
      <c r="CU29" s="8">
        <v>37.982876944168808</v>
      </c>
      <c r="CV29" s="14">
        <v>0.28250453477014026</v>
      </c>
      <c r="CW29" s="14">
        <v>0.70604135019249237</v>
      </c>
      <c r="CX29" s="14">
        <v>0.51222008479948211</v>
      </c>
      <c r="CY29" s="8">
        <v>17.667356810114953</v>
      </c>
      <c r="CZ29" s="8">
        <v>15.469955504030624</v>
      </c>
      <c r="DA29" s="8">
        <v>37.961333550487652</v>
      </c>
      <c r="DB29" s="14">
        <v>0.28249694131811048</v>
      </c>
    </row>
    <row r="30" spans="1:106">
      <c r="A30" s="1" t="s">
        <v>79</v>
      </c>
      <c r="B30" s="19" t="s">
        <v>102</v>
      </c>
      <c r="C30" s="1" t="s">
        <v>103</v>
      </c>
      <c r="D30" s="7">
        <v>-30.116944400000001</v>
      </c>
      <c r="E30" s="7">
        <v>-36.352777777777703</v>
      </c>
      <c r="F30" s="21">
        <v>1505</v>
      </c>
      <c r="G30" s="3">
        <v>50</v>
      </c>
      <c r="H30" s="4">
        <v>44.44</v>
      </c>
      <c r="I30" s="4">
        <v>11.51</v>
      </c>
      <c r="J30" s="4">
        <v>11.39</v>
      </c>
      <c r="K30" s="4">
        <v>0.13819999999999999</v>
      </c>
      <c r="L30" s="4">
        <v>10.74</v>
      </c>
      <c r="M30" s="4">
        <v>7.3049999999999997</v>
      </c>
      <c r="N30" s="4">
        <v>2.952</v>
      </c>
      <c r="O30" s="4">
        <v>3.8069999999999999</v>
      </c>
      <c r="P30" s="4">
        <v>2.778</v>
      </c>
      <c r="Q30" s="4">
        <v>0.87729999999999997</v>
      </c>
      <c r="R30" s="4">
        <v>3.56</v>
      </c>
      <c r="S30" s="4">
        <v>99.497500000000016</v>
      </c>
      <c r="T30" s="4"/>
      <c r="U30" s="4">
        <v>46.321824104234523</v>
      </c>
      <c r="V30" s="4">
        <v>11.997394136807817</v>
      </c>
      <c r="W30" s="4">
        <v>11.872312703583059</v>
      </c>
      <c r="X30" s="4">
        <v>0.14405211726384362</v>
      </c>
      <c r="Y30" s="4">
        <v>11.194788273615634</v>
      </c>
      <c r="Z30" s="4">
        <v>7.6143322475570026</v>
      </c>
      <c r="AA30" s="4">
        <v>3.0770032573289896</v>
      </c>
      <c r="AB30" s="4">
        <v>3.9682084690553738</v>
      </c>
      <c r="AC30" s="4">
        <v>2.8956351791530941</v>
      </c>
      <c r="AD30" s="4">
        <v>53.77</v>
      </c>
      <c r="AE30" s="4">
        <v>21.42</v>
      </c>
      <c r="AF30" s="4">
        <v>243</v>
      </c>
      <c r="AG30" s="4">
        <v>848.7</v>
      </c>
      <c r="AH30" s="4">
        <v>59.4</v>
      </c>
      <c r="AI30" s="4">
        <v>496.5</v>
      </c>
      <c r="AJ30" s="5">
        <v>79.22</v>
      </c>
      <c r="AK30" s="5">
        <v>111.1</v>
      </c>
      <c r="AL30" s="4">
        <v>54.52</v>
      </c>
      <c r="AM30" s="5">
        <v>494</v>
      </c>
      <c r="AN30" s="4">
        <v>20.68</v>
      </c>
      <c r="AO30" s="4">
        <v>386.9</v>
      </c>
      <c r="AP30" s="4">
        <v>44.04</v>
      </c>
      <c r="AQ30" s="4">
        <v>2.0089999999999999</v>
      </c>
      <c r="AR30" s="4">
        <v>2.3079999999999998</v>
      </c>
      <c r="AS30" s="4">
        <v>1.25</v>
      </c>
      <c r="AT30" s="4">
        <v>0.55110000000000003</v>
      </c>
      <c r="AU30" s="4">
        <v>973.2</v>
      </c>
      <c r="AV30" s="4">
        <v>60.98</v>
      </c>
      <c r="AW30" s="4">
        <v>127.1</v>
      </c>
      <c r="AX30" s="4">
        <v>15.29</v>
      </c>
      <c r="AY30" s="4">
        <v>59.75</v>
      </c>
      <c r="AZ30" s="4">
        <v>9.6449999999999996</v>
      </c>
      <c r="BA30" s="4">
        <v>2.6720000000000002</v>
      </c>
      <c r="BB30" s="4">
        <v>7.016</v>
      </c>
      <c r="BC30" s="4">
        <v>0.89979999999999993</v>
      </c>
      <c r="BD30" s="4">
        <v>4.7169999999999996</v>
      </c>
      <c r="BE30" s="4">
        <v>0.82099999999999995</v>
      </c>
      <c r="BF30" s="4">
        <v>2.0609999999999999</v>
      </c>
      <c r="BG30" s="4">
        <v>0.26239999999999997</v>
      </c>
      <c r="BH30" s="4">
        <v>1.6</v>
      </c>
      <c r="BI30" s="4">
        <v>0.21540000000000001</v>
      </c>
      <c r="BJ30" s="4">
        <v>9.4819999999999993</v>
      </c>
      <c r="BK30" s="4">
        <v>2.766</v>
      </c>
      <c r="BL30" s="4">
        <v>0.64900000000000002</v>
      </c>
      <c r="BM30" s="4">
        <v>0.246</v>
      </c>
      <c r="BN30" s="4">
        <v>8.8230000000000004</v>
      </c>
      <c r="BO30" s="4">
        <v>5.7969999999999997</v>
      </c>
      <c r="BP30" s="4">
        <v>1.28</v>
      </c>
      <c r="BQ30" s="8">
        <v>6.3224468636599278</v>
      </c>
      <c r="BR30" s="8">
        <v>2.9481249999999997</v>
      </c>
      <c r="BS30" s="8">
        <v>38.112499999999997</v>
      </c>
      <c r="BT30" s="23">
        <v>1.1916194152893392E-2</v>
      </c>
      <c r="BU30" s="10">
        <v>22.098092643051771</v>
      </c>
      <c r="BV30" s="10">
        <v>9.506395539521155E-2</v>
      </c>
      <c r="BW30" s="8">
        <v>3.6231249999999995</v>
      </c>
      <c r="BX30" s="8">
        <v>27.524999999999999</v>
      </c>
      <c r="BY30" s="8">
        <v>2.1295938104448742</v>
      </c>
      <c r="BZ30" s="8">
        <v>7.5970329480765919</v>
      </c>
      <c r="CA30" s="8">
        <v>14.405530998526578</v>
      </c>
      <c r="CB30" s="8">
        <v>1.144627239407747</v>
      </c>
      <c r="CC30" s="8">
        <v>6.7720729910461293</v>
      </c>
      <c r="CD30" s="11">
        <v>0.70638822500000009</v>
      </c>
      <c r="CE30" s="11">
        <v>6.0000000000000002E-6</v>
      </c>
      <c r="CF30" s="12">
        <v>0.51223429838324908</v>
      </c>
      <c r="CG30" s="11">
        <v>4.4782616885907198E-6</v>
      </c>
      <c r="CH30" s="13">
        <v>17.751110650332528</v>
      </c>
      <c r="CI30" s="13">
        <v>1.1124454138513821E-3</v>
      </c>
      <c r="CJ30" s="13">
        <v>15.474098021827563</v>
      </c>
      <c r="CK30" s="13">
        <v>9.8521741346333002E-4</v>
      </c>
      <c r="CL30" s="13">
        <v>38.084327051053499</v>
      </c>
      <c r="CM30" s="13">
        <v>2.2815713720386798E-3</v>
      </c>
      <c r="CN30" s="25">
        <v>0.28249432251093259</v>
      </c>
      <c r="CO30" s="25">
        <v>2.2879587583426668E-6</v>
      </c>
      <c r="CP30" s="14">
        <v>0.70616146191201912</v>
      </c>
      <c r="CQ30" s="14">
        <v>0.51220252127893195</v>
      </c>
      <c r="CR30" s="14">
        <f t="shared" si="2"/>
        <v>-7.2473188469956984</v>
      </c>
      <c r="CS30" s="8">
        <v>17.680518905162369</v>
      </c>
      <c r="CT30" s="8">
        <v>15.470779135694622</v>
      </c>
      <c r="CU30" s="8">
        <v>37.979242481598369</v>
      </c>
      <c r="CV30" s="14">
        <v>0.28249430897146532</v>
      </c>
      <c r="CW30" s="14">
        <v>0.70615309115004876</v>
      </c>
      <c r="CX30" s="14">
        <v>0.5121892357500315</v>
      </c>
      <c r="CY30" s="8">
        <v>17.667372455155661</v>
      </c>
      <c r="CZ30" s="8">
        <v>15.470171282153926</v>
      </c>
      <c r="DA30" s="8">
        <v>37.9577001085446</v>
      </c>
      <c r="DB30" s="14">
        <v>0.28248671551943555</v>
      </c>
    </row>
    <row r="31" spans="1:106">
      <c r="A31" s="1" t="s">
        <v>80</v>
      </c>
      <c r="B31" s="19" t="s">
        <v>102</v>
      </c>
      <c r="C31" s="1" t="s">
        <v>103</v>
      </c>
      <c r="D31" s="7">
        <v>-30.116944400000001</v>
      </c>
      <c r="E31" s="7">
        <v>-36.352777777777703</v>
      </c>
      <c r="F31" s="21">
        <v>1505</v>
      </c>
      <c r="G31" s="3">
        <v>50</v>
      </c>
      <c r="H31" s="4">
        <v>46.75</v>
      </c>
      <c r="I31" s="4">
        <v>11.94</v>
      </c>
      <c r="J31" s="4">
        <v>10.61</v>
      </c>
      <c r="K31" s="4">
        <v>0.14119999999999999</v>
      </c>
      <c r="L31" s="4">
        <v>10.29</v>
      </c>
      <c r="M31" s="4">
        <v>6.4180000000000001</v>
      </c>
      <c r="N31" s="4">
        <v>2.819</v>
      </c>
      <c r="O31" s="4">
        <v>3.2810000000000001</v>
      </c>
      <c r="P31" s="4">
        <v>2.6859999999999999</v>
      </c>
      <c r="Q31" s="4">
        <v>0.89400000000000002</v>
      </c>
      <c r="R31" s="4">
        <v>3.69</v>
      </c>
      <c r="S31" s="4">
        <v>99.519200000000012</v>
      </c>
      <c r="T31" s="4"/>
      <c r="U31" s="4">
        <v>48.784712801526041</v>
      </c>
      <c r="V31" s="4">
        <v>12.459667825673176</v>
      </c>
      <c r="W31" s="4">
        <v>11.071781878592327</v>
      </c>
      <c r="X31" s="4">
        <v>0.14734548550963586</v>
      </c>
      <c r="Y31" s="4">
        <v>10.737854432678139</v>
      </c>
      <c r="Z31" s="4">
        <v>6.6973323371164524</v>
      </c>
      <c r="AA31" s="4">
        <v>2.9416920938503082</v>
      </c>
      <c r="AB31" s="4">
        <v>3.4237998438889186</v>
      </c>
      <c r="AC31" s="4">
        <v>2.8029034991422237</v>
      </c>
      <c r="AD31" s="4">
        <v>45.28</v>
      </c>
      <c r="AE31" s="4">
        <v>20.21</v>
      </c>
      <c r="AF31" s="4">
        <v>232.9</v>
      </c>
      <c r="AG31" s="4">
        <v>785.2</v>
      </c>
      <c r="AH31" s="4">
        <v>59.73</v>
      </c>
      <c r="AI31" s="4">
        <v>466.6</v>
      </c>
      <c r="AJ31" s="5">
        <v>76.58</v>
      </c>
      <c r="AK31" s="5">
        <v>107.8</v>
      </c>
      <c r="AL31" s="4">
        <v>49.95</v>
      </c>
      <c r="AM31" s="5">
        <v>423.2</v>
      </c>
      <c r="AN31" s="4">
        <v>20.63</v>
      </c>
      <c r="AO31" s="4">
        <v>372.4</v>
      </c>
      <c r="AP31" s="4">
        <v>42.21</v>
      </c>
      <c r="AQ31" s="4">
        <v>2.1070000000000002</v>
      </c>
      <c r="AR31" s="4">
        <v>2.2570000000000001</v>
      </c>
      <c r="AS31" s="4">
        <v>1.3320000000000001</v>
      </c>
      <c r="AT31" s="4">
        <v>0.87620000000000009</v>
      </c>
      <c r="AU31" s="4">
        <v>862.3</v>
      </c>
      <c r="AV31" s="4">
        <v>50.82</v>
      </c>
      <c r="AW31" s="4">
        <v>122.9</v>
      </c>
      <c r="AX31" s="4">
        <v>14.82</v>
      </c>
      <c r="AY31" s="4">
        <v>57.71</v>
      </c>
      <c r="AZ31" s="4">
        <v>9.3659999999999997</v>
      </c>
      <c r="BA31" s="4">
        <v>2.5840000000000001</v>
      </c>
      <c r="BB31" s="4">
        <v>6.8109999999999999</v>
      </c>
      <c r="BC31" s="4">
        <v>0.87479999999999991</v>
      </c>
      <c r="BD31" s="4">
        <v>4.5880000000000001</v>
      </c>
      <c r="BE31" s="4">
        <v>0.80710000000000004</v>
      </c>
      <c r="BF31" s="4">
        <v>2.0299999999999998</v>
      </c>
      <c r="BG31" s="4">
        <v>0.25880000000000003</v>
      </c>
      <c r="BH31" s="4">
        <v>1.577</v>
      </c>
      <c r="BI31" s="4">
        <v>0.21530000000000002</v>
      </c>
      <c r="BJ31" s="4">
        <v>9.1859999999999999</v>
      </c>
      <c r="BK31" s="4">
        <v>2.6680000000000001</v>
      </c>
      <c r="BL31" s="4">
        <v>0.66559999999999997</v>
      </c>
      <c r="BM31" s="4">
        <v>0.26100000000000001</v>
      </c>
      <c r="BN31" s="4">
        <v>9.0239999999999991</v>
      </c>
      <c r="BO31" s="4">
        <v>5.6120000000000001</v>
      </c>
      <c r="BP31" s="4">
        <v>1.25</v>
      </c>
      <c r="BQ31" s="8">
        <v>5.4260089686098656</v>
      </c>
      <c r="BR31" s="8">
        <v>2.9093214965123653</v>
      </c>
      <c r="BS31" s="8">
        <v>32.225745085605581</v>
      </c>
      <c r="BT31" s="23">
        <v>1.203479389927962E-2</v>
      </c>
      <c r="BU31" s="10">
        <v>20.428808339256101</v>
      </c>
      <c r="BV31" s="10">
        <v>0.11042896497441952</v>
      </c>
      <c r="BW31" s="8">
        <v>3.5586556753329108</v>
      </c>
      <c r="BX31" s="8">
        <v>26.766011414077365</v>
      </c>
      <c r="BY31" s="8">
        <v>2.0460494425593798</v>
      </c>
      <c r="BZ31" s="8">
        <v>7.5213827512473275</v>
      </c>
      <c r="CA31" s="8">
        <v>13.619237588652485</v>
      </c>
      <c r="CB31" s="8">
        <v>1.2336450103544871</v>
      </c>
      <c r="CC31" s="8">
        <v>6.3951684397163131</v>
      </c>
      <c r="CD31" s="11">
        <v>0.70640922500000014</v>
      </c>
      <c r="CE31" s="11">
        <v>5.2000000000000002E-6</v>
      </c>
      <c r="CF31" s="12">
        <v>0.51225157161234613</v>
      </c>
      <c r="CG31" s="11">
        <v>5.6707128539035602E-6</v>
      </c>
      <c r="CH31" s="13">
        <v>17.727248176567116</v>
      </c>
      <c r="CI31" s="13">
        <v>1.6050464680326039E-3</v>
      </c>
      <c r="CJ31" s="13">
        <v>15.471991367298363</v>
      </c>
      <c r="CK31" s="13">
        <v>1.6015585435128199E-3</v>
      </c>
      <c r="CL31" s="13">
        <v>38.068614837144771</v>
      </c>
      <c r="CM31" s="13">
        <v>4.6570650859677001E-3</v>
      </c>
      <c r="CN31" s="25">
        <v>0.28249214841316017</v>
      </c>
      <c r="CO31" s="25">
        <v>3.3161193734016827E-6</v>
      </c>
      <c r="CP31" s="14">
        <v>0.70616671246573204</v>
      </c>
      <c r="CQ31" s="14">
        <v>0.51221962292079604</v>
      </c>
      <c r="CR31" s="14">
        <f t="shared" si="2"/>
        <v>-6.9136764487454094</v>
      </c>
      <c r="CS31" s="8">
        <v>17.659885199993187</v>
      </c>
      <c r="CT31" s="8">
        <v>15.468824282417746</v>
      </c>
      <c r="CU31" s="8">
        <v>37.969207001484754</v>
      </c>
      <c r="CV31" s="14">
        <v>0.28249213445038496</v>
      </c>
      <c r="CW31" s="14">
        <v>0.70615834169946146</v>
      </c>
      <c r="CX31" s="14">
        <v>0.51220633739189558</v>
      </c>
      <c r="CY31" s="8">
        <v>17.646744679792093</v>
      </c>
      <c r="CZ31" s="8">
        <v>15.468216703053983</v>
      </c>
      <c r="DA31" s="8">
        <v>37.947674345281129</v>
      </c>
      <c r="DB31" s="14">
        <v>0.28248454099835518</v>
      </c>
    </row>
    <row r="32" spans="1:106">
      <c r="A32" s="1" t="s">
        <v>81</v>
      </c>
      <c r="B32" s="19" t="s">
        <v>102</v>
      </c>
      <c r="C32" s="1" t="s">
        <v>103</v>
      </c>
      <c r="D32" s="7">
        <v>-30.116944400000001</v>
      </c>
      <c r="E32" s="7">
        <v>-36.352777777777703</v>
      </c>
      <c r="F32" s="21">
        <v>1505</v>
      </c>
      <c r="G32" s="3">
        <v>50</v>
      </c>
      <c r="H32" s="4">
        <v>47.93</v>
      </c>
      <c r="I32" s="4">
        <v>11.54</v>
      </c>
      <c r="J32" s="4">
        <v>10.5</v>
      </c>
      <c r="K32" s="4">
        <v>0.22209999999999999</v>
      </c>
      <c r="L32" s="4">
        <v>9.14</v>
      </c>
      <c r="M32" s="4">
        <v>6.9050000000000002</v>
      </c>
      <c r="N32" s="4">
        <v>2.1230000000000002</v>
      </c>
      <c r="O32" s="4">
        <v>4.7939999999999996</v>
      </c>
      <c r="P32" s="4">
        <v>3.3069999999999999</v>
      </c>
      <c r="Q32" s="4">
        <v>0.90500000000000003</v>
      </c>
      <c r="R32" s="4">
        <v>2.0099999999999998</v>
      </c>
      <c r="S32" s="4">
        <v>99.376100000000008</v>
      </c>
      <c r="T32" s="4"/>
      <c r="U32" s="4">
        <v>49.226578860609592</v>
      </c>
      <c r="V32" s="4">
        <v>11.852174422103792</v>
      </c>
      <c r="W32" s="4">
        <v>10.784040852000849</v>
      </c>
      <c r="X32" s="4">
        <v>0.22810814030756085</v>
      </c>
      <c r="Y32" s="4">
        <v>9.3872507987893119</v>
      </c>
      <c r="Z32" s="4">
        <v>7.0917906745777017</v>
      </c>
      <c r="AA32" s="4">
        <v>2.1804303551236006</v>
      </c>
      <c r="AB32" s="4">
        <v>4.9236849375706733</v>
      </c>
      <c r="AC32" s="4">
        <v>3.3964593426254104</v>
      </c>
      <c r="AD32" s="4">
        <v>43.65</v>
      </c>
      <c r="AE32" s="4">
        <v>18.91</v>
      </c>
      <c r="AF32" s="4">
        <v>248</v>
      </c>
      <c r="AG32" s="4">
        <v>614.6</v>
      </c>
      <c r="AH32" s="4">
        <v>79.33</v>
      </c>
      <c r="AI32" s="4">
        <v>431</v>
      </c>
      <c r="AJ32" s="5">
        <v>106.3</v>
      </c>
      <c r="AK32" s="5">
        <v>132.30000000000001</v>
      </c>
      <c r="AL32" s="4">
        <v>70.05</v>
      </c>
      <c r="AM32" s="5">
        <v>1133</v>
      </c>
      <c r="AN32" s="4">
        <v>23.89</v>
      </c>
      <c r="AO32" s="4">
        <v>445.5</v>
      </c>
      <c r="AP32" s="4">
        <v>47.11</v>
      </c>
      <c r="AQ32" s="4">
        <v>2.0910000000000002</v>
      </c>
      <c r="AR32" s="4">
        <v>3.0539999999999998</v>
      </c>
      <c r="AS32" s="4">
        <v>0.99950000000000006</v>
      </c>
      <c r="AT32" s="4">
        <v>0.18559999999999999</v>
      </c>
      <c r="AU32" s="4">
        <v>1438</v>
      </c>
      <c r="AV32" s="4">
        <v>72.06</v>
      </c>
      <c r="AW32" s="4">
        <v>143.30000000000001</v>
      </c>
      <c r="AX32" s="4">
        <v>17.18</v>
      </c>
      <c r="AY32" s="4">
        <v>67.19</v>
      </c>
      <c r="AZ32" s="4">
        <v>10.95</v>
      </c>
      <c r="BA32" s="4">
        <v>2.98</v>
      </c>
      <c r="BB32" s="4">
        <v>7.758</v>
      </c>
      <c r="BC32" s="4">
        <v>0.98470000000000002</v>
      </c>
      <c r="BD32" s="4">
        <v>5.1379999999999999</v>
      </c>
      <c r="BE32" s="4">
        <v>0.90539999999999998</v>
      </c>
      <c r="BF32" s="4">
        <v>2.2730000000000001</v>
      </c>
      <c r="BG32" s="4">
        <v>0.29110000000000003</v>
      </c>
      <c r="BH32" s="4">
        <v>1.768</v>
      </c>
      <c r="BI32" s="4">
        <v>0.24209999999999998</v>
      </c>
      <c r="BJ32" s="4">
        <v>11.27</v>
      </c>
      <c r="BK32" s="4">
        <v>2.9750000000000001</v>
      </c>
      <c r="BL32" s="4">
        <v>0.65989999999999993</v>
      </c>
      <c r="BM32" s="4">
        <v>0.93370000000000009</v>
      </c>
      <c r="BN32" s="4">
        <v>15.47</v>
      </c>
      <c r="BO32" s="4">
        <v>5.484</v>
      </c>
      <c r="BP32" s="4">
        <v>1.2430000000000001</v>
      </c>
      <c r="BQ32" s="8">
        <v>6.5808219178082199</v>
      </c>
      <c r="BR32" s="8">
        <v>2.9061085972850678</v>
      </c>
      <c r="BS32" s="8">
        <v>40.757918552036202</v>
      </c>
      <c r="BT32" s="23">
        <v>1.369540057510246E-2</v>
      </c>
      <c r="BU32" s="10">
        <v>30.524304818509872</v>
      </c>
      <c r="BV32" s="10">
        <v>7.6103247293921733E-2</v>
      </c>
      <c r="BW32" s="8">
        <v>3.1018099547511313</v>
      </c>
      <c r="BX32" s="8">
        <v>26.645927601809955</v>
      </c>
      <c r="BY32" s="8">
        <v>1.9719547928003347</v>
      </c>
      <c r="BZ32" s="8">
        <v>8.5904449307075126</v>
      </c>
      <c r="CA32" s="8">
        <v>9.2630898513251463</v>
      </c>
      <c r="CB32" s="8">
        <v>1.119509883595434</v>
      </c>
      <c r="CC32" s="8">
        <v>4.3432449903038135</v>
      </c>
      <c r="CD32" s="11">
        <v>0.70685382500000005</v>
      </c>
      <c r="CE32" s="11">
        <v>5.5999999999999997E-6</v>
      </c>
      <c r="CF32" s="12">
        <v>0.51219840719821108</v>
      </c>
      <c r="CG32" s="11">
        <v>4.8197242314684796E-6</v>
      </c>
      <c r="CH32" s="13">
        <v>17.662940496051036</v>
      </c>
      <c r="CI32" s="13">
        <v>6.0284829511210003E-4</v>
      </c>
      <c r="CJ32" s="13">
        <v>15.472738660962072</v>
      </c>
      <c r="CK32" s="13">
        <v>7.2354968581756602E-4</v>
      </c>
      <c r="CL32" s="13">
        <v>38.089311216343653</v>
      </c>
      <c r="CM32" s="13">
        <v>2.3748357591898799E-3</v>
      </c>
      <c r="CN32" s="25">
        <v>0.28242740154532497</v>
      </c>
      <c r="CO32" s="25">
        <v>3.1929085386197005E-6</v>
      </c>
      <c r="CP32" s="14">
        <v>0.70672678470971406</v>
      </c>
      <c r="CQ32" s="14">
        <v>0.51216632534293161</v>
      </c>
      <c r="CR32" s="14">
        <f>((CQ32/0.512574)-1)*10000</f>
        <v>-7.9534790502122643</v>
      </c>
      <c r="CS32" s="8">
        <v>17.623889127538096</v>
      </c>
      <c r="CT32" s="8">
        <v>15.470902652444114</v>
      </c>
      <c r="CU32" s="8">
        <v>38.032680210525342</v>
      </c>
      <c r="CV32" s="14">
        <v>0.28242738715482429</v>
      </c>
      <c r="CW32" s="14">
        <v>0.70671841348473763</v>
      </c>
      <c r="CX32" s="14">
        <v>0.51215303981403115</v>
      </c>
      <c r="CY32" s="8">
        <v>17.610743139233335</v>
      </c>
      <c r="CZ32" s="8">
        <v>15.470294820251171</v>
      </c>
      <c r="DA32" s="8">
        <v>38.011138594037455</v>
      </c>
      <c r="DB32" s="14">
        <v>0.28241979370279452</v>
      </c>
    </row>
    <row r="33" spans="1:106">
      <c r="A33" s="1" t="s">
        <v>88</v>
      </c>
      <c r="B33" s="19" t="s">
        <v>536</v>
      </c>
      <c r="C33" s="1" t="s">
        <v>103</v>
      </c>
      <c r="D33" s="7">
        <v>-29.673611099999999</v>
      </c>
      <c r="E33" s="7">
        <v>-37.006111111111103</v>
      </c>
      <c r="F33" s="21">
        <v>1952</v>
      </c>
      <c r="G33" s="3">
        <v>90</v>
      </c>
      <c r="H33" s="4">
        <v>46.51</v>
      </c>
      <c r="I33" s="4">
        <v>13.16</v>
      </c>
      <c r="J33" s="4">
        <v>11.54</v>
      </c>
      <c r="K33" s="4">
        <v>0.1673</v>
      </c>
      <c r="L33" s="4">
        <v>8.73</v>
      </c>
      <c r="M33" s="4">
        <v>10.32</v>
      </c>
      <c r="N33" s="4">
        <v>2.6280000000000001</v>
      </c>
      <c r="O33" s="4">
        <v>2.1619999999999999</v>
      </c>
      <c r="P33" s="4">
        <v>2.6269999999999998</v>
      </c>
      <c r="Q33" s="4">
        <v>0.6835</v>
      </c>
      <c r="R33" s="4">
        <v>1.02</v>
      </c>
      <c r="S33" s="4">
        <v>99.547799999999995</v>
      </c>
      <c r="T33" s="4"/>
      <c r="U33" s="4">
        <v>47.204951292934581</v>
      </c>
      <c r="V33" s="4">
        <v>13.356636401096949</v>
      </c>
      <c r="W33" s="4">
        <v>11.712430400354013</v>
      </c>
      <c r="X33" s="4">
        <v>0.16979979254586017</v>
      </c>
      <c r="Y33" s="4">
        <v>8.8604434484480521</v>
      </c>
      <c r="Z33" s="4">
        <v>10.474201189917972</v>
      </c>
      <c r="AA33" s="4">
        <v>2.6672675123163212</v>
      </c>
      <c r="AB33" s="4">
        <v>2.1943045516087842</v>
      </c>
      <c r="AC33" s="4">
        <v>2.6662525703405535</v>
      </c>
      <c r="AD33" s="4">
        <v>19.25</v>
      </c>
      <c r="AE33" s="4">
        <v>24.17</v>
      </c>
      <c r="AF33" s="4">
        <v>284</v>
      </c>
      <c r="AG33" s="4">
        <v>436.3</v>
      </c>
      <c r="AH33" s="4">
        <v>46.5</v>
      </c>
      <c r="AI33" s="4">
        <v>140.9</v>
      </c>
      <c r="AJ33" s="5">
        <v>57.94</v>
      </c>
      <c r="AK33" s="5">
        <v>84.11</v>
      </c>
      <c r="AL33" s="4">
        <v>31.83</v>
      </c>
      <c r="AM33" s="5">
        <v>1034</v>
      </c>
      <c r="AN33" s="4">
        <v>21.59</v>
      </c>
      <c r="AO33" s="4">
        <v>274.60000000000002</v>
      </c>
      <c r="AP33" s="4">
        <v>45.86</v>
      </c>
      <c r="AQ33" s="4">
        <v>1.9470000000000001</v>
      </c>
      <c r="AR33" s="4">
        <v>1.921</v>
      </c>
      <c r="AS33" s="4">
        <v>6.012E-2</v>
      </c>
      <c r="AT33" s="4">
        <v>0.4546</v>
      </c>
      <c r="AU33" s="4">
        <v>981.1</v>
      </c>
      <c r="AV33" s="4">
        <v>56.05</v>
      </c>
      <c r="AW33" s="4">
        <v>125.9</v>
      </c>
      <c r="AX33" s="4">
        <v>14.35</v>
      </c>
      <c r="AY33" s="4">
        <v>55.59</v>
      </c>
      <c r="AZ33" s="4">
        <v>9.6579999999999995</v>
      </c>
      <c r="BA33" s="4">
        <v>2.8839999999999999</v>
      </c>
      <c r="BB33" s="4">
        <v>7.1429999999999998</v>
      </c>
      <c r="BC33" s="4">
        <v>0.94710000000000005</v>
      </c>
      <c r="BD33" s="4">
        <v>5.1040000000000001</v>
      </c>
      <c r="BE33" s="4">
        <v>0.88679999999999992</v>
      </c>
      <c r="BF33" s="4">
        <v>2.2759999999999998</v>
      </c>
      <c r="BG33" s="4">
        <v>0.29649999999999999</v>
      </c>
      <c r="BH33" s="4">
        <v>1.851</v>
      </c>
      <c r="BI33" s="4">
        <v>0.24730000000000002</v>
      </c>
      <c r="BJ33" s="4">
        <v>6.43</v>
      </c>
      <c r="BK33" s="4">
        <v>2.4489999999999998</v>
      </c>
      <c r="BL33" s="4">
        <v>0.75800000000000001</v>
      </c>
      <c r="BM33" s="4">
        <v>7.7299999999999994E-2</v>
      </c>
      <c r="BN33" s="4">
        <v>6.8259999999999996</v>
      </c>
      <c r="BO33" s="4">
        <v>5.7539999999999996</v>
      </c>
      <c r="BP33" s="4">
        <v>1.474</v>
      </c>
      <c r="BQ33" s="8">
        <v>5.8034789811555187</v>
      </c>
      <c r="BR33" s="8">
        <v>2.757428417071853</v>
      </c>
      <c r="BS33" s="8">
        <v>30.280929227444624</v>
      </c>
      <c r="BT33" s="23">
        <v>9.38821327584702E-3</v>
      </c>
      <c r="BU33" s="10">
        <v>21.393371129524642</v>
      </c>
      <c r="BV33" s="10">
        <v>0.10265834076717216</v>
      </c>
      <c r="BW33" s="8">
        <v>3.1085899513776334</v>
      </c>
      <c r="BX33" s="8">
        <v>24.775796866558618</v>
      </c>
      <c r="BY33" s="8">
        <v>2.1241315423807317</v>
      </c>
      <c r="BZ33" s="8">
        <v>7.9701077511296496</v>
      </c>
      <c r="CA33" s="8">
        <v>18.444184002343981</v>
      </c>
      <c r="CB33" s="8">
        <v>1.226085554716845</v>
      </c>
      <c r="CC33" s="8">
        <v>8.1438617052446531</v>
      </c>
      <c r="CD33" s="11">
        <v>0.70553882500000009</v>
      </c>
      <c r="CE33" s="11">
        <v>5.0000000000000004E-6</v>
      </c>
      <c r="CF33" s="12">
        <v>0.51230204654242906</v>
      </c>
      <c r="CG33" s="11">
        <v>4.3228467399410203E-6</v>
      </c>
      <c r="CH33" s="13">
        <v>17.655847283284643</v>
      </c>
      <c r="CI33" s="13">
        <v>1.736809714537144E-3</v>
      </c>
      <c r="CJ33" s="13">
        <v>15.453676398990254</v>
      </c>
      <c r="CK33" s="13">
        <v>1.829250857501154E-3</v>
      </c>
      <c r="CL33" s="13">
        <v>37.92121882618148</v>
      </c>
      <c r="CM33" s="13">
        <v>5.40631876401736E-3</v>
      </c>
      <c r="CN33" s="25">
        <v>0.28259135132452207</v>
      </c>
      <c r="CO33" s="25">
        <v>3.0067728774053094E-6</v>
      </c>
      <c r="CP33" s="14">
        <v>0.70542495237409009</v>
      </c>
      <c r="CQ33" s="14">
        <v>0.51224047644518889</v>
      </c>
      <c r="CR33" s="14">
        <f>((CQ33/0.5125222)-1)*10000</f>
        <v>-5.4968068663396874</v>
      </c>
      <c r="CS33" s="8">
        <v>17.466858486719836</v>
      </c>
      <c r="CT33" s="8">
        <v>15.444640377930229</v>
      </c>
      <c r="CU33" s="8">
        <v>37.679238376920011</v>
      </c>
      <c r="CV33" s="14">
        <v>0.28259132500684686</v>
      </c>
      <c r="CW33" s="14">
        <v>0.70545006641648056</v>
      </c>
      <c r="CX33" s="14">
        <v>0.51228033563865305</v>
      </c>
      <c r="CY33" s="8">
        <v>17.506063599686257</v>
      </c>
      <c r="CZ33" s="8">
        <v>15.446468268990005</v>
      </c>
      <c r="DA33" s="8">
        <v>37.743413781120751</v>
      </c>
      <c r="DB33" s="14">
        <v>0.28261410976025214</v>
      </c>
    </row>
    <row r="34" spans="1:106">
      <c r="A34" s="1" t="s">
        <v>89</v>
      </c>
      <c r="B34" s="19" t="s">
        <v>536</v>
      </c>
      <c r="C34" s="1" t="s">
        <v>103</v>
      </c>
      <c r="D34" s="7">
        <v>-29.673611099999999</v>
      </c>
      <c r="E34" s="7">
        <v>-37.006111111111103</v>
      </c>
      <c r="F34" s="21">
        <v>1952</v>
      </c>
      <c r="G34" s="3">
        <v>90</v>
      </c>
      <c r="H34" s="4">
        <v>44.5</v>
      </c>
      <c r="I34" s="4">
        <v>13.2</v>
      </c>
      <c r="J34" s="4">
        <v>11.84</v>
      </c>
      <c r="K34" s="4">
        <v>0.18140000000000001</v>
      </c>
      <c r="L34" s="4">
        <v>9.3670000000000009</v>
      </c>
      <c r="M34" s="4">
        <v>10.1</v>
      </c>
      <c r="N34" s="4">
        <v>2.7610000000000001</v>
      </c>
      <c r="O34" s="4">
        <v>1.411</v>
      </c>
      <c r="P34" s="4">
        <v>2.5870000000000002</v>
      </c>
      <c r="Q34" s="4">
        <v>0.7177</v>
      </c>
      <c r="R34" s="4">
        <v>2.89</v>
      </c>
      <c r="S34" s="4">
        <v>99.555099999999996</v>
      </c>
      <c r="T34" s="4"/>
      <c r="U34" s="4">
        <v>46.035228846812345</v>
      </c>
      <c r="V34" s="4">
        <v>13.655393725346585</v>
      </c>
      <c r="W34" s="4">
        <v>12.248474371826028</v>
      </c>
      <c r="X34" s="4">
        <v>0.1876582137710508</v>
      </c>
      <c r="Y34" s="4">
        <v>9.6901570473728373</v>
      </c>
      <c r="Z34" s="4">
        <v>10.448445198939432</v>
      </c>
      <c r="AA34" s="4">
        <v>2.8562531875516606</v>
      </c>
      <c r="AB34" s="4">
        <v>1.459678829277578</v>
      </c>
      <c r="AC34" s="4">
        <v>2.6762502702630013</v>
      </c>
      <c r="AD34" s="4">
        <v>96.67</v>
      </c>
      <c r="AE34" s="4">
        <v>27</v>
      </c>
      <c r="AF34" s="4">
        <v>309.60000000000002</v>
      </c>
      <c r="AG34" s="4">
        <v>478.3</v>
      </c>
      <c r="AH34" s="4">
        <v>54.44</v>
      </c>
      <c r="AI34" s="4">
        <v>259.5</v>
      </c>
      <c r="AJ34" s="5">
        <v>56.38</v>
      </c>
      <c r="AK34" s="5">
        <v>179.7</v>
      </c>
      <c r="AL34" s="4">
        <v>15.75</v>
      </c>
      <c r="AM34" s="5">
        <v>951.6</v>
      </c>
      <c r="AN34" s="4">
        <v>27.2</v>
      </c>
      <c r="AO34" s="4">
        <v>132.4</v>
      </c>
      <c r="AP34" s="4">
        <v>42.16</v>
      </c>
      <c r="AQ34" s="4">
        <v>0.72909999999999997</v>
      </c>
      <c r="AR34" s="4">
        <v>1.7869999999999999</v>
      </c>
      <c r="AS34" s="4">
        <v>0.5877</v>
      </c>
      <c r="AT34" s="4">
        <v>0.74860000000000004</v>
      </c>
      <c r="AU34" s="4">
        <v>782.4</v>
      </c>
      <c r="AV34" s="4">
        <v>54.21</v>
      </c>
      <c r="AW34" s="4">
        <v>112.2</v>
      </c>
      <c r="AX34" s="4">
        <v>13.46</v>
      </c>
      <c r="AY34" s="4">
        <v>52.19</v>
      </c>
      <c r="AZ34" s="4">
        <v>9.61</v>
      </c>
      <c r="BA34" s="4">
        <v>2.8260000000000001</v>
      </c>
      <c r="BB34" s="4">
        <v>7.4290000000000003</v>
      </c>
      <c r="BC34" s="4">
        <v>0.98060000000000003</v>
      </c>
      <c r="BD34" s="4">
        <v>5.3890000000000002</v>
      </c>
      <c r="BE34" s="4">
        <v>0.95750000000000002</v>
      </c>
      <c r="BF34" s="4">
        <v>2.4529999999999998</v>
      </c>
      <c r="BG34" s="4">
        <v>0.31460000000000005</v>
      </c>
      <c r="BH34" s="4">
        <v>1.9490000000000001</v>
      </c>
      <c r="BI34" s="4">
        <v>0.25800000000000001</v>
      </c>
      <c r="BJ34" s="4">
        <v>5.8339999999999996</v>
      </c>
      <c r="BK34" s="4">
        <v>2.1389999999999998</v>
      </c>
      <c r="BL34" s="4">
        <v>0.21659999999999999</v>
      </c>
      <c r="BM34" s="4">
        <v>9.731999999999999E-2</v>
      </c>
      <c r="BN34" s="4">
        <v>6.1420000000000003</v>
      </c>
      <c r="BO34" s="4">
        <v>4.5599999999999996</v>
      </c>
      <c r="BP34" s="4">
        <v>0.6967000000000001</v>
      </c>
      <c r="BQ34" s="8">
        <v>5.6409989594172742</v>
      </c>
      <c r="BR34" s="8">
        <v>2.7650076962544894</v>
      </c>
      <c r="BS34" s="8">
        <v>27.814263724987171</v>
      </c>
      <c r="BT34" s="23">
        <v>8.6442192191957395E-3</v>
      </c>
      <c r="BU34" s="10">
        <v>18.55787476280835</v>
      </c>
      <c r="BV34" s="10">
        <v>8.4117321527393457E-2</v>
      </c>
      <c r="BW34" s="8">
        <v>2.3396613648024625</v>
      </c>
      <c r="BX34" s="8">
        <v>21.631605951770137</v>
      </c>
      <c r="BY34" s="8">
        <v>1.5499999999999998</v>
      </c>
      <c r="BZ34" s="8">
        <v>9.2456140350877192</v>
      </c>
      <c r="CA34" s="8">
        <v>18.267665255617061</v>
      </c>
      <c r="CB34" s="8">
        <v>1.1466759292449842</v>
      </c>
      <c r="CC34" s="8">
        <v>8.4972321719309658</v>
      </c>
      <c r="CD34" s="11">
        <v>0.70553512500000015</v>
      </c>
      <c r="CE34" s="11">
        <v>4.7999999999999998E-6</v>
      </c>
      <c r="CF34" s="12">
        <v>0.51231922347903014</v>
      </c>
      <c r="CG34" s="11">
        <v>5.4882603367302599E-6</v>
      </c>
      <c r="CH34" s="13">
        <v>17.648311760235835</v>
      </c>
      <c r="CI34" s="13">
        <v>1.1580414370047339E-3</v>
      </c>
      <c r="CJ34" s="13">
        <v>15.455810247290206</v>
      </c>
      <c r="CK34" s="13">
        <v>1.1706820592504159E-3</v>
      </c>
      <c r="CL34" s="13">
        <v>37.927300955742318</v>
      </c>
      <c r="CM34" s="13">
        <v>3.3731256717273801E-3</v>
      </c>
      <c r="CN34" s="25">
        <v>0.28260207617729005</v>
      </c>
      <c r="CO34" s="25">
        <v>2.9816390056473478E-6</v>
      </c>
      <c r="CP34" s="14">
        <v>0.7054738999422715</v>
      </c>
      <c r="CQ34" s="14">
        <v>0.51225396823722813</v>
      </c>
      <c r="CR34" s="14">
        <f t="shared" ref="CR34:CR41" si="3">((CQ34/0.5125222)-1)*10000</f>
        <v>-5.2335637904443733</v>
      </c>
      <c r="CS34" s="8">
        <v>17.549035512763627</v>
      </c>
      <c r="CT34" s="8">
        <v>15.451063604741945</v>
      </c>
      <c r="CU34" s="8">
        <v>37.714175055780757</v>
      </c>
      <c r="CV34" s="14">
        <v>0.28260204460665667</v>
      </c>
      <c r="CW34" s="14">
        <v>0.70549901410494498</v>
      </c>
      <c r="CX34" s="14">
        <v>0.51229382743069229</v>
      </c>
      <c r="CY34" s="8">
        <v>17.588308074458642</v>
      </c>
      <c r="CZ34" s="8">
        <v>15.452894640517261</v>
      </c>
      <c r="DA34" s="8">
        <v>37.778460867759783</v>
      </c>
      <c r="DB34" s="14">
        <v>0.28262482936006195</v>
      </c>
    </row>
    <row r="35" spans="1:106">
      <c r="A35" s="1" t="s">
        <v>90</v>
      </c>
      <c r="B35" s="19" t="s">
        <v>536</v>
      </c>
      <c r="C35" s="1" t="s">
        <v>103</v>
      </c>
      <c r="D35" s="7">
        <v>-28.6175</v>
      </c>
      <c r="E35" s="7">
        <v>-37.433888888888802</v>
      </c>
      <c r="F35" s="21">
        <v>3193</v>
      </c>
      <c r="G35" s="3">
        <v>90</v>
      </c>
      <c r="H35" s="4">
        <v>43.27</v>
      </c>
      <c r="I35" s="4">
        <v>11.21</v>
      </c>
      <c r="J35" s="4">
        <v>8.2539999999999996</v>
      </c>
      <c r="K35" s="4">
        <v>0.18940000000000001</v>
      </c>
      <c r="L35" s="4">
        <v>5.8490000000000002</v>
      </c>
      <c r="M35" s="4">
        <v>13.72</v>
      </c>
      <c r="N35" s="4">
        <v>2.0139999999999998</v>
      </c>
      <c r="O35" s="4">
        <v>4.6050000000000004</v>
      </c>
      <c r="P35" s="4">
        <v>2.6880000000000002</v>
      </c>
      <c r="Q35" s="4">
        <v>0.84609999999999996</v>
      </c>
      <c r="R35" s="4">
        <v>6.82</v>
      </c>
      <c r="S35" s="4">
        <v>99.46550000000002</v>
      </c>
      <c r="T35" s="4"/>
      <c r="U35" s="4">
        <v>46.704912812818748</v>
      </c>
      <c r="V35" s="4">
        <v>12.099886125068135</v>
      </c>
      <c r="W35" s="4">
        <v>8.9092292663971797</v>
      </c>
      <c r="X35" s="4">
        <v>0.20443518573487107</v>
      </c>
      <c r="Y35" s="4">
        <v>6.3133125731956747</v>
      </c>
      <c r="Z35" s="4">
        <v>14.809138058513364</v>
      </c>
      <c r="AA35" s="4">
        <v>2.1738778461986814</v>
      </c>
      <c r="AB35" s="4">
        <v>4.9705598221176421</v>
      </c>
      <c r="AC35" s="4">
        <v>2.9013821502393529</v>
      </c>
      <c r="AD35" s="4">
        <v>22.87</v>
      </c>
      <c r="AE35" s="4">
        <v>25.03</v>
      </c>
      <c r="AF35" s="4">
        <v>233.7</v>
      </c>
      <c r="AG35" s="4">
        <v>505.5</v>
      </c>
      <c r="AH35" s="4">
        <v>40.880000000000003</v>
      </c>
      <c r="AI35" s="4">
        <v>107.2</v>
      </c>
      <c r="AJ35" s="5">
        <v>81.31</v>
      </c>
      <c r="AK35" s="5">
        <v>80.63</v>
      </c>
      <c r="AL35" s="4">
        <v>93.38</v>
      </c>
      <c r="AM35" s="5">
        <v>1061</v>
      </c>
      <c r="AN35" s="4">
        <v>19.649999999999999</v>
      </c>
      <c r="AO35" s="4">
        <v>209.8</v>
      </c>
      <c r="AP35" s="4">
        <v>62.68</v>
      </c>
      <c r="AQ35" s="4">
        <v>1.0409999999999999</v>
      </c>
      <c r="AR35" s="4">
        <v>2.3199999999999998</v>
      </c>
      <c r="AS35" s="4">
        <v>1.0640000000000001</v>
      </c>
      <c r="AT35" s="4">
        <v>0.64139999999999997</v>
      </c>
      <c r="AU35" s="4">
        <v>1718</v>
      </c>
      <c r="AV35" s="4">
        <v>88.96</v>
      </c>
      <c r="AW35" s="4">
        <v>186</v>
      </c>
      <c r="AX35" s="4">
        <v>20.16</v>
      </c>
      <c r="AY35" s="4">
        <v>73.22</v>
      </c>
      <c r="AZ35" s="4">
        <v>10.62</v>
      </c>
      <c r="BA35" s="4">
        <v>2.823</v>
      </c>
      <c r="BB35" s="4">
        <v>7.0119999999999996</v>
      </c>
      <c r="BC35" s="4">
        <v>0.87270000000000003</v>
      </c>
      <c r="BD35" s="4">
        <v>4.585</v>
      </c>
      <c r="BE35" s="4">
        <v>0.78720000000000001</v>
      </c>
      <c r="BF35" s="4">
        <v>1.9750000000000001</v>
      </c>
      <c r="BG35" s="4">
        <v>0.25230000000000002</v>
      </c>
      <c r="BH35" s="4">
        <v>1.5720000000000001</v>
      </c>
      <c r="BI35" s="4">
        <v>0.20660000000000001</v>
      </c>
      <c r="BJ35" s="4">
        <v>10.39</v>
      </c>
      <c r="BK35" s="4">
        <v>3.2730000000000001</v>
      </c>
      <c r="BL35" s="4">
        <v>0.75729999999999997</v>
      </c>
      <c r="BM35" s="4">
        <v>0.73909999999999998</v>
      </c>
      <c r="BN35" s="4">
        <v>12.37</v>
      </c>
      <c r="BO35" s="4">
        <v>7.5019999999999998</v>
      </c>
      <c r="BP35" s="4">
        <v>2.423</v>
      </c>
      <c r="BQ35" s="8">
        <v>8.3766478342749533</v>
      </c>
      <c r="BR35" s="8">
        <v>2.9166666666666665</v>
      </c>
      <c r="BS35" s="8">
        <v>56.590330788804067</v>
      </c>
      <c r="BT35" s="23">
        <v>1.2414985666407159E-2</v>
      </c>
      <c r="BU35" s="10">
        <v>27.409061901723039</v>
      </c>
      <c r="BV35" s="10">
        <v>8.433003597122303E-2</v>
      </c>
      <c r="BW35" s="8">
        <v>4.7722646310432566</v>
      </c>
      <c r="BX35" s="8">
        <v>39.872773536895671</v>
      </c>
      <c r="BY35" s="8">
        <v>3.1898218829516543</v>
      </c>
      <c r="BZ35" s="8">
        <v>8.3551053052519322</v>
      </c>
      <c r="CA35" s="8">
        <v>15.036378334680681</v>
      </c>
      <c r="CB35" s="8">
        <v>1.2528004074749033</v>
      </c>
      <c r="CC35" s="8">
        <v>5.919159256265158</v>
      </c>
      <c r="CD35" s="11">
        <v>0.70593222500000008</v>
      </c>
      <c r="CE35" s="11">
        <v>4.4000000000000002E-6</v>
      </c>
      <c r="CF35" s="12">
        <v>0.51220721076075515</v>
      </c>
      <c r="CG35" s="11">
        <v>4.5006781246017998E-6</v>
      </c>
      <c r="CH35" s="13">
        <v>17.438185747752925</v>
      </c>
      <c r="CI35" s="13">
        <v>6.14101653435642E-4</v>
      </c>
      <c r="CJ35" s="13">
        <v>15.438797844975902</v>
      </c>
      <c r="CK35" s="13">
        <v>7.3908424534985804E-4</v>
      </c>
      <c r="CL35" s="13">
        <v>37.74559782093872</v>
      </c>
      <c r="CM35" s="13">
        <v>2.4522831507833801E-3</v>
      </c>
      <c r="CN35" s="25">
        <v>0.28245110132909068</v>
      </c>
      <c r="CO35" s="25">
        <v>2.985424442420458E-6</v>
      </c>
      <c r="CP35" s="14">
        <v>0.70560664446041155</v>
      </c>
      <c r="CQ35" s="14">
        <v>0.51215580946055317</v>
      </c>
      <c r="CR35" s="14">
        <f t="shared" si="3"/>
        <v>-7.1487740325559823</v>
      </c>
      <c r="CS35" s="8">
        <v>17.26772485792808</v>
      </c>
      <c r="CT35" s="8">
        <v>15.430647688890646</v>
      </c>
      <c r="CU35" s="8">
        <v>37.572488584015737</v>
      </c>
      <c r="CV35" s="14">
        <v>0.28245108996184676</v>
      </c>
      <c r="CW35" s="14">
        <v>0.70563175894928931</v>
      </c>
      <c r="CX35" s="14">
        <v>0.51219566865401733</v>
      </c>
      <c r="CY35" s="8">
        <v>17.306755245646379</v>
      </c>
      <c r="CZ35" s="8">
        <v>15.432467433596674</v>
      </c>
      <c r="DA35" s="8">
        <v>37.636377977985312</v>
      </c>
      <c r="DB35" s="14">
        <v>0.28247387471525204</v>
      </c>
    </row>
    <row r="36" spans="1:106">
      <c r="A36" s="1" t="s">
        <v>91</v>
      </c>
      <c r="B36" s="19" t="s">
        <v>536</v>
      </c>
      <c r="C36" s="1" t="s">
        <v>103</v>
      </c>
      <c r="D36" s="7">
        <v>-28.6175</v>
      </c>
      <c r="E36" s="7">
        <v>-37.433888888888802</v>
      </c>
      <c r="F36" s="21">
        <v>3193</v>
      </c>
      <c r="G36" s="3">
        <v>90</v>
      </c>
      <c r="H36" s="4">
        <v>41.57</v>
      </c>
      <c r="I36" s="4">
        <v>10.89</v>
      </c>
      <c r="J36" s="4">
        <v>12.55</v>
      </c>
      <c r="K36" s="4">
        <v>0.1411</v>
      </c>
      <c r="L36" s="4">
        <v>12.57</v>
      </c>
      <c r="M36" s="4">
        <v>10.7</v>
      </c>
      <c r="N36" s="4">
        <v>1.1719999999999999</v>
      </c>
      <c r="O36" s="4">
        <v>1.284</v>
      </c>
      <c r="P36" s="4">
        <v>2.5680000000000001</v>
      </c>
      <c r="Q36" s="4">
        <v>0.80900000000000005</v>
      </c>
      <c r="R36" s="4">
        <v>5.26</v>
      </c>
      <c r="S36" s="4">
        <v>99.514100000000013</v>
      </c>
      <c r="T36" s="4"/>
      <c r="U36" s="4">
        <v>44.104182205336421</v>
      </c>
      <c r="V36" s="4">
        <v>11.553874048980362</v>
      </c>
      <c r="W36" s="4">
        <v>13.315070644141739</v>
      </c>
      <c r="X36" s="4">
        <v>0.14970171058871706</v>
      </c>
      <c r="Y36" s="4">
        <v>13.336289880228021</v>
      </c>
      <c r="Z36" s="4">
        <v>11.352291306160685</v>
      </c>
      <c r="AA36" s="4">
        <v>1.243447234656105</v>
      </c>
      <c r="AB36" s="4">
        <v>1.3622749567392824</v>
      </c>
      <c r="AC36" s="4">
        <v>2.7245499134785649</v>
      </c>
      <c r="AD36" s="4">
        <v>112.4</v>
      </c>
      <c r="AE36" s="4">
        <v>29.36</v>
      </c>
      <c r="AF36" s="4">
        <v>283.10000000000002</v>
      </c>
      <c r="AG36" s="4">
        <v>978.2</v>
      </c>
      <c r="AH36" s="4">
        <v>76.06</v>
      </c>
      <c r="AI36" s="4">
        <v>444.4</v>
      </c>
      <c r="AJ36" s="5">
        <v>82.24</v>
      </c>
      <c r="AK36" s="5">
        <v>110.9</v>
      </c>
      <c r="AL36" s="4">
        <v>24.82</v>
      </c>
      <c r="AM36" s="5">
        <v>392.6</v>
      </c>
      <c r="AN36" s="4">
        <v>19.7</v>
      </c>
      <c r="AO36" s="4">
        <v>139.80000000000001</v>
      </c>
      <c r="AP36" s="4">
        <v>43.79</v>
      </c>
      <c r="AQ36" s="4">
        <v>2.028</v>
      </c>
      <c r="AR36" s="4">
        <v>2.0150000000000001</v>
      </c>
      <c r="AS36" s="4">
        <v>0.74720000000000009</v>
      </c>
      <c r="AT36" s="4">
        <v>0.86250000000000004</v>
      </c>
      <c r="AU36" s="4">
        <v>860.7</v>
      </c>
      <c r="AV36" s="4">
        <v>53.19</v>
      </c>
      <c r="AW36" s="4">
        <v>113</v>
      </c>
      <c r="AX36" s="4">
        <v>13.03</v>
      </c>
      <c r="AY36" s="4">
        <v>50.63</v>
      </c>
      <c r="AZ36" s="4">
        <v>8.9450000000000003</v>
      </c>
      <c r="BA36" s="4">
        <v>2.5569999999999999</v>
      </c>
      <c r="BB36" s="4">
        <v>6.7069999999999999</v>
      </c>
      <c r="BC36" s="4">
        <v>0.86879999999999991</v>
      </c>
      <c r="BD36" s="4">
        <v>4.6529999999999996</v>
      </c>
      <c r="BE36" s="4">
        <v>0.8004</v>
      </c>
      <c r="BF36" s="4">
        <v>1.9910000000000001</v>
      </c>
      <c r="BG36" s="4">
        <v>0.24959999999999999</v>
      </c>
      <c r="BH36" s="4">
        <v>1.5149999999999999</v>
      </c>
      <c r="BI36" s="4">
        <v>0.19919999999999999</v>
      </c>
      <c r="BJ36" s="4">
        <v>7.0110000000000001</v>
      </c>
      <c r="BK36" s="4">
        <v>2.4700000000000002</v>
      </c>
      <c r="BL36" s="4">
        <v>0.69850000000000001</v>
      </c>
      <c r="BM36" s="4">
        <v>4.1860000000000001E-2</v>
      </c>
      <c r="BN36" s="4">
        <v>8.1989999999999998</v>
      </c>
      <c r="BO36" s="4">
        <v>4.8579999999999997</v>
      </c>
      <c r="BP36" s="4">
        <v>1.17</v>
      </c>
      <c r="BQ36" s="8">
        <v>5.9463387367244263</v>
      </c>
      <c r="BR36" s="8">
        <v>3.0712871287128714</v>
      </c>
      <c r="BS36" s="8">
        <v>35.10891089108911</v>
      </c>
      <c r="BT36" s="23">
        <v>9.6239841521673069E-3</v>
      </c>
      <c r="BU36" s="10">
        <v>19.655172413793103</v>
      </c>
      <c r="BV36" s="10">
        <v>9.1332957322805039E-2</v>
      </c>
      <c r="BW36" s="8">
        <v>3.2066006600660066</v>
      </c>
      <c r="BX36" s="8">
        <v>28.904290429042906</v>
      </c>
      <c r="BY36" s="8">
        <v>2.2228426395939085</v>
      </c>
      <c r="BZ36" s="8">
        <v>9.0139975298476749</v>
      </c>
      <c r="CA36" s="8">
        <v>13.782168557141116</v>
      </c>
      <c r="CB36" s="8">
        <v>1.1836973511857412</v>
      </c>
      <c r="CC36" s="8">
        <v>6.1751433101597764</v>
      </c>
      <c r="CD36" s="11">
        <v>0.7055603250000001</v>
      </c>
      <c r="CE36" s="11">
        <v>4.6E-6</v>
      </c>
      <c r="CF36" s="12">
        <v>0.51234739727643708</v>
      </c>
      <c r="CG36" s="11">
        <v>4.9580180127964603E-6</v>
      </c>
      <c r="CH36" s="13">
        <v>17.645204726885346</v>
      </c>
      <c r="CI36" s="13">
        <v>1.2842974937956159E-3</v>
      </c>
      <c r="CJ36" s="13">
        <v>15.457917873249217</v>
      </c>
      <c r="CK36" s="13">
        <v>1.362153349610728E-3</v>
      </c>
      <c r="CL36" s="13">
        <v>38.004709503206662</v>
      </c>
      <c r="CM36" s="13">
        <v>4.1691867491568998E-3</v>
      </c>
      <c r="CN36" s="25">
        <v>0.28261060456670051</v>
      </c>
      <c r="CO36" s="25">
        <v>2.6561445224698668E-6</v>
      </c>
      <c r="CP36" s="14">
        <v>0.70532646516910957</v>
      </c>
      <c r="CQ36" s="14">
        <v>0.51228478611933093</v>
      </c>
      <c r="CR36" s="14">
        <f t="shared" si="3"/>
        <v>-4.6322653080999032</v>
      </c>
      <c r="CS36" s="8">
        <v>17.52017980733682</v>
      </c>
      <c r="CT36" s="8">
        <v>15.451940123104219</v>
      </c>
      <c r="CU36" s="8">
        <v>37.834438741987924</v>
      </c>
      <c r="CV36" s="14">
        <v>0.28261058890608737</v>
      </c>
      <c r="CW36" s="14">
        <v>0.70535157896947909</v>
      </c>
      <c r="CX36" s="14">
        <v>0.51232464531279509</v>
      </c>
      <c r="CY36" s="8">
        <v>17.559503242433593</v>
      </c>
      <c r="CZ36" s="8">
        <v>15.453773530790473</v>
      </c>
      <c r="DA36" s="8">
        <v>37.898807829358191</v>
      </c>
      <c r="DB36" s="14">
        <v>0.28263337365949265</v>
      </c>
    </row>
    <row r="37" spans="1:106">
      <c r="A37" s="1" t="s">
        <v>92</v>
      </c>
      <c r="B37" s="19" t="s">
        <v>536</v>
      </c>
      <c r="C37" s="1" t="s">
        <v>103</v>
      </c>
      <c r="D37" s="7">
        <v>-27.350277800000001</v>
      </c>
      <c r="E37" s="7">
        <v>-39.076944444444401</v>
      </c>
      <c r="F37" s="22">
        <v>2260</v>
      </c>
      <c r="G37" s="3">
        <v>90</v>
      </c>
      <c r="H37" s="4">
        <v>41.88</v>
      </c>
      <c r="I37" s="4">
        <v>12.12</v>
      </c>
      <c r="J37" s="4">
        <v>11.5</v>
      </c>
      <c r="K37" s="4">
        <v>0.2273</v>
      </c>
      <c r="L37" s="4">
        <v>10.73</v>
      </c>
      <c r="M37" s="4">
        <v>11.76</v>
      </c>
      <c r="N37" s="4">
        <v>1.6559999999999999</v>
      </c>
      <c r="O37" s="4">
        <v>3.258</v>
      </c>
      <c r="P37" s="4">
        <v>2.5569999999999999</v>
      </c>
      <c r="Q37" s="4">
        <v>0.85799999999999998</v>
      </c>
      <c r="R37" s="4">
        <v>2.93</v>
      </c>
      <c r="S37" s="4">
        <v>99.476300000000023</v>
      </c>
      <c r="T37" s="4"/>
      <c r="U37" s="4">
        <v>43.378151208280372</v>
      </c>
      <c r="V37" s="4">
        <v>12.553562384058216</v>
      </c>
      <c r="W37" s="4">
        <v>11.911383450220255</v>
      </c>
      <c r="X37" s="4">
        <v>0.23543108332478818</v>
      </c>
      <c r="Y37" s="4">
        <v>11.113838645292464</v>
      </c>
      <c r="Z37" s="4">
        <v>12.180684293442626</v>
      </c>
      <c r="AA37" s="4">
        <v>1.7152392168317168</v>
      </c>
      <c r="AB37" s="4">
        <v>3.3745467200710948</v>
      </c>
      <c r="AC37" s="4">
        <v>2.6484702158446254</v>
      </c>
      <c r="AD37" s="4">
        <v>12.6</v>
      </c>
      <c r="AE37" s="4">
        <v>34.909999999999997</v>
      </c>
      <c r="AF37" s="4">
        <v>415.3</v>
      </c>
      <c r="AG37" s="4">
        <v>786.3</v>
      </c>
      <c r="AH37" s="4">
        <v>59.4</v>
      </c>
      <c r="AI37" s="4">
        <v>209</v>
      </c>
      <c r="AJ37" s="5">
        <v>48.78</v>
      </c>
      <c r="AK37" s="5">
        <v>129.5</v>
      </c>
      <c r="AL37" s="4">
        <v>156.9</v>
      </c>
      <c r="AM37" s="5">
        <v>1018</v>
      </c>
      <c r="AN37" s="4">
        <v>33.44</v>
      </c>
      <c r="AO37" s="4">
        <v>217</v>
      </c>
      <c r="AP37" s="4">
        <v>109.1</v>
      </c>
      <c r="AQ37" s="4">
        <v>0.42630000000000001</v>
      </c>
      <c r="AR37" s="4">
        <v>2.2389999999999999</v>
      </c>
      <c r="AS37" s="4">
        <v>0.24099999999999999</v>
      </c>
      <c r="AT37" s="4">
        <v>1.276</v>
      </c>
      <c r="AU37" s="4">
        <v>2411</v>
      </c>
      <c r="AV37" s="4">
        <v>119.7</v>
      </c>
      <c r="AW37" s="4">
        <v>236.6</v>
      </c>
      <c r="AX37" s="4">
        <v>25.94</v>
      </c>
      <c r="AY37" s="4">
        <v>92.99</v>
      </c>
      <c r="AZ37" s="4">
        <v>14.18</v>
      </c>
      <c r="BA37" s="4">
        <v>4.0410000000000004</v>
      </c>
      <c r="BB37" s="4">
        <v>10.130000000000001</v>
      </c>
      <c r="BC37" s="4">
        <v>1.3109999999999999</v>
      </c>
      <c r="BD37" s="4">
        <v>7.234</v>
      </c>
      <c r="BE37" s="4">
        <v>1.292</v>
      </c>
      <c r="BF37" s="4">
        <v>3.3519999999999999</v>
      </c>
      <c r="BG37" s="4">
        <v>0.4395</v>
      </c>
      <c r="BH37" s="4">
        <v>2.8450000000000002</v>
      </c>
      <c r="BI37" s="4">
        <v>0.39360000000000001</v>
      </c>
      <c r="BJ37" s="4">
        <v>9.8360000000000003</v>
      </c>
      <c r="BK37" s="4">
        <v>4.6539999999999999</v>
      </c>
      <c r="BL37" s="4">
        <v>1.06</v>
      </c>
      <c r="BM37" s="4">
        <v>0.24909999999999999</v>
      </c>
      <c r="BN37" s="4">
        <v>4.1459999999999999</v>
      </c>
      <c r="BO37" s="4">
        <v>8.5779999999999994</v>
      </c>
      <c r="BP37" s="4">
        <v>2.3239999999999998</v>
      </c>
      <c r="BQ37" s="8">
        <v>8.4414668547249647</v>
      </c>
      <c r="BR37" s="8">
        <v>2.5427065026362037</v>
      </c>
      <c r="BS37" s="8">
        <v>42.073813708260104</v>
      </c>
      <c r="BT37" s="23">
        <v>6.3772458845283535E-3</v>
      </c>
      <c r="BU37" s="10">
        <v>22.098991750687443</v>
      </c>
      <c r="BV37" s="10">
        <v>7.1662489557226386E-2</v>
      </c>
      <c r="BW37" s="8">
        <v>3.0151142355008784</v>
      </c>
      <c r="BX37" s="8">
        <v>38.347978910369065</v>
      </c>
      <c r="BY37" s="8">
        <v>3.2625598086124401</v>
      </c>
      <c r="BZ37" s="8">
        <v>12.718582420144555</v>
      </c>
      <c r="CA37" s="47">
        <v>57.06705258080077</v>
      </c>
      <c r="CB37" s="8">
        <v>1.2190758624466258</v>
      </c>
      <c r="CC37" s="8">
        <v>22.42884708152436</v>
      </c>
      <c r="CD37" s="11">
        <v>0.70440202500000015</v>
      </c>
      <c r="CE37" s="11">
        <v>4.7999999999999998E-6</v>
      </c>
      <c r="CF37" s="12">
        <v>0.51248596727858009</v>
      </c>
      <c r="CG37" s="11">
        <v>3.9254633885482604E-6</v>
      </c>
      <c r="CH37" s="13">
        <v>18.259204051542667</v>
      </c>
      <c r="CI37" s="13">
        <v>1.0795567150570079E-3</v>
      </c>
      <c r="CJ37" s="13">
        <v>15.501445858830168</v>
      </c>
      <c r="CK37" s="13">
        <v>1.21611486630505E-3</v>
      </c>
      <c r="CL37" s="13">
        <v>38.547462310758966</v>
      </c>
      <c r="CM37" s="13">
        <v>3.8685557170047599E-3</v>
      </c>
      <c r="CN37" s="25">
        <v>0.28273192894680949</v>
      </c>
      <c r="CO37" s="25">
        <v>2.9288846340191404E-6</v>
      </c>
      <c r="CP37" s="14">
        <v>0.70383195250107877</v>
      </c>
      <c r="CQ37" s="14">
        <v>0.51243192678641936</v>
      </c>
      <c r="CR37" s="14">
        <f t="shared" si="3"/>
        <v>-1.7613522610471222</v>
      </c>
      <c r="CS37" s="8">
        <v>17.759931467151695</v>
      </c>
      <c r="CT37" s="8">
        <v>15.477574403647358</v>
      </c>
      <c r="CU37" s="8">
        <v>37.943013562661811</v>
      </c>
      <c r="CV37" s="14">
        <v>0.28273188536527322</v>
      </c>
      <c r="CW37" s="14">
        <v>0.70385706262885572</v>
      </c>
      <c r="CX37" s="14">
        <v>0.51247178597988352</v>
      </c>
      <c r="CY37" s="8">
        <v>17.799459108742013</v>
      </c>
      <c r="CZ37" s="8">
        <v>15.479417332214835</v>
      </c>
      <c r="DA37" s="8">
        <v>38.007716918531059</v>
      </c>
      <c r="DB37" s="14">
        <v>0.2827546701186785</v>
      </c>
    </row>
    <row r="38" spans="1:106">
      <c r="A38" s="1" t="s">
        <v>93</v>
      </c>
      <c r="B38" s="19" t="s">
        <v>536</v>
      </c>
      <c r="C38" s="1" t="s">
        <v>103</v>
      </c>
      <c r="D38" s="7">
        <v>-27.350277800000001</v>
      </c>
      <c r="E38" s="7">
        <v>-39.076944444444401</v>
      </c>
      <c r="F38" s="22">
        <v>2260</v>
      </c>
      <c r="G38" s="3">
        <v>90</v>
      </c>
      <c r="H38" s="4">
        <v>45.7</v>
      </c>
      <c r="I38" s="4">
        <v>18.53</v>
      </c>
      <c r="J38" s="4">
        <v>9.0250000000000004</v>
      </c>
      <c r="K38" s="4">
        <v>0.16339999999999999</v>
      </c>
      <c r="L38" s="4">
        <v>5.0970000000000004</v>
      </c>
      <c r="M38" s="4">
        <v>7.9240000000000004</v>
      </c>
      <c r="N38" s="4">
        <v>2.577</v>
      </c>
      <c r="O38" s="4">
        <v>2.7149999999999999</v>
      </c>
      <c r="P38" s="4">
        <v>2.1920000000000002</v>
      </c>
      <c r="Q38" s="4">
        <v>0.76719999999999999</v>
      </c>
      <c r="R38" s="4">
        <v>4.83</v>
      </c>
      <c r="S38" s="4">
        <v>99.520600000000016</v>
      </c>
      <c r="T38" s="4"/>
      <c r="U38" s="4">
        <v>48.262446325189607</v>
      </c>
      <c r="V38" s="4">
        <v>19.568996288966378</v>
      </c>
      <c r="W38" s="4">
        <v>9.531041095948277</v>
      </c>
      <c r="X38" s="4">
        <v>0.17256200721085299</v>
      </c>
      <c r="Y38" s="4">
        <v>5.3827940682602069</v>
      </c>
      <c r="Z38" s="4">
        <v>8.3683068857943663</v>
      </c>
      <c r="AA38" s="4">
        <v>2.7214950586436242</v>
      </c>
      <c r="AB38" s="4">
        <v>2.8672328615511988</v>
      </c>
      <c r="AC38" s="4">
        <v>2.3149077099522022</v>
      </c>
      <c r="AD38" s="4">
        <v>27.48</v>
      </c>
      <c r="AE38" s="4">
        <v>14.23</v>
      </c>
      <c r="AF38" s="4">
        <v>240.1</v>
      </c>
      <c r="AG38" s="4">
        <v>49.02</v>
      </c>
      <c r="AH38" s="4">
        <v>21.32</v>
      </c>
      <c r="AI38" s="4">
        <v>46.62</v>
      </c>
      <c r="AJ38" s="5">
        <v>51.32</v>
      </c>
      <c r="AK38" s="5">
        <v>120.5</v>
      </c>
      <c r="AL38" s="4">
        <v>53.2</v>
      </c>
      <c r="AM38" s="5">
        <v>1341</v>
      </c>
      <c r="AN38" s="4">
        <v>26.85</v>
      </c>
      <c r="AO38" s="4">
        <v>264.10000000000002</v>
      </c>
      <c r="AP38" s="4">
        <v>127.4</v>
      </c>
      <c r="AQ38" s="4">
        <v>0.82810000000000006</v>
      </c>
      <c r="AR38" s="4">
        <v>1.7989999999999999</v>
      </c>
      <c r="AS38" s="4">
        <v>0.54259999999999997</v>
      </c>
      <c r="AT38" s="4">
        <v>1.349</v>
      </c>
      <c r="AU38" s="4">
        <v>1223</v>
      </c>
      <c r="AV38" s="4">
        <v>110.9</v>
      </c>
      <c r="AW38" s="4">
        <v>210.9</v>
      </c>
      <c r="AX38" s="4">
        <v>21.34</v>
      </c>
      <c r="AY38" s="4">
        <v>72.8</v>
      </c>
      <c r="AZ38" s="4">
        <v>10.83</v>
      </c>
      <c r="BA38" s="4">
        <v>3.0870000000000002</v>
      </c>
      <c r="BB38" s="4">
        <v>7.6660000000000004</v>
      </c>
      <c r="BC38" s="4">
        <v>1.018</v>
      </c>
      <c r="BD38" s="4">
        <v>5.665</v>
      </c>
      <c r="BE38" s="4">
        <v>1.0309999999999999</v>
      </c>
      <c r="BF38" s="4">
        <v>2.7639999999999998</v>
      </c>
      <c r="BG38" s="4">
        <v>0.37569999999999998</v>
      </c>
      <c r="BH38" s="4">
        <v>2.448</v>
      </c>
      <c r="BI38" s="4">
        <v>0.33710000000000001</v>
      </c>
      <c r="BJ38" s="4">
        <v>10.14</v>
      </c>
      <c r="BK38" s="4">
        <v>5.9409999999999998</v>
      </c>
      <c r="BL38" s="4">
        <v>1.0029999999999999</v>
      </c>
      <c r="BM38" s="4">
        <v>0.1694</v>
      </c>
      <c r="BN38" s="4">
        <v>12.93</v>
      </c>
      <c r="BO38" s="4">
        <v>16.2</v>
      </c>
      <c r="BP38" s="4">
        <v>2.1880000000000002</v>
      </c>
      <c r="BQ38" s="8">
        <v>10.240073868882734</v>
      </c>
      <c r="BR38" s="8">
        <v>2.3141339869281046</v>
      </c>
      <c r="BS38" s="8">
        <v>45.302287581699346</v>
      </c>
      <c r="BT38" s="23">
        <v>9.6414315283307045E-3</v>
      </c>
      <c r="BU38" s="10">
        <v>9.599686028257457</v>
      </c>
      <c r="BV38" s="10">
        <v>0.14607754733994588</v>
      </c>
      <c r="BW38" s="8">
        <v>6.617647058823529</v>
      </c>
      <c r="BX38" s="8">
        <v>52.042483660130721</v>
      </c>
      <c r="BY38" s="8">
        <v>4.7448789571694601</v>
      </c>
      <c r="BZ38" s="8">
        <v>7.8641975308641978</v>
      </c>
      <c r="CA38" s="8">
        <v>16.310904872389791</v>
      </c>
      <c r="CB38" s="8">
        <v>1.2759284116101672</v>
      </c>
      <c r="CC38" s="8">
        <v>5.6303170920340291</v>
      </c>
      <c r="CD38" s="11">
        <v>0.70441782500000005</v>
      </c>
      <c r="CE38" s="11">
        <v>5.4E-6</v>
      </c>
      <c r="CF38" s="12">
        <v>0.51248384743218212</v>
      </c>
      <c r="CG38" s="11">
        <v>4.5490642678573001E-6</v>
      </c>
      <c r="CH38" s="13">
        <v>18.219522562756136</v>
      </c>
      <c r="CI38" s="13">
        <v>1.3670222491749459E-3</v>
      </c>
      <c r="CJ38" s="13">
        <v>15.492101874932951</v>
      </c>
      <c r="CK38" s="13">
        <v>1.2587102252576E-3</v>
      </c>
      <c r="CL38" s="13">
        <v>38.574771068325312</v>
      </c>
      <c r="CM38" s="13">
        <v>3.6349902660059602E-3</v>
      </c>
      <c r="CN38" s="25">
        <v>0.28272122579045694</v>
      </c>
      <c r="CO38" s="25">
        <v>2.677169743453446E-6</v>
      </c>
      <c r="CP38" s="14">
        <v>0.70427108840034458</v>
      </c>
      <c r="CQ38" s="14">
        <v>0.51243112731222318</v>
      </c>
      <c r="CR38" s="14">
        <f t="shared" si="3"/>
        <v>-1.7769510818621548</v>
      </c>
      <c r="CS38" s="8">
        <v>18.068843442299741</v>
      </c>
      <c r="CT38" s="8">
        <v>15.484897534091068</v>
      </c>
      <c r="CU38" s="8">
        <v>38.20884561588052</v>
      </c>
      <c r="CV38" s="14">
        <v>0.2827211947812836</v>
      </c>
      <c r="CW38" s="14">
        <v>0.70429619960724732</v>
      </c>
      <c r="CX38" s="14">
        <v>0.51247098650568734</v>
      </c>
      <c r="CY38" s="8">
        <v>18.108689355962735</v>
      </c>
      <c r="CZ38" s="8">
        <v>15.486755301709684</v>
      </c>
      <c r="DA38" s="8">
        <v>38.27406995580936</v>
      </c>
      <c r="DB38" s="14">
        <v>0.28274397953468888</v>
      </c>
    </row>
    <row r="39" spans="1:106">
      <c r="A39" s="1" t="s">
        <v>94</v>
      </c>
      <c r="B39" s="19" t="s">
        <v>536</v>
      </c>
      <c r="C39" s="1" t="s">
        <v>103</v>
      </c>
      <c r="D39" s="7">
        <v>-26.239722199999999</v>
      </c>
      <c r="E39" s="7">
        <v>-39.4988888888888</v>
      </c>
      <c r="F39" s="22">
        <v>2894</v>
      </c>
      <c r="G39" s="3">
        <v>90</v>
      </c>
      <c r="H39" s="4">
        <v>43.1</v>
      </c>
      <c r="I39" s="4">
        <v>9.9090000000000007</v>
      </c>
      <c r="J39" s="4">
        <v>14.61</v>
      </c>
      <c r="K39" s="4">
        <v>0.18640000000000001</v>
      </c>
      <c r="L39" s="4">
        <v>13.02</v>
      </c>
      <c r="M39" s="4">
        <v>10.35</v>
      </c>
      <c r="N39" s="4">
        <v>1.746</v>
      </c>
      <c r="O39" s="4">
        <v>0.98260000000000003</v>
      </c>
      <c r="P39" s="4">
        <v>2.69</v>
      </c>
      <c r="Q39" s="4">
        <v>0.61770000000000003</v>
      </c>
      <c r="R39" s="4">
        <v>2.29</v>
      </c>
      <c r="S39" s="4">
        <v>99.5017</v>
      </c>
      <c r="T39" s="4"/>
      <c r="U39" s="4">
        <v>44.336227017941262</v>
      </c>
      <c r="V39" s="4">
        <v>10.193217483080742</v>
      </c>
      <c r="W39" s="4">
        <v>15.029055144596793</v>
      </c>
      <c r="X39" s="4">
        <v>0.19174646673188517</v>
      </c>
      <c r="Y39" s="4">
        <v>13.393449553911722</v>
      </c>
      <c r="Z39" s="4">
        <v>10.646866580874525</v>
      </c>
      <c r="AA39" s="4">
        <v>1.7960801014692676</v>
      </c>
      <c r="AB39" s="4">
        <v>1.0107836813881459</v>
      </c>
      <c r="AC39" s="4">
        <v>2.7671566282659392</v>
      </c>
      <c r="AD39" s="4">
        <v>32.380000000000003</v>
      </c>
      <c r="AE39" s="4">
        <v>32.270000000000003</v>
      </c>
      <c r="AF39" s="4">
        <v>300.89999999999998</v>
      </c>
      <c r="AG39" s="4">
        <v>1123</v>
      </c>
      <c r="AH39" s="4">
        <v>79.739999999999995</v>
      </c>
      <c r="AI39" s="4">
        <v>432.6</v>
      </c>
      <c r="AJ39" s="5">
        <v>74.14</v>
      </c>
      <c r="AK39" s="5">
        <v>121.8</v>
      </c>
      <c r="AL39" s="4">
        <v>15.11</v>
      </c>
      <c r="AM39" s="5">
        <v>722.7</v>
      </c>
      <c r="AN39" s="4">
        <v>21.61</v>
      </c>
      <c r="AO39" s="4">
        <v>107.3</v>
      </c>
      <c r="AP39" s="4">
        <v>47.88</v>
      </c>
      <c r="AQ39" s="4">
        <v>2.8820000000000001</v>
      </c>
      <c r="AR39" s="4">
        <v>1.6679999999999999</v>
      </c>
      <c r="AS39" s="4">
        <v>0.9385</v>
      </c>
      <c r="AT39" s="4">
        <v>0.4168</v>
      </c>
      <c r="AU39" s="4">
        <v>398.7</v>
      </c>
      <c r="AV39" s="4">
        <v>39.94</v>
      </c>
      <c r="AW39" s="4">
        <v>90.44</v>
      </c>
      <c r="AX39" s="4">
        <v>10.88</v>
      </c>
      <c r="AY39" s="4">
        <v>43.19</v>
      </c>
      <c r="AZ39" s="4">
        <v>8.2379999999999995</v>
      </c>
      <c r="BA39" s="4">
        <v>2.512</v>
      </c>
      <c r="BB39" s="4">
        <v>6.56</v>
      </c>
      <c r="BC39" s="4">
        <v>0.88839999999999997</v>
      </c>
      <c r="BD39" s="4">
        <v>4.9260000000000002</v>
      </c>
      <c r="BE39" s="4">
        <v>0.86870000000000003</v>
      </c>
      <c r="BF39" s="4">
        <v>2.2080000000000002</v>
      </c>
      <c r="BG39" s="4">
        <v>0.28220000000000001</v>
      </c>
      <c r="BH39" s="4">
        <v>1.744</v>
      </c>
      <c r="BI39" s="4">
        <v>0.22900000000000001</v>
      </c>
      <c r="BJ39" s="4">
        <v>5.085</v>
      </c>
      <c r="BK39" s="4">
        <v>2.6880000000000002</v>
      </c>
      <c r="BL39" s="4">
        <v>0.53200000000000003</v>
      </c>
      <c r="BM39" s="4">
        <v>7.6480000000000006E-2</v>
      </c>
      <c r="BN39" s="4">
        <v>2.8340000000000001</v>
      </c>
      <c r="BO39" s="4">
        <v>4.04</v>
      </c>
      <c r="BP39" s="4">
        <v>1.6</v>
      </c>
      <c r="BQ39" s="8">
        <v>4.8482641417819856</v>
      </c>
      <c r="BR39" s="8">
        <v>2.8245412844036699</v>
      </c>
      <c r="BS39" s="8">
        <v>22.901376146788991</v>
      </c>
      <c r="BT39" s="23">
        <v>9.1962666276701206E-3</v>
      </c>
      <c r="BU39" s="10">
        <v>8.3270676691729317</v>
      </c>
      <c r="BV39" s="10">
        <v>0.10115172759138709</v>
      </c>
      <c r="BW39" s="8">
        <v>2.3165137614678901</v>
      </c>
      <c r="BX39" s="8">
        <v>27.454128440366976</v>
      </c>
      <c r="BY39" s="8">
        <v>2.215640906987506</v>
      </c>
      <c r="BZ39" s="8">
        <v>11.851485148514852</v>
      </c>
      <c r="CA39" s="8">
        <v>31.912491178546222</v>
      </c>
      <c r="CB39" s="8">
        <v>1.1837121694947663</v>
      </c>
      <c r="CC39" s="8">
        <v>15.239943542695835</v>
      </c>
      <c r="CD39" s="11">
        <v>0.70403582500000006</v>
      </c>
      <c r="CE39" s="11">
        <v>5.2000000000000002E-6</v>
      </c>
      <c r="CF39" s="12">
        <v>0.51257981863369506</v>
      </c>
      <c r="CG39" s="11">
        <v>5.7990407614062004E-6</v>
      </c>
      <c r="CH39" s="13">
        <v>18.650021728937389</v>
      </c>
      <c r="CI39" s="13">
        <v>8.2985838288963595E-4</v>
      </c>
      <c r="CJ39" s="13">
        <v>15.515796634554489</v>
      </c>
      <c r="CK39" s="13">
        <v>7.6373738200342597E-4</v>
      </c>
      <c r="CL39" s="13">
        <v>38.896971967339447</v>
      </c>
      <c r="CM39" s="13">
        <v>2.2500823055878398E-3</v>
      </c>
      <c r="CN39" s="25">
        <v>0.28277579137718295</v>
      </c>
      <c r="CO39" s="25">
        <v>2.6071524967308872E-6</v>
      </c>
      <c r="CP39" s="14">
        <v>0.70395849539870992</v>
      </c>
      <c r="CQ39" s="14">
        <v>0.51251222311638833</v>
      </c>
      <c r="CR39" s="14">
        <f t="shared" si="3"/>
        <v>-0.1946624675319697</v>
      </c>
      <c r="CS39" s="8">
        <v>18.141987645244015</v>
      </c>
      <c r="CT39" s="8">
        <v>15.491506270454046</v>
      </c>
      <c r="CU39" s="8">
        <v>38.47622007549333</v>
      </c>
      <c r="CV39" s="14">
        <v>0.28277576284137368</v>
      </c>
      <c r="CW39" s="14">
        <v>0.70398360583745145</v>
      </c>
      <c r="CX39" s="14">
        <v>0.5125520823098525</v>
      </c>
      <c r="CY39" s="8">
        <v>18.182023948675059</v>
      </c>
      <c r="CZ39" s="8">
        <v>15.49337291476574</v>
      </c>
      <c r="DA39" s="8">
        <v>38.541756067127665</v>
      </c>
      <c r="DB39" s="14">
        <v>0.28279854759477896</v>
      </c>
    </row>
    <row r="40" spans="1:106">
      <c r="A40" s="1" t="s">
        <v>95</v>
      </c>
      <c r="B40" s="19" t="s">
        <v>536</v>
      </c>
      <c r="C40" s="1" t="s">
        <v>103</v>
      </c>
      <c r="D40" s="7">
        <v>-26.239722199999999</v>
      </c>
      <c r="E40" s="7">
        <v>-39.4988888888888</v>
      </c>
      <c r="F40" s="22">
        <v>2894</v>
      </c>
      <c r="G40" s="3">
        <v>90</v>
      </c>
      <c r="H40" s="4">
        <v>43.28</v>
      </c>
      <c r="I40" s="4">
        <v>12.03</v>
      </c>
      <c r="J40" s="4">
        <v>12.99</v>
      </c>
      <c r="K40" s="4">
        <v>0.157</v>
      </c>
      <c r="L40" s="4">
        <v>7.98</v>
      </c>
      <c r="M40" s="4">
        <v>10.35</v>
      </c>
      <c r="N40" s="4">
        <v>3.2189999999999999</v>
      </c>
      <c r="O40" s="4">
        <v>1.3080000000000001</v>
      </c>
      <c r="P40" s="4">
        <v>3.5710000000000002</v>
      </c>
      <c r="Q40" s="4">
        <v>0.93899999999999995</v>
      </c>
      <c r="R40" s="4">
        <v>3.74</v>
      </c>
      <c r="S40" s="4">
        <v>99.563999999999979</v>
      </c>
      <c r="T40" s="4"/>
      <c r="U40" s="4">
        <v>45.166137919519123</v>
      </c>
      <c r="V40" s="4">
        <v>12.5542661546168</v>
      </c>
      <c r="W40" s="4">
        <v>13.556102855234599</v>
      </c>
      <c r="X40" s="4">
        <v>0.16384204374686928</v>
      </c>
      <c r="Y40" s="4">
        <v>8.327767573885458</v>
      </c>
      <c r="Z40" s="4">
        <v>10.801051928535651</v>
      </c>
      <c r="AA40" s="4">
        <v>3.3592836867590585</v>
      </c>
      <c r="AB40" s="4">
        <v>1.365002504591752</v>
      </c>
      <c r="AC40" s="4">
        <v>3.7266238103189191</v>
      </c>
      <c r="AD40" s="4">
        <v>74.66</v>
      </c>
      <c r="AE40" s="4">
        <v>22.62</v>
      </c>
      <c r="AF40" s="4">
        <v>296.7</v>
      </c>
      <c r="AG40" s="4">
        <v>445</v>
      </c>
      <c r="AH40" s="4">
        <v>67.41</v>
      </c>
      <c r="AI40" s="4">
        <v>319.5</v>
      </c>
      <c r="AJ40" s="5">
        <v>58.89</v>
      </c>
      <c r="AK40" s="5">
        <v>184.2</v>
      </c>
      <c r="AL40" s="4">
        <v>16.07</v>
      </c>
      <c r="AM40" s="5">
        <v>875.3</v>
      </c>
      <c r="AN40" s="4">
        <v>28.84</v>
      </c>
      <c r="AO40" s="4">
        <v>159.4</v>
      </c>
      <c r="AP40" s="4">
        <v>69.09</v>
      </c>
      <c r="AQ40" s="4">
        <v>1.9330000000000001</v>
      </c>
      <c r="AR40" s="4">
        <v>2.34</v>
      </c>
      <c r="AS40" s="4">
        <v>0.5454</v>
      </c>
      <c r="AT40" s="4">
        <v>2.9289999999999998</v>
      </c>
      <c r="AU40" s="4">
        <v>625.79999999999995</v>
      </c>
      <c r="AV40" s="4">
        <v>62.65</v>
      </c>
      <c r="AW40" s="4">
        <v>134.9</v>
      </c>
      <c r="AX40" s="4">
        <v>16.36</v>
      </c>
      <c r="AY40" s="4">
        <v>64.88</v>
      </c>
      <c r="AZ40" s="4">
        <v>12.01</v>
      </c>
      <c r="BA40" s="4">
        <v>3.57</v>
      </c>
      <c r="BB40" s="4">
        <v>9.5969999999999995</v>
      </c>
      <c r="BC40" s="4">
        <v>1.248</v>
      </c>
      <c r="BD40" s="4">
        <v>6.609</v>
      </c>
      <c r="BE40" s="4">
        <v>1.105</v>
      </c>
      <c r="BF40" s="4">
        <v>2.6259999999999999</v>
      </c>
      <c r="BG40" s="4">
        <v>0.31219999999999998</v>
      </c>
      <c r="BH40" s="4">
        <v>1.81</v>
      </c>
      <c r="BI40" s="4">
        <v>0.2263</v>
      </c>
      <c r="BJ40" s="4">
        <v>7.5890000000000004</v>
      </c>
      <c r="BK40" s="4">
        <v>3.9220000000000002</v>
      </c>
      <c r="BL40" s="4">
        <v>0.55959999999999999</v>
      </c>
      <c r="BM40" s="4">
        <v>0.15409999999999999</v>
      </c>
      <c r="BN40" s="4">
        <v>4.8129999999999997</v>
      </c>
      <c r="BO40" s="4">
        <v>5.8470000000000004</v>
      </c>
      <c r="BP40" s="4">
        <v>1.31</v>
      </c>
      <c r="BQ40" s="8">
        <v>5.216486261448793</v>
      </c>
      <c r="BR40" s="8">
        <v>3.651381215469613</v>
      </c>
      <c r="BS40" s="8">
        <v>34.613259668508285</v>
      </c>
      <c r="BT40" s="23">
        <v>1.2560242030060394E-2</v>
      </c>
      <c r="BU40" s="10">
        <v>9.0577507598784184</v>
      </c>
      <c r="BV40" s="10">
        <v>9.3328012769353555E-2</v>
      </c>
      <c r="BW40" s="8">
        <v>3.2303867403314919</v>
      </c>
      <c r="BX40" s="8">
        <v>38.171270718232044</v>
      </c>
      <c r="BY40" s="8">
        <v>2.395631067961165</v>
      </c>
      <c r="BZ40" s="8">
        <v>11.816316059517701</v>
      </c>
      <c r="CA40" s="8">
        <v>28.02825680448785</v>
      </c>
      <c r="CB40" s="8">
        <v>1.1502101151692776</v>
      </c>
      <c r="CC40" s="8">
        <v>13.480157905672138</v>
      </c>
      <c r="CD40" s="11">
        <v>0.70429042500000005</v>
      </c>
      <c r="CE40" s="11">
        <v>5.4E-6</v>
      </c>
      <c r="CF40" s="12">
        <v>0.51253520750304304</v>
      </c>
      <c r="CG40" s="11">
        <v>5.6551466254182796E-6</v>
      </c>
      <c r="CH40" s="13">
        <v>18.311076330979489</v>
      </c>
      <c r="CI40" s="13">
        <v>5.69116810639156E-4</v>
      </c>
      <c r="CJ40" s="13">
        <v>15.495438937096988</v>
      </c>
      <c r="CK40" s="13">
        <v>5.9391112127538397E-4</v>
      </c>
      <c r="CL40" s="13">
        <v>38.574679735019643</v>
      </c>
      <c r="CM40" s="13">
        <v>1.7721226548211659E-3</v>
      </c>
      <c r="CN40" s="25">
        <v>0.28274595269057112</v>
      </c>
      <c r="CO40" s="25">
        <v>2.8638973467481886E-6</v>
      </c>
      <c r="CP40" s="14">
        <v>0.70422251884658627</v>
      </c>
      <c r="CQ40" s="14">
        <v>0.51246960634912142</v>
      </c>
      <c r="CR40" s="14">
        <f t="shared" si="3"/>
        <v>-1.0261731273031316</v>
      </c>
      <c r="CS40" s="8">
        <v>18.068405334768581</v>
      </c>
      <c r="CT40" s="8">
        <v>15.483836237506978</v>
      </c>
      <c r="CU40" s="8">
        <v>38.219415477347262</v>
      </c>
      <c r="CV40" s="14">
        <v>0.28274593401840381</v>
      </c>
      <c r="CW40" s="14">
        <v>0.70424762993413503</v>
      </c>
      <c r="CX40" s="14">
        <v>0.51250946554258558</v>
      </c>
      <c r="CY40" s="8">
        <v>18.108256239021173</v>
      </c>
      <c r="CZ40" s="8">
        <v>15.485694237805808</v>
      </c>
      <c r="DA40" s="8">
        <v>38.284647986442835</v>
      </c>
      <c r="DB40" s="14">
        <v>0.28276871877180909</v>
      </c>
    </row>
    <row r="41" spans="1:106">
      <c r="A41" s="1" t="s">
        <v>96</v>
      </c>
      <c r="B41" s="19" t="s">
        <v>536</v>
      </c>
      <c r="C41" s="1" t="s">
        <v>103</v>
      </c>
      <c r="D41" s="7">
        <v>-26.347777799999999</v>
      </c>
      <c r="E41" s="7">
        <v>-40.018888888888803</v>
      </c>
      <c r="F41" s="22">
        <v>2671</v>
      </c>
      <c r="G41" s="3">
        <v>90</v>
      </c>
      <c r="H41" s="4">
        <v>43.35</v>
      </c>
      <c r="I41" s="4">
        <v>14.42</v>
      </c>
      <c r="J41" s="4">
        <v>9.6790000000000003</v>
      </c>
      <c r="K41" s="4">
        <v>0.23200000000000001</v>
      </c>
      <c r="L41" s="4">
        <v>4.3330000000000002</v>
      </c>
      <c r="M41" s="4">
        <v>12.17</v>
      </c>
      <c r="N41" s="4">
        <v>2.294</v>
      </c>
      <c r="O41" s="4">
        <v>2.1680000000000001</v>
      </c>
      <c r="P41" s="4">
        <v>4.1470000000000002</v>
      </c>
      <c r="Q41" s="4">
        <v>0.92130000000000001</v>
      </c>
      <c r="R41" s="4">
        <v>5.8</v>
      </c>
      <c r="S41" s="4">
        <v>99.514300000000006</v>
      </c>
      <c r="T41" s="4"/>
      <c r="U41" s="4">
        <v>46.257614899753825</v>
      </c>
      <c r="V41" s="4">
        <v>15.387192776342562</v>
      </c>
      <c r="W41" s="4">
        <v>10.328199645091516</v>
      </c>
      <c r="X41" s="4">
        <v>0.24756093787180825</v>
      </c>
      <c r="Y41" s="4">
        <v>4.6236273439592459</v>
      </c>
      <c r="Z41" s="4">
        <v>12.986278508189251</v>
      </c>
      <c r="AA41" s="4">
        <v>2.4478654805083107</v>
      </c>
      <c r="AB41" s="4">
        <v>2.3134142814917253</v>
      </c>
      <c r="AC41" s="4">
        <v>4.4251517644585725</v>
      </c>
      <c r="AD41" s="4">
        <v>7.024</v>
      </c>
      <c r="AE41" s="4">
        <v>17.97</v>
      </c>
      <c r="AF41" s="4">
        <v>294.3</v>
      </c>
      <c r="AG41" s="4">
        <v>83.93</v>
      </c>
      <c r="AH41" s="4">
        <v>44.07</v>
      </c>
      <c r="AI41" s="4">
        <v>58.89</v>
      </c>
      <c r="AJ41" s="5">
        <v>109.5</v>
      </c>
      <c r="AK41" s="5">
        <v>104.8</v>
      </c>
      <c r="AL41" s="4">
        <v>32.090000000000003</v>
      </c>
      <c r="AM41" s="5">
        <v>1297</v>
      </c>
      <c r="AN41" s="4">
        <v>26.87</v>
      </c>
      <c r="AO41" s="4">
        <v>297</v>
      </c>
      <c r="AP41" s="4">
        <v>89.86</v>
      </c>
      <c r="AQ41" s="4">
        <v>5.1029999999999998</v>
      </c>
      <c r="AR41" s="4">
        <v>2.7109999999999999</v>
      </c>
      <c r="AS41" s="4">
        <v>0.1416</v>
      </c>
      <c r="AT41" s="4">
        <v>0.84299999999999997</v>
      </c>
      <c r="AU41" s="4">
        <v>888.1</v>
      </c>
      <c r="AV41" s="4">
        <v>79.66</v>
      </c>
      <c r="AW41" s="4">
        <v>141.69999999999999</v>
      </c>
      <c r="AX41" s="4">
        <v>19.559999999999999</v>
      </c>
      <c r="AY41" s="4">
        <v>75.66</v>
      </c>
      <c r="AZ41" s="4">
        <v>13.02</v>
      </c>
      <c r="BA41" s="4">
        <v>4.0179999999999998</v>
      </c>
      <c r="BB41" s="4">
        <v>9.891</v>
      </c>
      <c r="BC41" s="4">
        <v>1.2849999999999999</v>
      </c>
      <c r="BD41" s="4">
        <v>6.7930000000000001</v>
      </c>
      <c r="BE41" s="4">
        <v>1.1459999999999999</v>
      </c>
      <c r="BF41" s="4">
        <v>2.8570000000000002</v>
      </c>
      <c r="BG41" s="4">
        <v>0.36299999999999999</v>
      </c>
      <c r="BH41" s="4">
        <v>2.2069999999999999</v>
      </c>
      <c r="BI41" s="4">
        <v>0.28489999999999999</v>
      </c>
      <c r="BJ41" s="4">
        <v>8.6389999999999993</v>
      </c>
      <c r="BK41" s="4">
        <v>5.08</v>
      </c>
      <c r="BL41" s="4">
        <v>1.4690000000000001</v>
      </c>
      <c r="BM41" s="4">
        <v>0.3851</v>
      </c>
      <c r="BN41" s="4">
        <v>7.3010000000000002</v>
      </c>
      <c r="BO41" s="4">
        <v>8.8719999999999999</v>
      </c>
      <c r="BP41" s="4">
        <v>2.6190000000000002</v>
      </c>
      <c r="BQ41" s="8">
        <v>6.118279569892473</v>
      </c>
      <c r="BR41" s="8">
        <v>3.0779338468509292</v>
      </c>
      <c r="BS41" s="8">
        <v>36.094245582238337</v>
      </c>
      <c r="BT41" s="23">
        <v>1.5036193559152471E-2</v>
      </c>
      <c r="BU41" s="10">
        <v>9.8831515691075005</v>
      </c>
      <c r="BV41" s="10">
        <v>0.1113733366808938</v>
      </c>
      <c r="BW41" s="8">
        <v>4.0199365654734933</v>
      </c>
      <c r="BX41" s="8">
        <v>40.715903942002718</v>
      </c>
      <c r="BY41" s="8">
        <v>3.3442500930405656</v>
      </c>
      <c r="BZ41" s="8">
        <v>10.128494138863841</v>
      </c>
      <c r="CA41" s="8">
        <v>19.408300232844812</v>
      </c>
      <c r="CB41" s="8">
        <v>0.99219657118331128</v>
      </c>
      <c r="CC41" s="8">
        <v>10.362963977537323</v>
      </c>
      <c r="CD41" s="11">
        <v>0.7044928250000001</v>
      </c>
      <c r="CE41" s="11">
        <v>5.8000000000000004E-6</v>
      </c>
      <c r="CF41" s="12">
        <v>0.51248058979963407</v>
      </c>
      <c r="CG41" s="11">
        <v>5.5203148808110197E-6</v>
      </c>
      <c r="CH41" s="13">
        <v>18.360150636613017</v>
      </c>
      <c r="CI41" s="13">
        <v>1.3780788982519919E-3</v>
      </c>
      <c r="CJ41" s="13">
        <v>15.5053323523803</v>
      </c>
      <c r="CK41" s="13">
        <v>1.5072747854643061E-3</v>
      </c>
      <c r="CL41" s="13">
        <v>38.687783550518972</v>
      </c>
      <c r="CM41" s="13">
        <v>4.7399580726035003E-3</v>
      </c>
      <c r="CN41" s="25">
        <v>0.28271525235118539</v>
      </c>
      <c r="CO41" s="25">
        <v>2.5909885668156352E-6</v>
      </c>
      <c r="CP41" s="14">
        <v>0.70440131079212509</v>
      </c>
      <c r="CQ41" s="14">
        <v>0.51241960466881753</v>
      </c>
      <c r="CR41" s="14">
        <f t="shared" si="3"/>
        <v>-2.0017734096688944</v>
      </c>
      <c r="CS41" s="8">
        <v>18.039572835842097</v>
      </c>
      <c r="CT41" s="8">
        <v>15.490004736078193</v>
      </c>
      <c r="CU41" s="8">
        <v>38.331585674828283</v>
      </c>
      <c r="CV41" s="14">
        <v>0.28271522635366997</v>
      </c>
      <c r="CW41" s="14">
        <v>0.70442642231903441</v>
      </c>
      <c r="CX41" s="14">
        <v>0.51245946386228169</v>
      </c>
      <c r="CY41" s="8">
        <v>18.079473072318965</v>
      </c>
      <c r="CZ41" s="8">
        <v>15.491865036432422</v>
      </c>
      <c r="DA41" s="8">
        <v>38.396898936539863</v>
      </c>
      <c r="DB41" s="14">
        <v>0.28273801110707525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A656-F640-EE49-BCB6-D941D2A6E9FC}">
  <dimension ref="A1:AB37"/>
  <sheetViews>
    <sheetView zoomScale="120" zoomScaleNormal="120" workbookViewId="0"/>
  </sheetViews>
  <sheetFormatPr defaultColWidth="10.875" defaultRowHeight="15.75"/>
  <cols>
    <col min="1" max="1" width="19" style="6" bestFit="1" customWidth="1"/>
    <col min="2" max="2" width="10.875" style="6"/>
    <col min="3" max="3" width="28" style="6" customWidth="1"/>
    <col min="4" max="4" width="10.375" style="6" customWidth="1"/>
    <col min="5" max="7" width="10.875" style="6"/>
    <col min="8" max="8" width="10.875" style="6" customWidth="1"/>
    <col min="9" max="17" width="10.875" style="6"/>
    <col min="18" max="18" width="11.875" style="6" customWidth="1"/>
    <col min="19" max="21" width="10.875" style="6"/>
    <col min="22" max="22" width="11.875" style="6" customWidth="1"/>
    <col min="23" max="25" width="10.875" style="6"/>
    <col min="26" max="26" width="11.875" style="6" customWidth="1"/>
    <col min="27" max="29" width="10.875" style="6"/>
    <col min="30" max="30" width="11.875" style="6" customWidth="1"/>
    <col min="31" max="31" width="10.875" style="6"/>
    <col min="32" max="32" width="12.5" style="6" bestFit="1" customWidth="1"/>
    <col min="33" max="16384" width="10.875" style="6"/>
  </cols>
  <sheetData>
    <row r="1" spans="1:27" s="89" customFormat="1" ht="30">
      <c r="A1" s="90" t="s">
        <v>124</v>
      </c>
      <c r="B1" s="91" t="s">
        <v>530</v>
      </c>
      <c r="C1" s="90" t="s">
        <v>125</v>
      </c>
      <c r="D1" s="88" t="s">
        <v>531</v>
      </c>
      <c r="E1" s="88" t="s">
        <v>147</v>
      </c>
      <c r="F1" s="92" t="s">
        <v>532</v>
      </c>
      <c r="G1" s="88" t="s">
        <v>147</v>
      </c>
      <c r="H1" s="88" t="s">
        <v>152</v>
      </c>
      <c r="I1" s="88" t="s">
        <v>147</v>
      </c>
      <c r="J1" s="88" t="s">
        <v>153</v>
      </c>
      <c r="K1" s="88" t="s">
        <v>147</v>
      </c>
      <c r="L1" s="88" t="s">
        <v>154</v>
      </c>
      <c r="M1" s="88" t="s">
        <v>147</v>
      </c>
      <c r="N1" s="88" t="s">
        <v>155</v>
      </c>
      <c r="O1" s="88" t="s">
        <v>147</v>
      </c>
      <c r="P1" s="88" t="s">
        <v>156</v>
      </c>
      <c r="Q1" s="88" t="s">
        <v>147</v>
      </c>
      <c r="R1" s="88" t="s">
        <v>157</v>
      </c>
      <c r="S1" s="88" t="s">
        <v>147</v>
      </c>
      <c r="T1" s="89" t="s">
        <v>158</v>
      </c>
      <c r="U1" s="88" t="s">
        <v>147</v>
      </c>
    </row>
    <row r="2" spans="1:27" ht="16.5" thickBot="1">
      <c r="A2" s="93" t="s">
        <v>126</v>
      </c>
      <c r="B2" s="94"/>
      <c r="C2" s="93"/>
      <c r="D2" s="39"/>
      <c r="E2" s="39"/>
      <c r="F2" s="95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48"/>
      <c r="T2" s="48"/>
      <c r="U2" s="48"/>
    </row>
    <row r="3" spans="1:27" ht="16.5" thickTop="1">
      <c r="A3" s="96" t="s">
        <v>127</v>
      </c>
      <c r="B3" s="97"/>
      <c r="C3" s="96"/>
      <c r="D3" s="40" t="s">
        <v>129</v>
      </c>
      <c r="E3" s="40"/>
      <c r="F3" s="42" t="s">
        <v>130</v>
      </c>
      <c r="G3" s="41"/>
      <c r="H3" s="40" t="s">
        <v>128</v>
      </c>
      <c r="I3" s="40"/>
      <c r="J3" s="40" t="s">
        <v>128</v>
      </c>
      <c r="K3" s="40"/>
      <c r="L3" s="40" t="s">
        <v>128</v>
      </c>
      <c r="M3" s="40"/>
      <c r="N3" s="40" t="s">
        <v>128</v>
      </c>
      <c r="O3" s="40"/>
      <c r="P3" s="40" t="s">
        <v>128</v>
      </c>
      <c r="Q3" s="40"/>
      <c r="R3" s="40" t="s">
        <v>128</v>
      </c>
      <c r="T3" s="40" t="s">
        <v>148</v>
      </c>
    </row>
    <row r="4" spans="1:27">
      <c r="A4" s="96" t="s">
        <v>131</v>
      </c>
      <c r="B4" s="97"/>
      <c r="C4" s="96"/>
      <c r="D4" s="42">
        <v>0.71025013636363632</v>
      </c>
      <c r="E4" s="40"/>
      <c r="F4" s="42">
        <v>0.51185000000000014</v>
      </c>
      <c r="G4" s="41"/>
      <c r="H4" s="42">
        <v>5.9029086230807777E-2</v>
      </c>
      <c r="I4" s="41"/>
      <c r="J4" s="42">
        <v>0.91479853282131696</v>
      </c>
      <c r="K4" s="41"/>
      <c r="L4" s="42">
        <v>2.1675809856112527</v>
      </c>
      <c r="M4" s="41"/>
      <c r="N4" s="98">
        <v>16.940800997207358</v>
      </c>
      <c r="O4" s="41"/>
      <c r="P4" s="98">
        <v>15.497419897504365</v>
      </c>
      <c r="Q4" s="41"/>
      <c r="R4" s="98">
        <v>36.720558139006961</v>
      </c>
      <c r="T4" s="42">
        <v>0.28217001177965295</v>
      </c>
    </row>
    <row r="5" spans="1:27">
      <c r="A5" s="96" t="s">
        <v>132</v>
      </c>
      <c r="B5" s="97"/>
      <c r="C5" s="96"/>
      <c r="D5" s="42">
        <v>5.5323330026583526E-6</v>
      </c>
      <c r="E5" s="40"/>
      <c r="F5" s="42">
        <v>6.5600944468924632E-6</v>
      </c>
      <c r="G5" s="41"/>
      <c r="H5" s="42">
        <v>6.351534214136434E-6</v>
      </c>
      <c r="I5" s="41"/>
      <c r="J5" s="42">
        <v>4.8519910267465829E-5</v>
      </c>
      <c r="K5" s="41"/>
      <c r="L5" s="42">
        <v>9.4467283347382736E-5</v>
      </c>
      <c r="M5" s="41"/>
      <c r="N5" s="98">
        <v>1.8227848219328239E-3</v>
      </c>
      <c r="O5" s="41"/>
      <c r="P5" s="98">
        <v>1.8737783587965929E-3</v>
      </c>
      <c r="Q5" s="41"/>
      <c r="R5" s="98">
        <v>4.7978035910990055E-3</v>
      </c>
      <c r="T5" s="42">
        <v>4.3749648460687378E-6</v>
      </c>
    </row>
    <row r="6" spans="1:27">
      <c r="A6" s="96" t="s">
        <v>123</v>
      </c>
      <c r="B6" s="97"/>
      <c r="C6" s="96"/>
      <c r="D6" s="40">
        <v>24</v>
      </c>
      <c r="E6" s="40"/>
      <c r="F6" s="40">
        <v>26</v>
      </c>
      <c r="G6" s="41"/>
      <c r="H6" s="40">
        <v>257</v>
      </c>
      <c r="I6" s="41"/>
      <c r="J6" s="40">
        <v>257</v>
      </c>
      <c r="K6" s="41"/>
      <c r="L6" s="40">
        <v>257</v>
      </c>
      <c r="M6" s="41"/>
      <c r="N6" s="40">
        <v>257</v>
      </c>
      <c r="O6" s="41"/>
      <c r="P6" s="40">
        <v>257</v>
      </c>
      <c r="Q6" s="41"/>
      <c r="R6" s="40">
        <v>257</v>
      </c>
      <c r="T6" s="40">
        <v>69</v>
      </c>
    </row>
    <row r="8" spans="1:27" s="41" customFormat="1" ht="12.95" customHeight="1">
      <c r="A8" s="99" t="s">
        <v>521</v>
      </c>
      <c r="E8" s="40"/>
      <c r="W8" s="40"/>
      <c r="X8" s="40"/>
      <c r="Y8" s="40"/>
      <c r="Z8" s="40"/>
      <c r="AA8" s="40"/>
    </row>
    <row r="9" spans="1:27" s="41" customFormat="1" ht="25.5">
      <c r="A9" s="100" t="s">
        <v>522</v>
      </c>
      <c r="B9" s="101" t="s">
        <v>160</v>
      </c>
      <c r="C9" s="102" t="s">
        <v>523</v>
      </c>
      <c r="D9" s="103">
        <v>0.70500605948749062</v>
      </c>
      <c r="E9" s="103">
        <v>7.3232346400411894E-6</v>
      </c>
      <c r="F9" s="104">
        <v>0.51264299999999996</v>
      </c>
      <c r="G9" s="104">
        <v>1.4E-5</v>
      </c>
      <c r="N9" s="105">
        <v>18.798843726931192</v>
      </c>
      <c r="O9" s="105">
        <v>2.6813186358049246E-3</v>
      </c>
      <c r="P9" s="105">
        <v>15.623508485752495</v>
      </c>
      <c r="Q9" s="105">
        <v>2.8173613436083675E-3</v>
      </c>
      <c r="R9" s="105">
        <v>38.828057742464985</v>
      </c>
      <c r="S9" s="105">
        <v>9.9449619304827971E-3</v>
      </c>
      <c r="T9" s="103">
        <v>0.28286889758696399</v>
      </c>
      <c r="U9" s="103">
        <v>1.4415050931685979E-5</v>
      </c>
      <c r="W9" s="40"/>
      <c r="X9" s="40"/>
      <c r="Y9" s="40"/>
      <c r="Z9" s="40"/>
      <c r="AA9" s="40"/>
    </row>
    <row r="10" spans="1:27" s="41" customFormat="1" ht="12.95" customHeight="1">
      <c r="A10" s="100" t="s">
        <v>522</v>
      </c>
      <c r="B10" s="40" t="s">
        <v>133</v>
      </c>
      <c r="C10" s="41" t="s">
        <v>524</v>
      </c>
      <c r="D10" s="42">
        <v>0.70499754999999997</v>
      </c>
      <c r="E10" s="42">
        <v>5.2000000000000002E-6</v>
      </c>
      <c r="F10" s="42">
        <v>0.5126284000000001</v>
      </c>
      <c r="G10" s="42">
        <v>5.2000000000000002E-6</v>
      </c>
      <c r="H10" s="42">
        <v>5.3183307546191355E-2</v>
      </c>
      <c r="I10" s="42">
        <v>2.6224436775592802E-6</v>
      </c>
      <c r="J10" s="42">
        <v>0.83092655329975473</v>
      </c>
      <c r="K10" s="42">
        <v>1.156314611005758E-5</v>
      </c>
      <c r="L10" s="42">
        <v>2.0648137221842608</v>
      </c>
      <c r="M10" s="42">
        <v>4.1872977101253398E-5</v>
      </c>
      <c r="N10" s="98">
        <v>18.802892225750888</v>
      </c>
      <c r="O10" s="98">
        <v>9.2288120367047801E-4</v>
      </c>
      <c r="P10" s="98">
        <v>15.623822429209939</v>
      </c>
      <c r="Q10" s="98">
        <v>8.6571427373813596E-4</v>
      </c>
      <c r="R10" s="98">
        <v>38.824469884482191</v>
      </c>
      <c r="S10" s="98">
        <v>2.36947677519926E-3</v>
      </c>
      <c r="T10" s="40"/>
      <c r="U10" s="40"/>
      <c r="V10" s="40"/>
      <c r="W10" s="43"/>
      <c r="X10" s="45"/>
      <c r="Y10" s="45"/>
    </row>
    <row r="11" spans="1:27" s="41" customFormat="1" ht="12.95" customHeight="1">
      <c r="A11" s="100" t="s">
        <v>522</v>
      </c>
      <c r="B11" s="44" t="s">
        <v>135</v>
      </c>
      <c r="C11" s="41" t="s">
        <v>524</v>
      </c>
      <c r="D11" s="42">
        <v>0.70499704276380681</v>
      </c>
      <c r="E11" s="42">
        <v>5.75403558866176E-6</v>
      </c>
      <c r="F11" s="42">
        <v>0.51262896071495156</v>
      </c>
      <c r="G11" s="42">
        <v>4.9968590368700803E-6</v>
      </c>
      <c r="H11" s="42">
        <v>5.3177889979549017E-2</v>
      </c>
      <c r="I11" s="42">
        <v>2.8228504030215399E-6</v>
      </c>
      <c r="J11" s="42">
        <v>0.83092843464377875</v>
      </c>
      <c r="K11" s="42">
        <v>8.7907152550165395E-6</v>
      </c>
      <c r="L11" s="42">
        <v>2.0649034452593109</v>
      </c>
      <c r="M11" s="42">
        <v>1.9068318288796799E-5</v>
      </c>
      <c r="N11" s="98">
        <v>18.804807794829333</v>
      </c>
      <c r="O11" s="98">
        <v>9.9250150156004395E-4</v>
      </c>
      <c r="P11" s="98">
        <v>15.625449504734666</v>
      </c>
      <c r="Q11" s="98">
        <v>8.4548588752638603E-4</v>
      </c>
      <c r="R11" s="98">
        <v>38.83011240298223</v>
      </c>
      <c r="S11" s="98">
        <v>2.1036438626987398E-3</v>
      </c>
      <c r="T11" s="40"/>
      <c r="U11" s="40"/>
      <c r="V11" s="40"/>
      <c r="W11" s="43"/>
      <c r="X11" s="45"/>
      <c r="Y11" s="45"/>
    </row>
    <row r="12" spans="1:27" s="41" customFormat="1" ht="12.95" customHeight="1">
      <c r="A12" s="100" t="s">
        <v>522</v>
      </c>
      <c r="B12" s="44" t="s">
        <v>135</v>
      </c>
      <c r="C12" s="41" t="s">
        <v>524</v>
      </c>
      <c r="F12" s="42">
        <v>0.51263124800243853</v>
      </c>
      <c r="G12" s="42">
        <v>4.7972247433860404E-6</v>
      </c>
      <c r="H12" s="42">
        <v>5.3182912095218408E-2</v>
      </c>
      <c r="I12" s="42">
        <v>2.3691085386459801E-6</v>
      </c>
      <c r="J12" s="42">
        <v>0.83093900582020297</v>
      </c>
      <c r="K12" s="42">
        <v>1.2717226078924919E-5</v>
      </c>
      <c r="L12" s="42">
        <v>2.0649183012196111</v>
      </c>
      <c r="M12" s="42">
        <v>6.0544561575755199E-5</v>
      </c>
      <c r="N12" s="98">
        <v>18.803032037990047</v>
      </c>
      <c r="O12" s="98">
        <v>8.3344778456412804E-4</v>
      </c>
      <c r="P12" s="98">
        <v>15.624172748052873</v>
      </c>
      <c r="Q12" s="98">
        <v>8.08768383136546E-4</v>
      </c>
      <c r="R12" s="98">
        <v>38.826724973664327</v>
      </c>
      <c r="S12" s="98">
        <v>2.55829020270288E-3</v>
      </c>
      <c r="T12" s="40"/>
      <c r="U12" s="40"/>
      <c r="V12" s="40"/>
      <c r="W12" s="43"/>
      <c r="X12" s="45"/>
      <c r="Y12" s="45"/>
    </row>
    <row r="13" spans="1:27" s="41" customFormat="1" ht="12.95" customHeight="1">
      <c r="A13" s="100" t="s">
        <v>522</v>
      </c>
      <c r="B13" s="44" t="s">
        <v>135</v>
      </c>
      <c r="C13" s="41" t="s">
        <v>524</v>
      </c>
      <c r="F13" s="42">
        <v>0.51262887607016461</v>
      </c>
      <c r="G13" s="42">
        <v>5.0952084624109401E-6</v>
      </c>
      <c r="H13" s="106"/>
      <c r="T13" s="40"/>
      <c r="U13" s="40"/>
      <c r="V13" s="40"/>
      <c r="W13" s="43"/>
      <c r="X13" s="45"/>
      <c r="Y13" s="45"/>
    </row>
    <row r="14" spans="1:27" s="41" customFormat="1" ht="12.75">
      <c r="A14" s="100" t="s">
        <v>522</v>
      </c>
      <c r="B14" s="40" t="s">
        <v>145</v>
      </c>
      <c r="C14" s="41" t="s">
        <v>524</v>
      </c>
      <c r="T14" s="42">
        <v>0.28286760218680967</v>
      </c>
      <c r="U14" s="42">
        <v>2.7496407526543456E-6</v>
      </c>
      <c r="V14" s="40"/>
    </row>
    <row r="15" spans="1:27" s="41" customFormat="1" ht="12.75">
      <c r="A15" s="100" t="s">
        <v>522</v>
      </c>
      <c r="B15" s="40" t="s">
        <v>146</v>
      </c>
      <c r="C15" s="41" t="s">
        <v>524</v>
      </c>
      <c r="T15" s="42">
        <v>0.28286996152878147</v>
      </c>
      <c r="U15" s="42">
        <v>3.4242037182214876E-6</v>
      </c>
      <c r="V15" s="40"/>
    </row>
    <row r="16" spans="1:27" s="41" customFormat="1" ht="12.75">
      <c r="A16" s="100" t="s">
        <v>522</v>
      </c>
      <c r="B16" s="40" t="s">
        <v>518</v>
      </c>
      <c r="C16" s="41" t="s">
        <v>524</v>
      </c>
      <c r="D16" s="42">
        <v>0.70500810328013086</v>
      </c>
      <c r="E16" s="42">
        <v>1.290167317771394E-6</v>
      </c>
      <c r="F16" s="42">
        <v>0.51263237825084895</v>
      </c>
      <c r="G16" s="42">
        <v>4.9923072850782198E-6</v>
      </c>
      <c r="H16" s="42">
        <v>5.318690278867428E-2</v>
      </c>
      <c r="I16" s="42">
        <v>1.8867390475175801E-6</v>
      </c>
      <c r="J16" s="42">
        <v>0.83091842282169037</v>
      </c>
      <c r="K16" s="42">
        <v>1.108753169277366E-5</v>
      </c>
      <c r="L16" s="42">
        <v>2.0647854482402153</v>
      </c>
      <c r="M16" s="42">
        <v>5.2356086827059599E-5</v>
      </c>
      <c r="N16" s="98">
        <v>18.801621218164669</v>
      </c>
      <c r="O16" s="98">
        <v>6.6367406610510398E-4</v>
      </c>
      <c r="P16" s="98">
        <v>15.622613449088217</v>
      </c>
      <c r="Q16" s="98">
        <v>6.4093044606207601E-4</v>
      </c>
      <c r="R16" s="98">
        <v>38.82131389459088</v>
      </c>
      <c r="S16" s="98">
        <v>2.05807584484616E-3</v>
      </c>
      <c r="T16" s="42">
        <v>0.28287064540059859</v>
      </c>
      <c r="U16" s="42">
        <v>3.7802137273304785E-6</v>
      </c>
      <c r="V16" s="40"/>
    </row>
    <row r="17" spans="1:28" s="41" customFormat="1" ht="12.75">
      <c r="A17" s="100" t="s">
        <v>522</v>
      </c>
      <c r="B17" s="40" t="s">
        <v>519</v>
      </c>
      <c r="C17" s="41" t="s">
        <v>524</v>
      </c>
      <c r="D17" s="42">
        <v>0.7050001190469759</v>
      </c>
      <c r="E17" s="42">
        <v>4.03122422519452E-6</v>
      </c>
      <c r="F17" s="42">
        <v>0.51262868415787899</v>
      </c>
      <c r="G17" s="42">
        <v>5.1194845326022803E-6</v>
      </c>
      <c r="H17" s="42">
        <v>5.3188952349793789E-2</v>
      </c>
      <c r="I17" s="42">
        <v>6.9214163110285203E-6</v>
      </c>
      <c r="J17" s="42">
        <v>0.83095449734225901</v>
      </c>
      <c r="K17" s="42">
        <v>2.7798331280275798E-5</v>
      </c>
      <c r="L17" s="42">
        <v>2.0648198998937946</v>
      </c>
      <c r="M17" s="42">
        <v>1.3673318327795661E-4</v>
      </c>
      <c r="N17" s="98">
        <v>18.800896724258887</v>
      </c>
      <c r="O17" s="98">
        <v>2.4382050087797002E-3</v>
      </c>
      <c r="P17" s="98">
        <v>15.622689687090267</v>
      </c>
      <c r="Q17" s="98">
        <v>2.2937625851235E-3</v>
      </c>
      <c r="R17" s="98">
        <v>38.820465692097805</v>
      </c>
      <c r="S17" s="98">
        <v>6.23887504942714E-3</v>
      </c>
      <c r="T17" s="42">
        <v>0.28287506947973673</v>
      </c>
      <c r="U17" s="42">
        <v>2.4970697620420022E-6</v>
      </c>
      <c r="V17" s="40"/>
    </row>
    <row r="18" spans="1:28">
      <c r="A18" s="100" t="s">
        <v>522</v>
      </c>
      <c r="B18" s="40" t="s">
        <v>520</v>
      </c>
      <c r="C18" s="41" t="s">
        <v>524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2">
        <v>0.28287112702132727</v>
      </c>
      <c r="U18" s="42">
        <v>3.8276728343631969E-6</v>
      </c>
    </row>
    <row r="19" spans="1:28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</row>
    <row r="20" spans="1:28">
      <c r="A20" s="99" t="s">
        <v>525</v>
      </c>
    </row>
    <row r="21" spans="1:28" s="41" customFormat="1" ht="12.75">
      <c r="A21" s="100" t="s">
        <v>63</v>
      </c>
      <c r="B21" s="40" t="s">
        <v>136</v>
      </c>
      <c r="C21" s="100" t="s">
        <v>137</v>
      </c>
      <c r="D21" s="42">
        <v>0.70423245000000001</v>
      </c>
      <c r="E21" s="42">
        <v>3.9999999999999998E-6</v>
      </c>
      <c r="F21" s="42">
        <v>0.51268630000000004</v>
      </c>
      <c r="G21" s="42">
        <v>5.4E-6</v>
      </c>
      <c r="H21" s="42">
        <v>5.6107148773521506E-2</v>
      </c>
      <c r="I21" s="42">
        <v>2.4450874534933601E-6</v>
      </c>
      <c r="J21" s="42">
        <v>0.86799372979456413</v>
      </c>
      <c r="K21" s="42">
        <v>1.3705709244330739E-5</v>
      </c>
      <c r="L21" s="42">
        <v>2.1479420480922071</v>
      </c>
      <c r="M21" s="42">
        <v>6.1342281773846399E-5</v>
      </c>
      <c r="N21" s="98">
        <v>17.823040768593241</v>
      </c>
      <c r="O21" s="98">
        <v>7.7250004049487597E-4</v>
      </c>
      <c r="P21" s="98">
        <v>15.470287633011822</v>
      </c>
      <c r="Q21" s="98">
        <v>7.8912551053849202E-4</v>
      </c>
      <c r="R21" s="98">
        <v>38.282858691723071</v>
      </c>
      <c r="S21" s="98">
        <v>2.4858800281681798E-3</v>
      </c>
      <c r="T21" s="45"/>
      <c r="U21" s="45"/>
      <c r="V21" s="43"/>
      <c r="W21" s="45"/>
      <c r="X21" s="106"/>
      <c r="Z21" s="40"/>
    </row>
    <row r="22" spans="1:28" s="41" customFormat="1" ht="12.75">
      <c r="A22" s="100" t="s">
        <v>63</v>
      </c>
      <c r="B22" s="40" t="s">
        <v>138</v>
      </c>
      <c r="C22" s="100" t="s">
        <v>137</v>
      </c>
      <c r="D22" s="42">
        <v>0.70422514999999997</v>
      </c>
      <c r="E22" s="42">
        <v>5.2000000000000002E-6</v>
      </c>
      <c r="F22" s="42">
        <v>0.51268230000000004</v>
      </c>
      <c r="G22" s="42">
        <v>4.7999999999999998E-6</v>
      </c>
      <c r="H22" s="42">
        <v>5.6104790955511671E-2</v>
      </c>
      <c r="I22" s="42">
        <v>3.5152162529093601E-6</v>
      </c>
      <c r="J22" s="42">
        <v>0.86791803733917972</v>
      </c>
      <c r="K22" s="42">
        <v>1.2908672676401779E-5</v>
      </c>
      <c r="L22" s="42">
        <v>2.1479770249445869</v>
      </c>
      <c r="M22" s="42">
        <v>5.4150272121043799E-5</v>
      </c>
      <c r="N22" s="98">
        <v>17.82378978638296</v>
      </c>
      <c r="O22" s="98">
        <v>1.11072278185797E-3</v>
      </c>
      <c r="P22" s="98">
        <v>15.469588649343615</v>
      </c>
      <c r="Q22" s="98">
        <v>1.0770059972427439E-3</v>
      </c>
      <c r="R22" s="98">
        <v>38.285090958592583</v>
      </c>
      <c r="S22" s="98">
        <v>2.9241620793595E-3</v>
      </c>
      <c r="T22" s="45"/>
      <c r="U22" s="45"/>
      <c r="V22" s="43"/>
      <c r="W22" s="45"/>
      <c r="X22" s="106"/>
      <c r="Z22" s="40"/>
    </row>
    <row r="23" spans="1:28" s="41" customFormat="1" ht="12.75">
      <c r="A23" s="100" t="s">
        <v>63</v>
      </c>
      <c r="B23" s="40" t="s">
        <v>527</v>
      </c>
      <c r="C23" s="100" t="s">
        <v>134</v>
      </c>
      <c r="D23" s="42">
        <v>0.70422755000000004</v>
      </c>
      <c r="E23" s="42">
        <v>5.4E-6</v>
      </c>
      <c r="F23" s="42">
        <v>0.51269440000000011</v>
      </c>
      <c r="G23" s="42">
        <v>5.2000000000000002E-6</v>
      </c>
      <c r="H23" s="42">
        <v>5.5671081993011691E-2</v>
      </c>
      <c r="I23" s="42">
        <v>2.5868737232084199E-6</v>
      </c>
      <c r="J23" s="42">
        <v>0.86261442766768703</v>
      </c>
      <c r="K23" s="42">
        <v>1.6593893666108981E-5</v>
      </c>
      <c r="L23" s="42">
        <v>2.1362651501448351</v>
      </c>
      <c r="M23" s="42">
        <v>7.9073872673763595E-5</v>
      </c>
      <c r="N23" s="98">
        <v>17.962647108700502</v>
      </c>
      <c r="O23" s="98">
        <v>8.3036537601128603E-4</v>
      </c>
      <c r="P23" s="98">
        <v>15.494838555068316</v>
      </c>
      <c r="Q23" s="98">
        <v>7.7742823861485805E-4</v>
      </c>
      <c r="R23" s="98">
        <v>38.372977022666767</v>
      </c>
      <c r="S23" s="98">
        <v>2.5073056823835E-3</v>
      </c>
      <c r="T23" s="45"/>
      <c r="U23" s="45"/>
      <c r="V23" s="43"/>
      <c r="W23" s="45"/>
      <c r="X23" s="106"/>
      <c r="Z23" s="40"/>
    </row>
    <row r="24" spans="1:28" s="41" customFormat="1" ht="12.75">
      <c r="A24" s="100" t="s">
        <v>63</v>
      </c>
      <c r="B24" s="40" t="s">
        <v>528</v>
      </c>
      <c r="C24" s="100" t="s">
        <v>526</v>
      </c>
      <c r="D24" s="42">
        <v>0.70423815000000001</v>
      </c>
      <c r="E24" s="42">
        <v>5.0000000000000004E-6</v>
      </c>
      <c r="F24" s="42">
        <v>0.51268600000000009</v>
      </c>
      <c r="G24" s="42">
        <v>4.1999999999999996E-6</v>
      </c>
      <c r="H24" s="42"/>
      <c r="I24" s="42"/>
      <c r="J24" s="42"/>
      <c r="K24" s="42"/>
      <c r="L24" s="42"/>
      <c r="M24" s="42"/>
      <c r="N24" s="98"/>
      <c r="O24" s="98"/>
      <c r="P24" s="98"/>
      <c r="Q24" s="98"/>
      <c r="R24" s="98"/>
      <c r="S24" s="98"/>
      <c r="T24" s="45"/>
      <c r="U24" s="45"/>
      <c r="V24" s="43"/>
      <c r="W24" s="45"/>
      <c r="X24" s="106"/>
      <c r="Z24" s="40"/>
    </row>
    <row r="25" spans="1:28" s="41" customFormat="1" ht="12.75">
      <c r="A25" s="100"/>
      <c r="B25" s="40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98"/>
      <c r="O25" s="98"/>
      <c r="P25" s="98"/>
      <c r="Q25" s="98"/>
      <c r="R25" s="98"/>
      <c r="S25" s="98"/>
      <c r="T25" s="45"/>
      <c r="U25" s="45"/>
      <c r="V25" s="43"/>
      <c r="W25" s="45"/>
      <c r="X25" s="106"/>
      <c r="Z25" s="40"/>
    </row>
    <row r="26" spans="1:28" s="41" customFormat="1" ht="12.75">
      <c r="A26" s="100"/>
      <c r="B26" s="40"/>
      <c r="C26" s="100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98"/>
      <c r="O26" s="98"/>
      <c r="P26" s="98"/>
      <c r="Q26" s="98"/>
      <c r="R26" s="98"/>
      <c r="S26" s="98"/>
      <c r="T26" s="45"/>
      <c r="U26" s="45"/>
      <c r="V26" s="43"/>
      <c r="W26" s="45"/>
      <c r="X26" s="106"/>
      <c r="Z26" s="40"/>
    </row>
    <row r="27" spans="1:28" s="41" customFormat="1" ht="25.5">
      <c r="A27" s="100" t="s">
        <v>70</v>
      </c>
      <c r="B27" s="40" t="s">
        <v>139</v>
      </c>
      <c r="C27" s="107" t="s">
        <v>529</v>
      </c>
      <c r="D27" s="42">
        <v>0.7066798875000001</v>
      </c>
      <c r="E27" s="42">
        <v>5.0000000000000004E-6</v>
      </c>
      <c r="F27" s="42">
        <v>0.51241772570002653</v>
      </c>
      <c r="G27" s="42">
        <v>5.2015381061974604E-6</v>
      </c>
      <c r="H27" s="42">
        <v>5.6774416999132021E-2</v>
      </c>
      <c r="I27" s="42">
        <v>4.4847803598203203E-6</v>
      </c>
      <c r="J27" s="42">
        <v>0.87665134660028143</v>
      </c>
      <c r="K27" s="42">
        <v>1.554109056141284E-5</v>
      </c>
      <c r="L27" s="42">
        <v>2.1825691758279557</v>
      </c>
      <c r="M27" s="42">
        <v>6.02078208557406E-5</v>
      </c>
      <c r="N27" s="98">
        <v>17.613567040508549</v>
      </c>
      <c r="O27" s="98">
        <v>1.38473100564647E-3</v>
      </c>
      <c r="P27" s="98">
        <v>15.440957264496152</v>
      </c>
      <c r="Q27" s="98">
        <v>1.3168791450757259E-3</v>
      </c>
      <c r="R27" s="98">
        <v>38.442828498993187</v>
      </c>
      <c r="S27" s="98">
        <v>3.4087160217727598E-3</v>
      </c>
      <c r="T27" s="45"/>
      <c r="U27" s="45"/>
      <c r="V27" s="43"/>
      <c r="W27" s="45"/>
      <c r="X27" s="106"/>
      <c r="Z27" s="40"/>
      <c r="AA27" s="100"/>
      <c r="AB27" s="40"/>
    </row>
    <row r="28" spans="1:28" s="41" customFormat="1" ht="25.5">
      <c r="A28" s="100" t="s">
        <v>70</v>
      </c>
      <c r="B28" s="40" t="s">
        <v>140</v>
      </c>
      <c r="C28" s="107" t="s">
        <v>529</v>
      </c>
      <c r="D28" s="42">
        <v>0.70528568750000009</v>
      </c>
      <c r="E28" s="42">
        <v>4.4000000000000002E-6</v>
      </c>
      <c r="F28" s="42">
        <v>0.51241529611315362</v>
      </c>
      <c r="G28" s="42">
        <v>5.0037102500868401E-6</v>
      </c>
      <c r="H28" s="42">
        <v>5.6653763980454686E-2</v>
      </c>
      <c r="I28" s="42">
        <v>5.5612677588835796E-6</v>
      </c>
      <c r="J28" s="42">
        <v>0.87485811050113627</v>
      </c>
      <c r="K28" s="42">
        <v>1.8730353055891121E-5</v>
      </c>
      <c r="L28" s="42">
        <v>2.1809896348317777</v>
      </c>
      <c r="M28" s="42">
        <v>5.9365382924122998E-5</v>
      </c>
      <c r="N28" s="98">
        <v>17.651077876220121</v>
      </c>
      <c r="O28" s="98">
        <v>1.72108597719741E-3</v>
      </c>
      <c r="P28" s="98">
        <v>15.442188639098344</v>
      </c>
      <c r="Q28" s="98">
        <v>1.51841821339831E-3</v>
      </c>
      <c r="R28" s="98">
        <v>38.496817891644589</v>
      </c>
      <c r="S28" s="98">
        <v>3.6961200338111199E-3</v>
      </c>
      <c r="T28" s="45"/>
      <c r="U28" s="45"/>
      <c r="V28" s="43"/>
      <c r="W28" s="45"/>
      <c r="X28" s="106"/>
      <c r="Z28" s="40"/>
      <c r="AA28" s="100"/>
      <c r="AB28" s="40"/>
    </row>
    <row r="29" spans="1:28" s="41" customFormat="1" ht="12.75">
      <c r="A29" s="100"/>
      <c r="B29" s="40"/>
      <c r="C29" s="107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98"/>
      <c r="O29" s="98"/>
      <c r="P29" s="98"/>
      <c r="Q29" s="98"/>
      <c r="R29" s="98"/>
      <c r="S29" s="98"/>
      <c r="T29" s="45"/>
      <c r="U29" s="45"/>
      <c r="V29" s="43"/>
      <c r="W29" s="45"/>
      <c r="X29" s="106"/>
      <c r="Z29" s="40"/>
      <c r="AA29" s="100"/>
      <c r="AB29" s="40"/>
    </row>
    <row r="30" spans="1:28" s="41" customFormat="1" ht="25.5">
      <c r="A30" s="100" t="s">
        <v>88</v>
      </c>
      <c r="B30" s="40" t="s">
        <v>141</v>
      </c>
      <c r="C30" s="107" t="s">
        <v>529</v>
      </c>
      <c r="D30" s="42">
        <v>0.70553882500000009</v>
      </c>
      <c r="E30" s="42">
        <v>5.0000000000000004E-6</v>
      </c>
      <c r="F30" s="42">
        <v>0.51230204654242906</v>
      </c>
      <c r="G30" s="42">
        <v>4.3228467399410203E-6</v>
      </c>
      <c r="H30" s="42">
        <v>5.6638459993179256E-2</v>
      </c>
      <c r="I30" s="42">
        <v>5.6015109198735603E-6</v>
      </c>
      <c r="J30" s="42">
        <v>0.87527243247174802</v>
      </c>
      <c r="K30" s="42">
        <v>2.3443388533210199E-5</v>
      </c>
      <c r="L30" s="42">
        <v>2.1477994353792758</v>
      </c>
      <c r="M30" s="108">
        <v>1.1506361655191801E-4</v>
      </c>
      <c r="N30" s="98">
        <v>17.655847283284643</v>
      </c>
      <c r="O30" s="98">
        <v>1.736809714537144E-3</v>
      </c>
      <c r="P30" s="98">
        <v>15.453676398990254</v>
      </c>
      <c r="Q30" s="98">
        <v>1.829250857501154E-3</v>
      </c>
      <c r="R30" s="98">
        <v>37.92121882618148</v>
      </c>
      <c r="S30" s="98">
        <v>5.40631876401736E-3</v>
      </c>
      <c r="T30" s="42">
        <v>0.28259135132452207</v>
      </c>
      <c r="U30" s="42">
        <v>3.0067728774053094E-6</v>
      </c>
      <c r="V30" s="43"/>
      <c r="W30" s="45"/>
      <c r="X30" s="106"/>
      <c r="Y30" s="100"/>
      <c r="Z30" s="40"/>
      <c r="AA30" s="100"/>
      <c r="AB30" s="40"/>
    </row>
    <row r="31" spans="1:28" s="41" customFormat="1" ht="25.5">
      <c r="A31" s="100" t="s">
        <v>88</v>
      </c>
      <c r="B31" s="40" t="s">
        <v>142</v>
      </c>
      <c r="C31" s="107" t="s">
        <v>529</v>
      </c>
      <c r="D31" s="42"/>
      <c r="E31" s="42"/>
      <c r="F31" s="42">
        <v>0.51230136669586113</v>
      </c>
      <c r="G31" s="42">
        <v>5.5809861023721399E-6</v>
      </c>
      <c r="H31" s="42">
        <v>5.6626065138865464E-2</v>
      </c>
      <c r="I31" s="42">
        <v>2.71020882835468E-6</v>
      </c>
      <c r="J31" s="42">
        <v>0.87520933944492285</v>
      </c>
      <c r="K31" s="42">
        <v>8.9814545124589204E-6</v>
      </c>
      <c r="L31" s="42">
        <v>2.1476406151129517</v>
      </c>
      <c r="M31" s="108">
        <v>2.9672393818876002E-5</v>
      </c>
      <c r="N31" s="98">
        <v>17.659711963875221</v>
      </c>
      <c r="O31" s="98">
        <v>8.4033359200444402E-4</v>
      </c>
      <c r="P31" s="98">
        <v>15.455944842690833</v>
      </c>
      <c r="Q31" s="98">
        <v>7.9192287212641798E-4</v>
      </c>
      <c r="R31" s="98">
        <v>37.926714664814533</v>
      </c>
      <c r="S31" s="98">
        <v>1.9891266266706502E-3</v>
      </c>
      <c r="T31" s="42">
        <v>0.28259242025729603</v>
      </c>
      <c r="U31" s="42">
        <v>2.3465580231893737E-6</v>
      </c>
      <c r="V31" s="43"/>
      <c r="W31" s="45"/>
      <c r="X31" s="106"/>
      <c r="Y31" s="100"/>
      <c r="Z31" s="40"/>
      <c r="AA31" s="100"/>
      <c r="AB31" s="40"/>
    </row>
    <row r="32" spans="1:28" s="41" customFormat="1" ht="12.75">
      <c r="A32" s="100"/>
      <c r="B32" s="40"/>
      <c r="C32" s="107"/>
      <c r="D32" s="42"/>
      <c r="E32" s="42"/>
      <c r="F32" s="42"/>
      <c r="G32" s="42"/>
      <c r="H32" s="42"/>
      <c r="I32" s="42"/>
      <c r="J32" s="42"/>
      <c r="K32" s="42"/>
      <c r="L32" s="42"/>
      <c r="M32" s="108"/>
      <c r="N32" s="98"/>
      <c r="O32" s="98"/>
      <c r="P32" s="98"/>
      <c r="Q32" s="98"/>
      <c r="R32" s="98"/>
      <c r="S32" s="98"/>
      <c r="T32" s="45"/>
      <c r="U32" s="45"/>
      <c r="V32" s="43"/>
      <c r="W32" s="45"/>
      <c r="X32" s="106"/>
      <c r="Y32" s="100"/>
      <c r="Z32" s="40"/>
      <c r="AA32" s="100"/>
      <c r="AB32" s="40"/>
    </row>
    <row r="33" spans="1:28" s="41" customFormat="1" ht="25.5">
      <c r="A33" s="100" t="s">
        <v>91</v>
      </c>
      <c r="B33" s="40" t="s">
        <v>143</v>
      </c>
      <c r="C33" s="107" t="s">
        <v>529</v>
      </c>
      <c r="D33" s="42">
        <v>0.7055603250000001</v>
      </c>
      <c r="E33" s="42">
        <v>4.6E-6</v>
      </c>
      <c r="F33" s="42">
        <v>0.51234739727643708</v>
      </c>
      <c r="G33" s="42">
        <v>4.9580180127964603E-6</v>
      </c>
      <c r="H33" s="42">
        <v>5.6672621002596645E-2</v>
      </c>
      <c r="I33" s="42">
        <v>4.1424410572472799E-6</v>
      </c>
      <c r="J33" s="42">
        <v>0.8760407211199176</v>
      </c>
      <c r="K33" s="42">
        <v>2.2883064998784601E-5</v>
      </c>
      <c r="L33" s="42">
        <v>2.153826497989014</v>
      </c>
      <c r="M33" s="108">
        <v>1.081054450264608E-4</v>
      </c>
      <c r="N33" s="98">
        <v>17.645204726885346</v>
      </c>
      <c r="O33" s="98">
        <v>1.2842974937956159E-3</v>
      </c>
      <c r="P33" s="98">
        <v>15.457917873249217</v>
      </c>
      <c r="Q33" s="98">
        <v>1.362153349610728E-3</v>
      </c>
      <c r="R33" s="98">
        <v>38.004709503206662</v>
      </c>
      <c r="S33" s="98">
        <v>4.1691867491568998E-3</v>
      </c>
      <c r="T33" s="45"/>
      <c r="U33" s="45"/>
      <c r="V33" s="43"/>
      <c r="W33" s="45"/>
      <c r="X33" s="106"/>
      <c r="Y33" s="100"/>
      <c r="Z33" s="40"/>
      <c r="AA33" s="100"/>
      <c r="AB33" s="40"/>
    </row>
    <row r="34" spans="1:28" s="41" customFormat="1" ht="12.75">
      <c r="A34" s="100" t="s">
        <v>91</v>
      </c>
      <c r="B34" s="40" t="s">
        <v>142</v>
      </c>
      <c r="C34" s="107" t="s">
        <v>144</v>
      </c>
      <c r="D34" s="42">
        <v>0.7055409250000001</v>
      </c>
      <c r="E34" s="42">
        <v>4.7999999999999998E-6</v>
      </c>
      <c r="F34" s="42"/>
      <c r="G34" s="42"/>
      <c r="H34" s="42"/>
      <c r="I34" s="42"/>
      <c r="J34" s="42"/>
      <c r="K34" s="42"/>
      <c r="L34" s="42"/>
      <c r="M34" s="108"/>
      <c r="N34" s="98"/>
      <c r="O34" s="98"/>
      <c r="P34" s="98"/>
      <c r="Q34" s="98"/>
      <c r="R34" s="98"/>
      <c r="S34" s="98"/>
      <c r="V34" s="43"/>
      <c r="Y34" s="100"/>
      <c r="Z34" s="40"/>
      <c r="AA34" s="100"/>
      <c r="AB34" s="40"/>
    </row>
    <row r="37" spans="1:28" ht="47.1" customHeight="1">
      <c r="A37" s="109" t="s">
        <v>533</v>
      </c>
      <c r="B37" s="109"/>
      <c r="C37" s="109"/>
      <c r="D37" s="109"/>
      <c r="E37" s="109"/>
      <c r="F37" s="109"/>
      <c r="G37" s="109"/>
      <c r="H37" s="109"/>
      <c r="I37" s="109"/>
    </row>
  </sheetData>
  <mergeCells count="1">
    <mergeCell ref="A37:I37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FA0E-368B-1B45-AF87-AA35EB068A85}">
  <dimension ref="A1:CL377"/>
  <sheetViews>
    <sheetView workbookViewId="0">
      <pane xSplit="2" ySplit="3" topLeftCell="AW340" activePane="bottomRight" state="frozen"/>
      <selection pane="topRight" activeCell="C1" sqref="C1"/>
      <selection pane="bottomLeft" activeCell="A4" sqref="A4"/>
      <selection pane="bottomRight" activeCell="AY360" sqref="AY360"/>
    </sheetView>
  </sheetViews>
  <sheetFormatPr defaultColWidth="10.875" defaultRowHeight="15.75"/>
  <cols>
    <col min="1" max="1" width="37.625" style="2" customWidth="1"/>
    <col min="2" max="2" width="26.125" style="1" customWidth="1"/>
    <col min="3" max="3" width="49.375" style="1" bestFit="1" customWidth="1"/>
    <col min="4" max="4" width="19.5" style="1" customWidth="1"/>
    <col min="5" max="5" width="16" style="49" bestFit="1" customWidth="1"/>
    <col min="6" max="6" width="15.5" style="49" bestFit="1" customWidth="1"/>
    <col min="7" max="7" width="11.625" style="49" bestFit="1" customWidth="1"/>
    <col min="8" max="9" width="13.375" style="49" bestFit="1" customWidth="1"/>
    <col min="10" max="10" width="11.875" style="49" bestFit="1" customWidth="1"/>
    <col min="11" max="17" width="13.375" style="49" bestFit="1" customWidth="1"/>
    <col min="18" max="18" width="11.5" style="49" bestFit="1" customWidth="1"/>
    <col min="19" max="19" width="11.875" style="49" bestFit="1" customWidth="1"/>
    <col min="20" max="20" width="11.375" style="49" customWidth="1"/>
    <col min="21" max="21" width="5.125" style="6" customWidth="1"/>
    <col min="22" max="22" width="11.625" style="4" bestFit="1" customWidth="1"/>
    <col min="23" max="23" width="11.875" style="4" bestFit="1" customWidth="1"/>
    <col min="24" max="24" width="11.625" style="4" bestFit="1" customWidth="1"/>
    <col min="25" max="25" width="11.875" style="4" bestFit="1" customWidth="1"/>
    <col min="26" max="26" width="11.625" style="4" bestFit="1" customWidth="1"/>
    <col min="27" max="27" width="11.875" style="4" bestFit="1" customWidth="1"/>
    <col min="28" max="29" width="11.625" style="4" bestFit="1" customWidth="1"/>
    <col min="30" max="30" width="11.5" style="4" bestFit="1" customWidth="1"/>
    <col min="31" max="35" width="11.875" style="4" bestFit="1" customWidth="1"/>
    <col min="36" max="38" width="11.625" style="4" bestFit="1" customWidth="1"/>
    <col min="39" max="56" width="11.875" style="4" bestFit="1" customWidth="1"/>
    <col min="57" max="58" width="11.625" style="4" bestFit="1" customWidth="1"/>
    <col min="59" max="61" width="11.875" style="4" bestFit="1" customWidth="1"/>
    <col min="62" max="62" width="5.125" style="6" customWidth="1"/>
    <col min="63" max="63" width="14.375" style="14" bestFit="1" customWidth="1"/>
    <col min="64" max="64" width="14.125" style="11" bestFit="1" customWidth="1"/>
    <col min="65" max="65" width="14.375" style="14" bestFit="1" customWidth="1"/>
    <col min="66" max="66" width="14.125" style="11" bestFit="1" customWidth="1"/>
    <col min="67" max="67" width="11.875" style="8" bestFit="1" customWidth="1"/>
    <col min="68" max="68" width="14.125" style="23" bestFit="1" customWidth="1"/>
    <col min="69" max="69" width="11.875" style="8" bestFit="1" customWidth="1"/>
    <col min="70" max="70" width="14.125" style="23" bestFit="1" customWidth="1"/>
    <col min="71" max="71" width="11.875" style="8" bestFit="1" customWidth="1"/>
    <col min="72" max="72" width="14.125" style="23" bestFit="1" customWidth="1"/>
    <col min="73" max="73" width="12.125" style="14" bestFit="1" customWidth="1"/>
    <col min="74" max="74" width="11.5" style="6" bestFit="1" customWidth="1"/>
    <col min="75" max="77" width="14.125" style="8" bestFit="1" customWidth="1"/>
    <col min="78" max="78" width="16" style="14" bestFit="1" customWidth="1"/>
    <col min="79" max="79" width="14.5" style="14" bestFit="1" customWidth="1"/>
    <col min="80" max="80" width="16.5" style="14" bestFit="1" customWidth="1"/>
    <col min="81" max="83" width="23.5" style="8" bestFit="1" customWidth="1"/>
    <col min="84" max="84" width="13" style="14" bestFit="1" customWidth="1"/>
    <col min="85" max="85" width="23.875" style="14" bestFit="1" customWidth="1"/>
    <col min="86" max="86" width="22" style="14" bestFit="1" customWidth="1"/>
    <col min="87" max="87" width="10.875" style="14"/>
    <col min="88" max="16384" width="10.875" style="6"/>
  </cols>
  <sheetData>
    <row r="1" spans="1:90">
      <c r="BW1" s="8" t="s">
        <v>0</v>
      </c>
      <c r="BX1" s="8" t="s">
        <v>0</v>
      </c>
      <c r="BY1" s="8" t="s">
        <v>0</v>
      </c>
      <c r="BZ1" s="14" t="s">
        <v>0</v>
      </c>
      <c r="CA1" s="14" t="s">
        <v>0</v>
      </c>
      <c r="CB1" s="14" t="s">
        <v>0</v>
      </c>
      <c r="CC1" s="6" t="s">
        <v>1</v>
      </c>
      <c r="CD1" s="6" t="s">
        <v>1</v>
      </c>
      <c r="CE1" s="6" t="s">
        <v>1</v>
      </c>
      <c r="CF1" s="14" t="s">
        <v>1</v>
      </c>
      <c r="CG1" s="14" t="s">
        <v>1</v>
      </c>
      <c r="CH1" s="14" t="s">
        <v>1</v>
      </c>
    </row>
    <row r="2" spans="1:90" s="15" customFormat="1" ht="19.5" thickBot="1">
      <c r="A2" s="50" t="s">
        <v>161</v>
      </c>
      <c r="B2" s="50" t="s">
        <v>162</v>
      </c>
      <c r="C2" s="50" t="s">
        <v>163</v>
      </c>
      <c r="D2" s="50" t="s">
        <v>512</v>
      </c>
      <c r="E2" s="51" t="s">
        <v>164</v>
      </c>
      <c r="F2" s="51" t="s">
        <v>165</v>
      </c>
      <c r="G2" s="51" t="s">
        <v>534</v>
      </c>
      <c r="H2" s="51" t="s">
        <v>166</v>
      </c>
      <c r="I2" s="51" t="s">
        <v>167</v>
      </c>
      <c r="J2" s="51" t="s">
        <v>168</v>
      </c>
      <c r="K2" s="51" t="s">
        <v>2</v>
      </c>
      <c r="L2" s="51" t="s">
        <v>3</v>
      </c>
      <c r="M2" s="51" t="s">
        <v>4</v>
      </c>
      <c r="N2" s="51" t="s">
        <v>169</v>
      </c>
      <c r="O2" s="51" t="s">
        <v>170</v>
      </c>
      <c r="P2" s="51" t="s">
        <v>171</v>
      </c>
      <c r="Q2" s="51" t="s">
        <v>172</v>
      </c>
      <c r="R2" s="51" t="s">
        <v>173</v>
      </c>
      <c r="S2" s="51" t="s">
        <v>5</v>
      </c>
      <c r="T2" s="51" t="s">
        <v>174</v>
      </c>
      <c r="U2" s="16"/>
      <c r="V2" s="16" t="s">
        <v>6</v>
      </c>
      <c r="W2" s="16" t="s">
        <v>7</v>
      </c>
      <c r="X2" s="16" t="s">
        <v>8</v>
      </c>
      <c r="Y2" s="16" t="s">
        <v>9</v>
      </c>
      <c r="Z2" s="16" t="s">
        <v>10</v>
      </c>
      <c r="AA2" s="16" t="s">
        <v>11</v>
      </c>
      <c r="AB2" s="16" t="s">
        <v>12</v>
      </c>
      <c r="AC2" s="16" t="s">
        <v>13</v>
      </c>
      <c r="AD2" s="16" t="s">
        <v>175</v>
      </c>
      <c r="AE2" s="16" t="s">
        <v>14</v>
      </c>
      <c r="AF2" s="16" t="s">
        <v>15</v>
      </c>
      <c r="AG2" s="16" t="s">
        <v>16</v>
      </c>
      <c r="AH2" s="16" t="s">
        <v>17</v>
      </c>
      <c r="AI2" s="16" t="s">
        <v>18</v>
      </c>
      <c r="AJ2" s="16" t="s">
        <v>19</v>
      </c>
      <c r="AK2" s="16" t="s">
        <v>20</v>
      </c>
      <c r="AL2" s="16" t="s">
        <v>21</v>
      </c>
      <c r="AM2" s="16" t="s">
        <v>22</v>
      </c>
      <c r="AN2" s="16" t="s">
        <v>23</v>
      </c>
      <c r="AO2" s="16" t="s">
        <v>24</v>
      </c>
      <c r="AP2" s="16" t="s">
        <v>25</v>
      </c>
      <c r="AQ2" s="16" t="s">
        <v>26</v>
      </c>
      <c r="AR2" s="16" t="s">
        <v>27</v>
      </c>
      <c r="AS2" s="16" t="s">
        <v>28</v>
      </c>
      <c r="AT2" s="16" t="s">
        <v>29</v>
      </c>
      <c r="AU2" s="16" t="s">
        <v>30</v>
      </c>
      <c r="AV2" s="16" t="s">
        <v>31</v>
      </c>
      <c r="AW2" s="16" t="s">
        <v>32</v>
      </c>
      <c r="AX2" s="16" t="s">
        <v>33</v>
      </c>
      <c r="AY2" s="16" t="s">
        <v>34</v>
      </c>
      <c r="AZ2" s="16" t="s">
        <v>35</v>
      </c>
      <c r="BA2" s="16" t="s">
        <v>36</v>
      </c>
      <c r="BB2" s="16" t="s">
        <v>37</v>
      </c>
      <c r="BC2" s="16" t="s">
        <v>38</v>
      </c>
      <c r="BD2" s="16" t="s">
        <v>39</v>
      </c>
      <c r="BE2" s="16" t="s">
        <v>40</v>
      </c>
      <c r="BF2" s="16" t="s">
        <v>41</v>
      </c>
      <c r="BG2" s="16" t="s">
        <v>42</v>
      </c>
      <c r="BH2" s="16" t="s">
        <v>43</v>
      </c>
      <c r="BI2" s="16" t="s">
        <v>44</v>
      </c>
      <c r="BJ2" s="16"/>
      <c r="BK2" s="52" t="s">
        <v>176</v>
      </c>
      <c r="BL2" s="53" t="s">
        <v>110</v>
      </c>
      <c r="BM2" s="36" t="s">
        <v>115</v>
      </c>
      <c r="BN2" s="38" t="s">
        <v>110</v>
      </c>
      <c r="BO2" s="36" t="s">
        <v>111</v>
      </c>
      <c r="BP2" s="54" t="s">
        <v>110</v>
      </c>
      <c r="BQ2" s="36" t="s">
        <v>112</v>
      </c>
      <c r="BR2" s="54" t="s">
        <v>110</v>
      </c>
      <c r="BS2" s="36" t="s">
        <v>113</v>
      </c>
      <c r="BT2" s="54" t="s">
        <v>110</v>
      </c>
      <c r="BU2" s="38" t="s">
        <v>114</v>
      </c>
      <c r="BV2" s="37" t="s">
        <v>110</v>
      </c>
      <c r="BW2" s="36" t="s">
        <v>111</v>
      </c>
      <c r="BX2" s="36" t="s">
        <v>112</v>
      </c>
      <c r="BY2" s="36" t="s">
        <v>113</v>
      </c>
      <c r="BZ2" s="36" t="s">
        <v>115</v>
      </c>
      <c r="CA2" s="52" t="s">
        <v>176</v>
      </c>
      <c r="CB2" s="38" t="s">
        <v>114</v>
      </c>
      <c r="CC2" s="36" t="s">
        <v>111</v>
      </c>
      <c r="CD2" s="36" t="s">
        <v>112</v>
      </c>
      <c r="CE2" s="36" t="s">
        <v>113</v>
      </c>
      <c r="CF2" s="36" t="s">
        <v>115</v>
      </c>
      <c r="CG2" s="52" t="s">
        <v>176</v>
      </c>
      <c r="CH2" s="38" t="s">
        <v>114</v>
      </c>
      <c r="CI2" s="17"/>
    </row>
    <row r="3" spans="1:90" s="57" customFormat="1" ht="20.25">
      <c r="A3" s="55" t="s">
        <v>98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L3" s="58"/>
      <c r="BN3" s="58"/>
      <c r="BP3" s="59"/>
      <c r="BR3" s="59"/>
      <c r="BT3" s="59"/>
      <c r="BW3" s="60"/>
      <c r="BX3" s="60"/>
      <c r="BY3" s="60"/>
      <c r="BZ3" s="61"/>
      <c r="CA3" s="61"/>
      <c r="CB3" s="61"/>
      <c r="CC3" s="56"/>
      <c r="CD3" s="56"/>
      <c r="CE3" s="56"/>
      <c r="CF3" s="61"/>
      <c r="CG3" s="61"/>
      <c r="CH3" s="61"/>
      <c r="CI3" s="61"/>
      <c r="CJ3" s="56"/>
      <c r="CK3" s="56"/>
      <c r="CL3" s="56"/>
    </row>
    <row r="4" spans="1:90">
      <c r="A4" s="2" t="s">
        <v>55</v>
      </c>
      <c r="B4" s="1" t="s">
        <v>177</v>
      </c>
      <c r="C4" s="1" t="s">
        <v>178</v>
      </c>
      <c r="D4" s="82" t="s">
        <v>56</v>
      </c>
      <c r="E4" s="49">
        <v>-34.156111099999997</v>
      </c>
      <c r="F4" s="49">
        <v>-30.1525</v>
      </c>
      <c r="G4" s="49">
        <v>65</v>
      </c>
      <c r="H4" s="49">
        <v>51.92</v>
      </c>
      <c r="I4" s="49">
        <v>13.85</v>
      </c>
      <c r="J4" s="49">
        <v>11</v>
      </c>
      <c r="K4" s="49">
        <v>0.1946</v>
      </c>
      <c r="L4" s="49">
        <v>6.45</v>
      </c>
      <c r="M4" s="49">
        <v>6.43</v>
      </c>
      <c r="N4" s="49">
        <v>3.4940000000000002</v>
      </c>
      <c r="O4" s="49">
        <v>0.44</v>
      </c>
      <c r="P4" s="49">
        <v>2.0059999999999998</v>
      </c>
      <c r="Q4" s="49">
        <v>0.44240000000000002</v>
      </c>
      <c r="S4" s="49">
        <v>3.58</v>
      </c>
      <c r="T4" s="49">
        <v>96.22699999999999</v>
      </c>
      <c r="V4" s="4">
        <v>79.48</v>
      </c>
      <c r="W4" s="4">
        <v>42.68</v>
      </c>
      <c r="X4" s="4">
        <v>360.2</v>
      </c>
      <c r="Y4" s="4">
        <v>24.79</v>
      </c>
      <c r="Z4" s="4">
        <v>38.549999999999997</v>
      </c>
      <c r="AA4" s="4">
        <v>52.13</v>
      </c>
      <c r="AB4" s="4">
        <v>220.4</v>
      </c>
      <c r="AC4" s="4">
        <v>172.6</v>
      </c>
      <c r="AE4" s="4">
        <v>6.4969999999999999</v>
      </c>
      <c r="AF4" s="4">
        <v>196.8</v>
      </c>
      <c r="AG4" s="4">
        <v>23.19</v>
      </c>
      <c r="AH4" s="4">
        <v>91.22</v>
      </c>
      <c r="AI4" s="4">
        <v>10.98</v>
      </c>
      <c r="AJ4" s="4">
        <v>0.71439999999999992</v>
      </c>
      <c r="AK4" s="4">
        <v>0.79170000000000007</v>
      </c>
      <c r="AL4" s="4">
        <v>0.55259999999999998</v>
      </c>
      <c r="AM4" s="4">
        <v>0.74399999999999999</v>
      </c>
      <c r="AN4" s="4">
        <v>61.44</v>
      </c>
      <c r="AO4" s="4">
        <v>10.42</v>
      </c>
      <c r="AP4" s="4">
        <v>23.6</v>
      </c>
      <c r="AQ4" s="4">
        <v>3.2240000000000002</v>
      </c>
      <c r="AR4" s="4">
        <v>14.85</v>
      </c>
      <c r="AS4" s="4">
        <v>3.97</v>
      </c>
      <c r="AT4" s="4">
        <v>1.4710000000000001</v>
      </c>
      <c r="AU4" s="4">
        <v>4.5620000000000003</v>
      </c>
      <c r="AV4" s="4">
        <v>0.75139999999999996</v>
      </c>
      <c r="AW4" s="4">
        <v>4.851</v>
      </c>
      <c r="AX4" s="4">
        <v>0.97250000000000003</v>
      </c>
      <c r="AY4" s="4">
        <v>2.8029999999999999</v>
      </c>
      <c r="AZ4" s="4">
        <v>0.39489999999999997</v>
      </c>
      <c r="BA4" s="4">
        <v>2.5979999999999999</v>
      </c>
      <c r="BB4" s="4">
        <v>0.36219999999999997</v>
      </c>
      <c r="BC4" s="4">
        <v>2.617</v>
      </c>
      <c r="BD4" s="4">
        <v>0.6794</v>
      </c>
      <c r="BE4" s="4">
        <v>0.16440000000000002</v>
      </c>
      <c r="BF4" s="4">
        <v>0.10979999999999999</v>
      </c>
      <c r="BG4" s="4">
        <v>1.0669999999999999</v>
      </c>
      <c r="BH4" s="4">
        <v>0.89590000000000003</v>
      </c>
      <c r="BI4" s="4">
        <v>0.44780000000000003</v>
      </c>
      <c r="BJ4" s="10"/>
      <c r="BK4" s="14">
        <v>0.51272318789177862</v>
      </c>
      <c r="BL4" s="11">
        <v>4.8621908620576396E-6</v>
      </c>
      <c r="BM4" s="14">
        <v>0.70434918750000008</v>
      </c>
      <c r="BN4" s="11">
        <v>4.6E-6</v>
      </c>
      <c r="BO4" s="8">
        <v>18.403624881272396</v>
      </c>
      <c r="BP4" s="23">
        <v>8.7939131238330595E-4</v>
      </c>
      <c r="BQ4" s="8">
        <v>15.549770472474799</v>
      </c>
      <c r="BR4" s="23">
        <v>7.8921943760370801E-4</v>
      </c>
      <c r="BS4" s="8">
        <v>38.699729966687407</v>
      </c>
      <c r="BT4" s="23">
        <v>2.3218635344734399E-3</v>
      </c>
      <c r="BU4" s="62">
        <v>0.28294240884603644</v>
      </c>
      <c r="BV4" s="62">
        <v>2.3905356571178124E-6</v>
      </c>
      <c r="BW4" s="8">
        <v>18.132908430293089</v>
      </c>
      <c r="BX4" s="8">
        <v>15.536962358231147</v>
      </c>
      <c r="BY4" s="8">
        <v>38.521845921805749</v>
      </c>
      <c r="BZ4" s="63">
        <v>0.70426101478822278</v>
      </c>
      <c r="CA4" s="63">
        <v>0.51265476857923609</v>
      </c>
      <c r="CB4" s="14">
        <v>0.28294227013726869</v>
      </c>
      <c r="CC4" s="8">
        <v>18.139575700808663</v>
      </c>
      <c r="CD4" s="8">
        <v>15.537269993686362</v>
      </c>
      <c r="CE4" s="8">
        <v>38.532774102364229</v>
      </c>
      <c r="CF4" s="14">
        <v>0.70426519924241016</v>
      </c>
      <c r="CG4" s="14">
        <v>0.51266141123507714</v>
      </c>
      <c r="CH4" s="14">
        <v>0.28294606668009153</v>
      </c>
    </row>
    <row r="5" spans="1:90">
      <c r="A5" s="2" t="s">
        <v>57</v>
      </c>
      <c r="B5" s="1" t="s">
        <v>177</v>
      </c>
      <c r="C5" s="1" t="s">
        <v>178</v>
      </c>
      <c r="D5" s="82" t="s">
        <v>56</v>
      </c>
      <c r="E5" s="49">
        <v>-34.156111099999997</v>
      </c>
      <c r="F5" s="49">
        <v>-30.1525</v>
      </c>
      <c r="G5" s="49">
        <v>65</v>
      </c>
      <c r="H5" s="49">
        <v>46.95</v>
      </c>
      <c r="I5" s="49">
        <v>15.4</v>
      </c>
      <c r="J5" s="49">
        <v>11.9</v>
      </c>
      <c r="K5" s="49">
        <v>0.1782</v>
      </c>
      <c r="L5" s="49">
        <v>7.3760000000000003</v>
      </c>
      <c r="M5" s="49">
        <v>9.2189999999999994</v>
      </c>
      <c r="N5" s="49">
        <v>3.2370000000000001</v>
      </c>
      <c r="O5" s="49">
        <v>0.56659999999999999</v>
      </c>
      <c r="P5" s="49">
        <v>1.8320000000000001</v>
      </c>
      <c r="Q5" s="49">
        <v>0.30620000000000003</v>
      </c>
      <c r="S5" s="49">
        <v>2.84</v>
      </c>
      <c r="T5" s="49">
        <v>96.964999999999989</v>
      </c>
      <c r="V5" s="4">
        <v>63.03</v>
      </c>
      <c r="W5" s="4">
        <v>42.55</v>
      </c>
      <c r="X5" s="4">
        <v>389.7</v>
      </c>
      <c r="Y5" s="4">
        <v>44.63</v>
      </c>
      <c r="Z5" s="4">
        <v>49.27</v>
      </c>
      <c r="AA5" s="4">
        <v>62.85</v>
      </c>
      <c r="AB5" s="4">
        <v>213.7</v>
      </c>
      <c r="AC5" s="4">
        <v>131.5</v>
      </c>
      <c r="AE5" s="4">
        <v>44.84</v>
      </c>
      <c r="AF5" s="4">
        <v>197.7</v>
      </c>
      <c r="AG5" s="4">
        <v>26.83</v>
      </c>
      <c r="AH5" s="4">
        <v>94.05</v>
      </c>
      <c r="AI5" s="4">
        <v>10.11</v>
      </c>
      <c r="AJ5" s="4">
        <v>0.46400000000000002</v>
      </c>
      <c r="AK5" s="4">
        <v>0.81929999999999992</v>
      </c>
      <c r="AL5" s="4">
        <v>0.56070000000000009</v>
      </c>
      <c r="AM5" s="4">
        <v>8.1950000000000003</v>
      </c>
      <c r="AN5" s="4">
        <v>57.88</v>
      </c>
      <c r="AO5" s="4">
        <v>9.5370000000000008</v>
      </c>
      <c r="AP5" s="4">
        <v>20.57</v>
      </c>
      <c r="AQ5" s="4">
        <v>3.07</v>
      </c>
      <c r="AR5" s="4">
        <v>14.27</v>
      </c>
      <c r="AS5" s="4">
        <v>3.9889999999999999</v>
      </c>
      <c r="AT5" s="4">
        <v>1.4790000000000001</v>
      </c>
      <c r="AU5" s="4">
        <v>4.6790000000000003</v>
      </c>
      <c r="AV5" s="4">
        <v>0.79149999999999998</v>
      </c>
      <c r="AW5" s="4">
        <v>5.093</v>
      </c>
      <c r="AX5" s="4">
        <v>1.0609999999999999</v>
      </c>
      <c r="AY5" s="4">
        <v>3.0070000000000001</v>
      </c>
      <c r="AZ5" s="4">
        <v>0.42710000000000004</v>
      </c>
      <c r="BA5" s="4">
        <v>2.774</v>
      </c>
      <c r="BB5" s="4">
        <v>0.39710000000000001</v>
      </c>
      <c r="BC5" s="4">
        <v>2.5640000000000001</v>
      </c>
      <c r="BD5" s="4">
        <v>0.63570000000000004</v>
      </c>
      <c r="BE5" s="4">
        <v>0.20019999999999999</v>
      </c>
      <c r="BF5" s="4">
        <v>0.13290000000000002</v>
      </c>
      <c r="BG5" s="4">
        <v>0.8246</v>
      </c>
      <c r="BH5" s="4">
        <v>0.78949999999999998</v>
      </c>
      <c r="BI5" s="4">
        <v>0.51879999999999993</v>
      </c>
      <c r="BJ5" s="10"/>
      <c r="BK5" s="14">
        <v>0.51273310000000005</v>
      </c>
      <c r="BL5" s="11">
        <v>5.0000000000000004E-6</v>
      </c>
      <c r="BM5" s="14">
        <v>0.70441012000000003</v>
      </c>
      <c r="BN5" s="11">
        <v>4.6E-6</v>
      </c>
      <c r="BO5" s="8">
        <v>18.223487847583662</v>
      </c>
      <c r="BP5" s="23">
        <v>1.7486606099976381E-3</v>
      </c>
      <c r="BQ5" s="8">
        <v>15.521701515879419</v>
      </c>
      <c r="BR5" s="23">
        <v>1.5670339066407659E-3</v>
      </c>
      <c r="BS5" s="8">
        <v>38.516528116141046</v>
      </c>
      <c r="BT5" s="23">
        <v>4.1436138207368804E-3</v>
      </c>
      <c r="BU5" s="62">
        <v>0.28295722216987235</v>
      </c>
      <c r="BV5" s="62">
        <v>3.2072673869043498E-6</v>
      </c>
      <c r="BW5" s="8">
        <v>17.81980520503668</v>
      </c>
      <c r="BX5" s="8">
        <v>15.502602516224179</v>
      </c>
      <c r="BY5" s="8">
        <v>38.314766223096647</v>
      </c>
      <c r="BZ5" s="14">
        <v>0.70380434973810591</v>
      </c>
      <c r="CA5" s="14">
        <v>0.51266155904779331</v>
      </c>
      <c r="CB5" s="14">
        <v>0.28295705199609311</v>
      </c>
      <c r="CC5" s="8">
        <v>17.826422065115231</v>
      </c>
      <c r="CD5" s="8">
        <v>15.502907825684415</v>
      </c>
      <c r="CE5" s="8">
        <v>38.325611776985561</v>
      </c>
      <c r="CF5" s="14">
        <v>0.70380853400529286</v>
      </c>
      <c r="CG5" s="14">
        <v>0.51266820170363436</v>
      </c>
      <c r="CH5" s="14">
        <v>0.28296084853891595</v>
      </c>
    </row>
    <row r="6" spans="1:90">
      <c r="A6" s="2" t="s">
        <v>58</v>
      </c>
      <c r="B6" s="1" t="s">
        <v>177</v>
      </c>
      <c r="C6" s="1" t="s">
        <v>178</v>
      </c>
      <c r="D6" s="82" t="s">
        <v>56</v>
      </c>
      <c r="E6" s="49">
        <v>-34.156111099999997</v>
      </c>
      <c r="F6" s="49">
        <v>-30.1525</v>
      </c>
      <c r="G6" s="49">
        <v>65</v>
      </c>
      <c r="H6" s="49">
        <v>47.41</v>
      </c>
      <c r="I6" s="49">
        <v>15.04</v>
      </c>
      <c r="J6" s="49">
        <v>10.94</v>
      </c>
      <c r="K6" s="49">
        <v>0.1608</v>
      </c>
      <c r="L6" s="49">
        <v>7.827</v>
      </c>
      <c r="M6" s="49">
        <v>9.41</v>
      </c>
      <c r="N6" s="49">
        <v>3.052</v>
      </c>
      <c r="O6" s="49">
        <v>0.53439999999999999</v>
      </c>
      <c r="P6" s="49">
        <v>1.9390000000000001</v>
      </c>
      <c r="Q6" s="49">
        <v>0.3533</v>
      </c>
      <c r="S6" s="49">
        <v>3.12</v>
      </c>
      <c r="T6" s="49">
        <v>96.666499999999999</v>
      </c>
      <c r="V6" s="4">
        <v>78</v>
      </c>
      <c r="W6" s="4">
        <v>45.15</v>
      </c>
      <c r="X6" s="4">
        <v>361.1</v>
      </c>
      <c r="Y6" s="4">
        <v>121.8</v>
      </c>
      <c r="Z6" s="4">
        <v>39.92</v>
      </c>
      <c r="AA6" s="4">
        <v>67.319999999999993</v>
      </c>
      <c r="AB6" s="4">
        <v>191.8</v>
      </c>
      <c r="AC6" s="4">
        <v>102.5</v>
      </c>
      <c r="AE6" s="4">
        <v>6.2830000000000004</v>
      </c>
      <c r="AF6" s="4">
        <v>207.8</v>
      </c>
      <c r="AG6" s="4">
        <v>24.11</v>
      </c>
      <c r="AH6" s="4">
        <v>94.69</v>
      </c>
      <c r="AI6" s="4">
        <v>10.72</v>
      </c>
      <c r="AJ6" s="4">
        <v>0.32769999999999999</v>
      </c>
      <c r="AK6" s="4">
        <v>0.93989999999999996</v>
      </c>
      <c r="AL6" s="4">
        <v>0.22900000000000001</v>
      </c>
      <c r="AM6" s="4">
        <v>0.53200000000000003</v>
      </c>
      <c r="AN6" s="4">
        <v>57.22</v>
      </c>
      <c r="AO6" s="4">
        <v>9.9120000000000008</v>
      </c>
      <c r="AP6" s="4">
        <v>20.76</v>
      </c>
      <c r="AQ6" s="4">
        <v>3.149</v>
      </c>
      <c r="AR6" s="4">
        <v>14.5</v>
      </c>
      <c r="AS6" s="4">
        <v>3.88</v>
      </c>
      <c r="AT6" s="4">
        <v>1.4410000000000001</v>
      </c>
      <c r="AU6" s="4">
        <v>4.423</v>
      </c>
      <c r="AV6" s="4">
        <v>0.73070000000000002</v>
      </c>
      <c r="AW6" s="4">
        <v>4.6909999999999998</v>
      </c>
      <c r="AX6" s="4">
        <v>0.96329999999999993</v>
      </c>
      <c r="AY6" s="4">
        <v>2.7360000000000002</v>
      </c>
      <c r="AZ6" s="4">
        <v>0.38239999999999996</v>
      </c>
      <c r="BA6" s="4">
        <v>2.4929999999999999</v>
      </c>
      <c r="BB6" s="4">
        <v>0.34770000000000001</v>
      </c>
      <c r="BC6" s="4">
        <v>2.6629999999999998</v>
      </c>
      <c r="BD6" s="4">
        <v>0.68689999999999996</v>
      </c>
      <c r="BE6" s="4">
        <v>0.17480000000000001</v>
      </c>
      <c r="BF6" s="4">
        <v>2.955E-2</v>
      </c>
      <c r="BG6" s="4">
        <v>0.93829999999999991</v>
      </c>
      <c r="BH6" s="4">
        <v>0.77549999999999997</v>
      </c>
      <c r="BI6" s="4">
        <v>0.33429999999999999</v>
      </c>
      <c r="BJ6" s="10"/>
      <c r="BK6" s="14">
        <v>0.51270800000000005</v>
      </c>
      <c r="BL6" s="11">
        <v>4.7999999999999998E-6</v>
      </c>
      <c r="BM6" s="14">
        <v>0.70436494999999999</v>
      </c>
      <c r="BN6" s="11">
        <v>4.7999999999999998E-6</v>
      </c>
      <c r="BO6" s="8">
        <v>18.21541991582491</v>
      </c>
      <c r="BP6" s="23">
        <v>1.6116502191055779E-3</v>
      </c>
      <c r="BQ6" s="8">
        <v>15.531464970705235</v>
      </c>
      <c r="BR6" s="23">
        <v>1.437729931780786E-3</v>
      </c>
      <c r="BS6" s="8">
        <v>38.511333866944199</v>
      </c>
      <c r="BT6" s="23">
        <v>3.6361959132604001E-3</v>
      </c>
      <c r="BU6" s="62">
        <v>0.282928735437528</v>
      </c>
      <c r="BV6" s="62">
        <v>2.6776055552805864E-6</v>
      </c>
      <c r="BW6" s="8">
        <v>17.98682979108748</v>
      </c>
      <c r="BX6" s="8">
        <v>15.520649933709823</v>
      </c>
      <c r="BY6" s="8">
        <v>38.337173315487014</v>
      </c>
      <c r="BZ6" s="14">
        <v>0.70428419515059548</v>
      </c>
      <c r="CA6" s="14">
        <v>0.51263951769391003</v>
      </c>
      <c r="CB6" s="14">
        <v>0.28292860982038887</v>
      </c>
      <c r="CC6" s="8">
        <v>17.993465465764356</v>
      </c>
      <c r="CD6" s="8">
        <v>15.520956111297055</v>
      </c>
      <c r="CE6" s="8">
        <v>38.348049707981787</v>
      </c>
      <c r="CF6" s="14">
        <v>0.70428837961427504</v>
      </c>
      <c r="CG6" s="14">
        <v>0.51264616034975108</v>
      </c>
      <c r="CH6" s="14">
        <v>0.28293240636321171</v>
      </c>
    </row>
    <row r="7" spans="1:90">
      <c r="A7" s="2" t="s">
        <v>59</v>
      </c>
      <c r="B7" s="1" t="s">
        <v>177</v>
      </c>
      <c r="C7" s="1" t="s">
        <v>178</v>
      </c>
      <c r="D7" s="82" t="s">
        <v>56</v>
      </c>
      <c r="E7" s="49">
        <v>-34.156111099999997</v>
      </c>
      <c r="F7" s="49">
        <v>-30.1525</v>
      </c>
      <c r="G7" s="49">
        <v>65</v>
      </c>
      <c r="H7" s="49">
        <v>47.19</v>
      </c>
      <c r="I7" s="49">
        <v>14.7</v>
      </c>
      <c r="J7" s="49">
        <v>11.91</v>
      </c>
      <c r="K7" s="49">
        <v>0.18590000000000001</v>
      </c>
      <c r="L7" s="49">
        <v>7.6849999999999996</v>
      </c>
      <c r="M7" s="49">
        <v>10.39</v>
      </c>
      <c r="N7" s="49">
        <v>2.95</v>
      </c>
      <c r="O7" s="49">
        <v>0.42770000000000002</v>
      </c>
      <c r="P7" s="49">
        <v>1.5720000000000001</v>
      </c>
      <c r="Q7" s="49">
        <v>0.2215</v>
      </c>
      <c r="S7" s="49">
        <v>2.57</v>
      </c>
      <c r="T7" s="49">
        <v>97.232100000000017</v>
      </c>
      <c r="V7" s="4">
        <v>62.17</v>
      </c>
      <c r="W7" s="4">
        <v>43.56</v>
      </c>
      <c r="X7" s="4">
        <v>347.3</v>
      </c>
      <c r="Y7" s="4">
        <v>98.99</v>
      </c>
      <c r="Z7" s="4">
        <v>51.97</v>
      </c>
      <c r="AA7" s="4">
        <v>76.290000000000006</v>
      </c>
      <c r="AB7" s="4">
        <v>194</v>
      </c>
      <c r="AC7" s="4">
        <v>127.9</v>
      </c>
      <c r="AE7" s="4">
        <v>15.47</v>
      </c>
      <c r="AF7" s="4">
        <v>190.2</v>
      </c>
      <c r="AG7" s="4">
        <v>24.33</v>
      </c>
      <c r="AH7" s="4">
        <v>76.19</v>
      </c>
      <c r="AI7" s="4">
        <v>8.2200000000000006</v>
      </c>
      <c r="AJ7" s="4">
        <v>0.59029999999999994</v>
      </c>
      <c r="AK7" s="4">
        <v>0.77329999999999999</v>
      </c>
      <c r="AL7" s="4">
        <v>0.36619999999999997</v>
      </c>
      <c r="AM7" s="4">
        <v>2.1179999999999999</v>
      </c>
      <c r="AN7" s="4">
        <v>43.5</v>
      </c>
      <c r="AO7" s="4">
        <v>7.7919999999999998</v>
      </c>
      <c r="AP7" s="4">
        <v>16.989999999999998</v>
      </c>
      <c r="AQ7" s="4">
        <v>2.5840000000000001</v>
      </c>
      <c r="AR7" s="4">
        <v>12.22</v>
      </c>
      <c r="AS7" s="4">
        <v>3.4689999999999999</v>
      </c>
      <c r="AT7" s="4">
        <v>1.3149999999999999</v>
      </c>
      <c r="AU7" s="4">
        <v>4.1909999999999998</v>
      </c>
      <c r="AV7" s="4">
        <v>0.71279999999999999</v>
      </c>
      <c r="AW7" s="4">
        <v>4.6280000000000001</v>
      </c>
      <c r="AX7" s="4">
        <v>0.96850000000000003</v>
      </c>
      <c r="AY7" s="4">
        <v>2.7629999999999999</v>
      </c>
      <c r="AZ7" s="4">
        <v>0.38930000000000003</v>
      </c>
      <c r="BA7" s="4">
        <v>2.5139999999999998</v>
      </c>
      <c r="BB7" s="4">
        <v>0.36030000000000001</v>
      </c>
      <c r="BC7" s="4">
        <v>2.2170000000000001</v>
      </c>
      <c r="BD7" s="4">
        <v>0.52949999999999997</v>
      </c>
      <c r="BE7" s="4">
        <v>0.13869999999999999</v>
      </c>
      <c r="BF7" s="4">
        <v>0.20860000000000001</v>
      </c>
      <c r="BG7" s="4">
        <v>1.0780000000000001</v>
      </c>
      <c r="BH7" s="4">
        <v>0.64929999999999999</v>
      </c>
      <c r="BI7" s="4">
        <v>0.27600000000000002</v>
      </c>
      <c r="BJ7" s="10"/>
      <c r="BK7" s="14">
        <v>0.51273406542519162</v>
      </c>
      <c r="BL7" s="11">
        <v>4.9834332970059203E-6</v>
      </c>
      <c r="BM7" s="14">
        <v>0.70427738750000013</v>
      </c>
      <c r="BN7" s="11">
        <v>5.0000000000000004E-6</v>
      </c>
      <c r="BO7" s="8">
        <v>18.151932757649433</v>
      </c>
      <c r="BP7" s="23">
        <v>2.2658021376860201E-3</v>
      </c>
      <c r="BQ7" s="8">
        <v>15.520904228131633</v>
      </c>
      <c r="BR7" s="23">
        <v>1.940383911439418E-3</v>
      </c>
      <c r="BS7" s="8">
        <v>38.429182770409383</v>
      </c>
      <c r="BT7" s="23">
        <v>5.00066888764288E-3</v>
      </c>
      <c r="BU7" s="62">
        <v>0.28296269804375745</v>
      </c>
      <c r="BV7" s="62">
        <v>2.6887613750024947E-6</v>
      </c>
      <c r="BW7" s="8">
        <v>17.988014748675191</v>
      </c>
      <c r="BX7" s="8">
        <v>15.513148952905693</v>
      </c>
      <c r="BY7" s="8">
        <v>38.302531400373191</v>
      </c>
      <c r="BZ7" s="14">
        <v>0.70406015581305881</v>
      </c>
      <c r="CA7" s="14">
        <v>0.51266141339629101</v>
      </c>
      <c r="CB7" s="14">
        <v>0.28296253602191468</v>
      </c>
      <c r="CC7" s="8">
        <v>17.9946466808765</v>
      </c>
      <c r="CD7" s="8">
        <v>15.51345495781084</v>
      </c>
      <c r="CE7" s="8">
        <v>38.313401658656275</v>
      </c>
      <c r="CF7" s="14">
        <v>0.7040643401849962</v>
      </c>
      <c r="CG7" s="14">
        <v>0.51266805605213206</v>
      </c>
      <c r="CH7" s="14">
        <v>0.28296633256473752</v>
      </c>
    </row>
    <row r="8" spans="1:90">
      <c r="A8" s="2" t="s">
        <v>179</v>
      </c>
      <c r="B8" s="1" t="s">
        <v>177</v>
      </c>
      <c r="C8" s="1" t="s">
        <v>180</v>
      </c>
      <c r="D8" s="82" t="s">
        <v>56</v>
      </c>
      <c r="E8" s="49">
        <v>-34.156111099999997</v>
      </c>
      <c r="F8" s="49">
        <v>-30.1525</v>
      </c>
      <c r="G8" s="49">
        <v>65</v>
      </c>
      <c r="H8" s="49">
        <v>46.89</v>
      </c>
      <c r="I8" s="49">
        <v>14.37</v>
      </c>
      <c r="J8" s="49">
        <v>13.57</v>
      </c>
      <c r="K8" s="49">
        <v>0.16950000000000001</v>
      </c>
      <c r="L8" s="49">
        <v>6.65</v>
      </c>
      <c r="M8" s="49">
        <v>8.7690000000000001</v>
      </c>
      <c r="N8" s="49">
        <v>3.399</v>
      </c>
      <c r="O8" s="49">
        <v>0.7732</v>
      </c>
      <c r="P8" s="49">
        <v>2.1070000000000002</v>
      </c>
      <c r="Q8" s="49">
        <v>0.41339999999999999</v>
      </c>
      <c r="S8" s="49">
        <v>2.69</v>
      </c>
      <c r="T8" s="49">
        <v>97.111100000000008</v>
      </c>
      <c r="V8" s="4">
        <v>56.66</v>
      </c>
      <c r="W8" s="4">
        <v>43.69</v>
      </c>
      <c r="X8" s="4">
        <v>421.8</v>
      </c>
      <c r="Y8" s="4">
        <v>24.88</v>
      </c>
      <c r="Z8" s="4">
        <v>37.68</v>
      </c>
      <c r="AA8" s="4">
        <v>35.020000000000003</v>
      </c>
      <c r="AB8" s="4">
        <v>183.2</v>
      </c>
      <c r="AC8" s="4">
        <v>130.4</v>
      </c>
      <c r="AE8" s="4">
        <v>18.52</v>
      </c>
      <c r="AF8" s="4">
        <v>191.5</v>
      </c>
      <c r="AG8" s="4">
        <v>30.09</v>
      </c>
      <c r="AH8" s="4">
        <v>105.6</v>
      </c>
      <c r="AI8" s="4">
        <v>12.37</v>
      </c>
      <c r="AJ8" s="4">
        <v>0.35349999999999998</v>
      </c>
      <c r="AK8" s="4">
        <v>1.0549999999999999</v>
      </c>
      <c r="AL8" s="4">
        <v>0.51929999999999998</v>
      </c>
      <c r="AM8" s="4">
        <v>1.5029999999999999</v>
      </c>
      <c r="AN8" s="4">
        <v>96.97</v>
      </c>
      <c r="AO8" s="4">
        <v>10.199999999999999</v>
      </c>
      <c r="AP8" s="4">
        <v>23.09</v>
      </c>
      <c r="AQ8" s="4">
        <v>3.3410000000000002</v>
      </c>
      <c r="AR8" s="4">
        <v>15.55</v>
      </c>
      <c r="AS8" s="4">
        <v>4.3879999999999999</v>
      </c>
      <c r="AT8" s="4">
        <v>1.6140000000000001</v>
      </c>
      <c r="AU8" s="4">
        <v>5.2329999999999997</v>
      </c>
      <c r="AV8" s="4">
        <v>0.89129999999999998</v>
      </c>
      <c r="AW8" s="4">
        <v>5.8150000000000004</v>
      </c>
      <c r="AX8" s="4">
        <v>1.2110000000000001</v>
      </c>
      <c r="AY8" s="4">
        <v>3.4820000000000002</v>
      </c>
      <c r="AZ8" s="4">
        <v>0.49349999999999999</v>
      </c>
      <c r="BA8" s="4">
        <v>3.258</v>
      </c>
      <c r="BB8" s="4">
        <v>0.46010000000000001</v>
      </c>
      <c r="BC8" s="4">
        <v>3.0190000000000001</v>
      </c>
      <c r="BD8" s="4">
        <v>0.80940000000000001</v>
      </c>
      <c r="BE8" s="4">
        <v>0.13850000000000001</v>
      </c>
      <c r="BF8" s="4">
        <v>2.86E-2</v>
      </c>
      <c r="BG8" s="4">
        <v>1.1140000000000001</v>
      </c>
      <c r="BH8" s="4">
        <v>0.96129999999999993</v>
      </c>
      <c r="BI8" s="4">
        <v>0.46729999999999999</v>
      </c>
      <c r="BJ8" s="10"/>
    </row>
    <row r="9" spans="1:90">
      <c r="A9" s="2" t="s">
        <v>62</v>
      </c>
      <c r="B9" s="1" t="s">
        <v>177</v>
      </c>
      <c r="C9" s="1" t="s">
        <v>178</v>
      </c>
      <c r="D9" s="82" t="s">
        <v>56</v>
      </c>
      <c r="E9" s="49">
        <v>-34.156111099999997</v>
      </c>
      <c r="F9" s="49">
        <v>-30.1525</v>
      </c>
      <c r="G9" s="49">
        <v>65</v>
      </c>
      <c r="H9" s="49">
        <v>47.92</v>
      </c>
      <c r="I9" s="49">
        <v>16.63</v>
      </c>
      <c r="J9" s="49">
        <v>11.21</v>
      </c>
      <c r="K9" s="49">
        <v>0.1381</v>
      </c>
      <c r="L9" s="49">
        <v>4.8220000000000001</v>
      </c>
      <c r="M9" s="49">
        <v>11.59</v>
      </c>
      <c r="N9" s="49">
        <v>2.9249999999999998</v>
      </c>
      <c r="O9" s="49">
        <v>0.74170000000000003</v>
      </c>
      <c r="P9" s="49">
        <v>1.9510000000000001</v>
      </c>
      <c r="Q9" s="49">
        <v>0.33379999999999999</v>
      </c>
      <c r="S9" s="49">
        <v>1.53</v>
      </c>
      <c r="T9" s="49">
        <v>98.261599999999973</v>
      </c>
      <c r="V9" s="4">
        <v>17.899999999999999</v>
      </c>
      <c r="W9" s="4">
        <v>37.32</v>
      </c>
      <c r="X9" s="4">
        <v>363.4</v>
      </c>
      <c r="Y9" s="4">
        <v>57.94</v>
      </c>
      <c r="Z9" s="4">
        <v>45.93</v>
      </c>
      <c r="AA9" s="4">
        <v>52.37</v>
      </c>
      <c r="AB9" s="4">
        <v>172.5</v>
      </c>
      <c r="AC9" s="4">
        <v>84.24</v>
      </c>
      <c r="AE9" s="4">
        <v>12.98</v>
      </c>
      <c r="AF9" s="4">
        <v>275.5</v>
      </c>
      <c r="AG9" s="4">
        <v>26.69</v>
      </c>
      <c r="AH9" s="4">
        <v>123.7</v>
      </c>
      <c r="AI9" s="4">
        <v>11.98</v>
      </c>
      <c r="AJ9" s="4">
        <v>0.59829999999999994</v>
      </c>
      <c r="AK9" s="4">
        <v>1.0960000000000001</v>
      </c>
      <c r="AL9" s="4">
        <v>0.26989999999999997</v>
      </c>
      <c r="AM9" s="4">
        <v>1.03</v>
      </c>
      <c r="AN9" s="4">
        <v>143.9</v>
      </c>
      <c r="AO9" s="4">
        <v>12.5</v>
      </c>
      <c r="AP9" s="4">
        <v>30.35</v>
      </c>
      <c r="AQ9" s="4">
        <v>3.9689999999999999</v>
      </c>
      <c r="AR9" s="4">
        <v>17.88</v>
      </c>
      <c r="AS9" s="4">
        <v>4.66</v>
      </c>
      <c r="AT9" s="4">
        <v>1.7130000000000001</v>
      </c>
      <c r="AU9" s="4">
        <v>5.1840000000000002</v>
      </c>
      <c r="AV9" s="4">
        <v>0.85529999999999995</v>
      </c>
      <c r="AW9" s="4">
        <v>5.4779999999999998</v>
      </c>
      <c r="AX9" s="4">
        <v>1.0980000000000001</v>
      </c>
      <c r="AY9" s="4">
        <v>3.1459999999999999</v>
      </c>
      <c r="AZ9" s="4">
        <v>0.44089999999999996</v>
      </c>
      <c r="BA9" s="4">
        <v>2.91</v>
      </c>
      <c r="BB9" s="4">
        <v>0.40720000000000001</v>
      </c>
      <c r="BC9" s="4">
        <v>3.2149999999999999</v>
      </c>
      <c r="BD9" s="4">
        <v>0.73199999999999998</v>
      </c>
      <c r="BE9" s="4">
        <v>0.1024</v>
      </c>
      <c r="BF9" s="4">
        <v>4.3270000000000003E-2</v>
      </c>
      <c r="BG9" s="4">
        <v>1.325</v>
      </c>
      <c r="BH9" s="4">
        <v>1.2889999999999999</v>
      </c>
      <c r="BI9" s="4">
        <v>0.3095</v>
      </c>
      <c r="BJ9" s="10"/>
      <c r="BK9" s="14">
        <v>0.51268040000000004</v>
      </c>
      <c r="BL9" s="11">
        <v>5.2000000000000002E-6</v>
      </c>
      <c r="BM9" s="14">
        <v>0.70423064999999996</v>
      </c>
      <c r="BN9" s="11">
        <v>5.2000000000000002E-6</v>
      </c>
      <c r="BO9" s="8">
        <v>17.783560055753245</v>
      </c>
      <c r="BP9" s="23">
        <v>1.8881584012995359E-3</v>
      </c>
      <c r="BQ9" s="8">
        <v>15.468482906909376</v>
      </c>
      <c r="BR9" s="23">
        <v>1.7740863623488081E-3</v>
      </c>
      <c r="BS9" s="8">
        <v>38.244068109559194</v>
      </c>
      <c r="BT9" s="23">
        <v>4.7771220379534797E-3</v>
      </c>
      <c r="BU9" s="62">
        <v>0.28295594734225082</v>
      </c>
      <c r="BV9" s="62">
        <v>2.2248879647207488E-6</v>
      </c>
      <c r="BW9" s="8">
        <v>17.635248186874968</v>
      </c>
      <c r="BX9" s="8">
        <v>15.461465988087447</v>
      </c>
      <c r="BY9" s="8">
        <v>38.04119939729334</v>
      </c>
      <c r="BZ9" s="14">
        <v>0.70410481702149397</v>
      </c>
      <c r="CA9" s="14">
        <v>0.51261369889090924</v>
      </c>
      <c r="CB9" s="14">
        <v>0.28295580463517928</v>
      </c>
      <c r="CC9" s="8">
        <v>17.641819580752017</v>
      </c>
      <c r="CD9" s="8">
        <v>15.461769199685362</v>
      </c>
      <c r="CE9" s="8">
        <v>38.051970428503417</v>
      </c>
      <c r="CF9" s="14">
        <v>0.70410900141171973</v>
      </c>
      <c r="CG9" s="14">
        <v>0.51262034154675029</v>
      </c>
      <c r="CH9" s="14">
        <v>0.28295960117800212</v>
      </c>
    </row>
    <row r="10" spans="1:90">
      <c r="A10" s="2" t="s">
        <v>60</v>
      </c>
      <c r="B10" s="1" t="s">
        <v>177</v>
      </c>
      <c r="C10" s="1" t="s">
        <v>178</v>
      </c>
      <c r="D10" s="82" t="s">
        <v>56</v>
      </c>
      <c r="E10" s="49">
        <v>-34.165833300000003</v>
      </c>
      <c r="F10" s="49">
        <v>-30.163611111111098</v>
      </c>
      <c r="G10" s="49">
        <v>65</v>
      </c>
      <c r="H10" s="49">
        <v>45.69</v>
      </c>
      <c r="I10" s="49">
        <v>14.21</v>
      </c>
      <c r="J10" s="49">
        <v>12.87</v>
      </c>
      <c r="K10" s="49">
        <v>0.1749</v>
      </c>
      <c r="L10" s="49">
        <v>6.7270000000000003</v>
      </c>
      <c r="M10" s="49">
        <v>9.5069999999999997</v>
      </c>
      <c r="N10" s="49">
        <v>2.9929999999999999</v>
      </c>
      <c r="O10" s="49">
        <v>0.62019999999999997</v>
      </c>
      <c r="P10" s="49">
        <v>2.052</v>
      </c>
      <c r="Q10" s="49">
        <v>0.33189999999999997</v>
      </c>
      <c r="S10" s="49">
        <v>4.63</v>
      </c>
      <c r="T10" s="49">
        <v>95.176000000000002</v>
      </c>
      <c r="V10" s="4">
        <v>45.53</v>
      </c>
      <c r="W10" s="4">
        <v>42.61</v>
      </c>
      <c r="X10" s="4">
        <v>411.4</v>
      </c>
      <c r="Y10" s="4">
        <v>35</v>
      </c>
      <c r="Z10" s="4">
        <v>44.18</v>
      </c>
      <c r="AA10" s="4">
        <v>54.66</v>
      </c>
      <c r="AB10" s="4">
        <v>237.7</v>
      </c>
      <c r="AC10" s="4">
        <v>119.4</v>
      </c>
      <c r="AE10" s="4">
        <v>30.68</v>
      </c>
      <c r="AF10" s="4">
        <v>204</v>
      </c>
      <c r="AG10" s="4">
        <v>25.9</v>
      </c>
      <c r="AH10" s="4">
        <v>99.11</v>
      </c>
      <c r="AI10" s="4">
        <v>12.15</v>
      </c>
      <c r="AJ10" s="4">
        <v>0.48469999999999996</v>
      </c>
      <c r="AK10" s="4">
        <v>1.0369999999999999</v>
      </c>
      <c r="AL10" s="4">
        <v>0.60750000000000004</v>
      </c>
      <c r="AM10" s="4">
        <v>5.1630000000000003</v>
      </c>
      <c r="AN10" s="4">
        <v>67.290000000000006</v>
      </c>
      <c r="AO10" s="4">
        <v>10.81</v>
      </c>
      <c r="AP10" s="4">
        <v>25.14</v>
      </c>
      <c r="AQ10" s="4">
        <v>3.55</v>
      </c>
      <c r="AR10" s="4">
        <v>16.54</v>
      </c>
      <c r="AS10" s="4">
        <v>4.4530000000000003</v>
      </c>
      <c r="AT10" s="4">
        <v>1.639</v>
      </c>
      <c r="AU10" s="4">
        <v>5.1459999999999999</v>
      </c>
      <c r="AV10" s="4">
        <v>0.84379999999999999</v>
      </c>
      <c r="AW10" s="4">
        <v>5.4139999999999997</v>
      </c>
      <c r="AX10" s="4">
        <v>1.0860000000000001</v>
      </c>
      <c r="AY10" s="4">
        <v>3.1019999999999999</v>
      </c>
      <c r="AZ10" s="4">
        <v>0.436</v>
      </c>
      <c r="BA10" s="4">
        <v>2.86</v>
      </c>
      <c r="BB10" s="4">
        <v>0.40010000000000001</v>
      </c>
      <c r="BC10" s="4">
        <v>2.798</v>
      </c>
      <c r="BD10" s="4">
        <v>0.75060000000000004</v>
      </c>
      <c r="BE10" s="4">
        <v>0.1832</v>
      </c>
      <c r="BF10" s="4">
        <v>5.8700000000000002E-2</v>
      </c>
      <c r="BG10" s="4">
        <v>1.6990000000000001</v>
      </c>
      <c r="BH10" s="4">
        <v>0.95</v>
      </c>
      <c r="BI10" s="4">
        <v>0.84410000000000007</v>
      </c>
      <c r="BJ10" s="10"/>
      <c r="BK10" s="14">
        <v>0.51270099999999996</v>
      </c>
      <c r="BL10" s="11">
        <v>4.1999999999999996E-6</v>
      </c>
      <c r="BM10" s="14">
        <v>0.70438904999999996</v>
      </c>
      <c r="BN10" s="11">
        <v>4.4000000000000002E-6</v>
      </c>
      <c r="BO10" s="8">
        <v>18.18094073697058</v>
      </c>
      <c r="BP10" s="23">
        <v>9.9743338708859603E-4</v>
      </c>
      <c r="BQ10" s="8">
        <v>15.529037660894815</v>
      </c>
      <c r="BR10" s="23">
        <v>8.3712051233521604E-4</v>
      </c>
      <c r="BS10" s="8">
        <v>38.482881743952547</v>
      </c>
      <c r="BT10" s="23">
        <v>2.05136025413682E-3</v>
      </c>
      <c r="BU10" s="62">
        <v>0.28293113027947836</v>
      </c>
      <c r="BV10" s="62">
        <v>2.0508892809837083E-6</v>
      </c>
      <c r="BW10" s="8">
        <v>17.86246503421447</v>
      </c>
      <c r="BX10" s="8">
        <v>15.51396996489787</v>
      </c>
      <c r="BY10" s="8">
        <v>38.365161023689772</v>
      </c>
      <c r="BZ10" s="14">
        <v>0.70398737638287723</v>
      </c>
      <c r="CA10" s="14">
        <v>0.51263209799765674</v>
      </c>
      <c r="CB10" s="14">
        <v>0.2829309719724139</v>
      </c>
      <c r="CC10" s="8">
        <v>17.869091398921896</v>
      </c>
      <c r="CD10" s="8">
        <v>15.514275712912507</v>
      </c>
      <c r="CE10" s="8">
        <v>38.376022156412667</v>
      </c>
      <c r="CF10" s="14">
        <v>0.70399156072501201</v>
      </c>
      <c r="CG10" s="14">
        <v>0.51263874065349779</v>
      </c>
      <c r="CH10" s="14">
        <v>0.28293476851523675</v>
      </c>
    </row>
    <row r="11" spans="1:90">
      <c r="A11" s="2" t="s">
        <v>61</v>
      </c>
      <c r="B11" s="1" t="s">
        <v>177</v>
      </c>
      <c r="C11" s="1" t="s">
        <v>178</v>
      </c>
      <c r="D11" s="82" t="s">
        <v>56</v>
      </c>
      <c r="E11" s="49">
        <v>-34.165833300000003</v>
      </c>
      <c r="F11" s="49">
        <v>-30.163611111111098</v>
      </c>
      <c r="G11" s="49">
        <v>65</v>
      </c>
      <c r="H11" s="49">
        <v>46.56</v>
      </c>
      <c r="I11" s="49">
        <v>13.93</v>
      </c>
      <c r="J11" s="49">
        <v>13.96</v>
      </c>
      <c r="K11" s="49">
        <v>0.17030000000000001</v>
      </c>
      <c r="L11" s="49">
        <v>6.8</v>
      </c>
      <c r="M11" s="49">
        <v>8.9949999999999992</v>
      </c>
      <c r="N11" s="49">
        <v>3.2250000000000001</v>
      </c>
      <c r="O11" s="49">
        <v>0.77590000000000003</v>
      </c>
      <c r="P11" s="49">
        <v>2.1739999999999999</v>
      </c>
      <c r="Q11" s="49">
        <v>0.33500000000000002</v>
      </c>
      <c r="S11" s="49">
        <v>2.87</v>
      </c>
      <c r="T11" s="49">
        <v>96.925200000000004</v>
      </c>
      <c r="V11" s="4">
        <v>56.91</v>
      </c>
      <c r="W11" s="4">
        <v>42.85</v>
      </c>
      <c r="X11" s="4">
        <v>414.3</v>
      </c>
      <c r="Y11" s="4">
        <v>21.65</v>
      </c>
      <c r="Z11" s="4">
        <v>58.22</v>
      </c>
      <c r="AA11" s="4">
        <v>55.93</v>
      </c>
      <c r="AB11" s="4">
        <v>117.8</v>
      </c>
      <c r="AC11" s="4">
        <v>137.4</v>
      </c>
      <c r="AE11" s="4">
        <v>11.9</v>
      </c>
      <c r="AF11" s="4">
        <v>197.4</v>
      </c>
      <c r="AG11" s="4">
        <v>29.9</v>
      </c>
      <c r="AH11" s="4">
        <v>101.8</v>
      </c>
      <c r="AI11" s="4">
        <v>12.7</v>
      </c>
      <c r="AJ11" s="4">
        <v>0.45239999999999997</v>
      </c>
      <c r="AK11" s="4">
        <v>1.038</v>
      </c>
      <c r="AL11" s="4">
        <v>0.74479999999999991</v>
      </c>
      <c r="AM11" s="4">
        <v>0.60260000000000002</v>
      </c>
      <c r="AN11" s="4">
        <v>71.81</v>
      </c>
      <c r="AO11" s="4">
        <v>13.11</v>
      </c>
      <c r="AP11" s="4">
        <v>26.64</v>
      </c>
      <c r="AQ11" s="4">
        <v>3.806</v>
      </c>
      <c r="AR11" s="4">
        <v>17.38</v>
      </c>
      <c r="AS11" s="4">
        <v>4.66</v>
      </c>
      <c r="AT11" s="4">
        <v>1.7010000000000001</v>
      </c>
      <c r="AU11" s="4">
        <v>5.5910000000000002</v>
      </c>
      <c r="AV11" s="4">
        <v>0.94579999999999997</v>
      </c>
      <c r="AW11" s="4">
        <v>6.173</v>
      </c>
      <c r="AX11" s="4">
        <v>1.2649999999999999</v>
      </c>
      <c r="AY11" s="4">
        <v>3.6890000000000001</v>
      </c>
      <c r="AZ11" s="4">
        <v>0.52610000000000001</v>
      </c>
      <c r="BA11" s="4">
        <v>3.4609999999999999</v>
      </c>
      <c r="BB11" s="4">
        <v>0.49730000000000002</v>
      </c>
      <c r="BC11" s="4">
        <v>2.8460000000000001</v>
      </c>
      <c r="BD11" s="4">
        <v>0.78070000000000006</v>
      </c>
      <c r="BE11" s="4">
        <v>0.20580000000000001</v>
      </c>
      <c r="BF11" s="4">
        <v>3.5580000000000001E-2</v>
      </c>
      <c r="BG11" s="4">
        <v>1.349</v>
      </c>
      <c r="BH11" s="4">
        <v>1.0309999999999999</v>
      </c>
      <c r="BI11" s="4">
        <v>0.64679999999999993</v>
      </c>
      <c r="BJ11" s="10"/>
      <c r="BK11" s="14">
        <v>0.5127547775981226</v>
      </c>
      <c r="BL11" s="11">
        <v>4.6070359057921996E-6</v>
      </c>
      <c r="BM11" s="14">
        <v>0.70425435750000009</v>
      </c>
      <c r="BN11" s="11">
        <v>4.6E-6</v>
      </c>
      <c r="BO11" s="8">
        <v>18.175261182525819</v>
      </c>
      <c r="BP11" s="23">
        <v>6.3803942921357405E-4</v>
      </c>
      <c r="BQ11" s="8">
        <v>15.515124376015274</v>
      </c>
      <c r="BR11" s="23">
        <v>7.4668159918537798E-4</v>
      </c>
      <c r="BS11" s="8">
        <v>38.420999017672273</v>
      </c>
      <c r="BT11" s="23">
        <v>2.4974235743957002E-3</v>
      </c>
      <c r="BU11" s="62">
        <v>0.28296687488072558</v>
      </c>
      <c r="BV11" s="62">
        <v>1.9413351702906461E-6</v>
      </c>
      <c r="BW11" s="8">
        <v>17.868253619080132</v>
      </c>
      <c r="BX11" s="8">
        <v>15.500599259672867</v>
      </c>
      <c r="BY11" s="8">
        <v>38.260273575234244</v>
      </c>
      <c r="BZ11" s="14">
        <v>0.70409335144537299</v>
      </c>
      <c r="CA11" s="14">
        <v>0.5126861575848578</v>
      </c>
      <c r="CB11" s="14">
        <v>0.28296663443706388</v>
      </c>
      <c r="CC11" s="8">
        <v>17.87486970162437</v>
      </c>
      <c r="CD11" s="8">
        <v>15.500904533256785</v>
      </c>
      <c r="CE11" s="8">
        <v>38.271117854683283</v>
      </c>
      <c r="CF11" s="14">
        <v>0.70409753583090362</v>
      </c>
      <c r="CG11" s="14">
        <v>0.51269280024069885</v>
      </c>
      <c r="CH11" s="14">
        <v>0.28297043097988672</v>
      </c>
    </row>
    <row r="12" spans="1:90">
      <c r="A12" s="2" t="s">
        <v>181</v>
      </c>
      <c r="B12" s="1" t="s">
        <v>177</v>
      </c>
      <c r="C12" s="1" t="s">
        <v>180</v>
      </c>
      <c r="D12" s="82" t="s">
        <v>56</v>
      </c>
      <c r="E12" s="49">
        <v>-33.801388899999999</v>
      </c>
      <c r="F12" s="49">
        <v>-30.697222222222202</v>
      </c>
      <c r="G12" s="49">
        <v>65</v>
      </c>
      <c r="H12" s="49">
        <v>48.86</v>
      </c>
      <c r="I12" s="49">
        <v>14.63</v>
      </c>
      <c r="J12" s="49">
        <v>12.97</v>
      </c>
      <c r="K12" s="49">
        <v>0.19220000000000001</v>
      </c>
      <c r="L12" s="49">
        <v>5.4009999999999998</v>
      </c>
      <c r="M12" s="49">
        <v>10.84</v>
      </c>
      <c r="N12" s="49">
        <v>2.968</v>
      </c>
      <c r="O12" s="49">
        <v>0.7399</v>
      </c>
      <c r="P12" s="49">
        <v>2.16</v>
      </c>
      <c r="Q12" s="49">
        <v>0.35420000000000001</v>
      </c>
      <c r="S12" s="49">
        <v>0.68</v>
      </c>
      <c r="T12" s="49">
        <v>99.115300000000019</v>
      </c>
      <c r="V12" s="4">
        <v>23.01</v>
      </c>
      <c r="W12" s="4">
        <v>42.64</v>
      </c>
      <c r="X12" s="4">
        <v>403.3</v>
      </c>
      <c r="Y12" s="4">
        <v>59.78</v>
      </c>
      <c r="Z12" s="4">
        <v>55.52</v>
      </c>
      <c r="AA12" s="4">
        <v>52.55</v>
      </c>
      <c r="AB12" s="4">
        <v>174.5</v>
      </c>
      <c r="AC12" s="4">
        <v>98.38</v>
      </c>
      <c r="AE12" s="4">
        <v>17.12</v>
      </c>
      <c r="AF12" s="4">
        <v>251.2</v>
      </c>
      <c r="AG12" s="4">
        <v>30.3</v>
      </c>
      <c r="AH12" s="4">
        <v>130.80000000000001</v>
      </c>
      <c r="AI12" s="4">
        <v>12.92</v>
      </c>
      <c r="AJ12" s="4">
        <v>0.83640000000000003</v>
      </c>
      <c r="AK12" s="4">
        <v>1.2370000000000001</v>
      </c>
      <c r="AL12" s="4">
        <v>0.3574</v>
      </c>
      <c r="AM12" s="4">
        <v>1.615</v>
      </c>
      <c r="AN12" s="4">
        <v>139.80000000000001</v>
      </c>
      <c r="AO12" s="4">
        <v>13.49</v>
      </c>
      <c r="AP12" s="4">
        <v>33.119999999999997</v>
      </c>
      <c r="AQ12" s="4">
        <v>4.3179999999999996</v>
      </c>
      <c r="AR12" s="4">
        <v>19.43</v>
      </c>
      <c r="AS12" s="4">
        <v>5.125</v>
      </c>
      <c r="AT12" s="4">
        <v>1.8740000000000001</v>
      </c>
      <c r="AU12" s="4">
        <v>5.8129999999999997</v>
      </c>
      <c r="AV12" s="4">
        <v>0.9748</v>
      </c>
      <c r="AW12" s="4">
        <v>6.266</v>
      </c>
      <c r="AX12" s="4">
        <v>1.266</v>
      </c>
      <c r="AY12" s="4">
        <v>3.63</v>
      </c>
      <c r="AZ12" s="4">
        <v>0.51570000000000005</v>
      </c>
      <c r="BA12" s="4">
        <v>3.3519999999999999</v>
      </c>
      <c r="BB12" s="4">
        <v>0.4783</v>
      </c>
      <c r="BC12" s="4">
        <v>3.4750000000000001</v>
      </c>
      <c r="BD12" s="4">
        <v>0.79510000000000003</v>
      </c>
      <c r="BE12" s="4">
        <v>0.1706</v>
      </c>
      <c r="BF12" s="4">
        <v>8.2379999999999995E-2</v>
      </c>
      <c r="BG12" s="4">
        <v>1.829</v>
      </c>
      <c r="BH12" s="4">
        <v>1.5029999999999999</v>
      </c>
      <c r="BI12" s="4">
        <v>0.35599999999999998</v>
      </c>
      <c r="BJ12" s="10"/>
    </row>
    <row r="13" spans="1:90">
      <c r="A13" s="2" t="s">
        <v>63</v>
      </c>
      <c r="B13" s="1" t="s">
        <v>177</v>
      </c>
      <c r="C13" s="1" t="s">
        <v>178</v>
      </c>
      <c r="D13" s="82" t="s">
        <v>56</v>
      </c>
      <c r="E13" s="49">
        <v>-33.801388899999999</v>
      </c>
      <c r="F13" s="49">
        <v>-30.697222222222202</v>
      </c>
      <c r="G13" s="49">
        <v>65</v>
      </c>
      <c r="H13" s="49">
        <v>48.06</v>
      </c>
      <c r="I13" s="49">
        <v>16.760000000000002</v>
      </c>
      <c r="J13" s="49">
        <v>10.72</v>
      </c>
      <c r="K13" s="49">
        <v>0.1313</v>
      </c>
      <c r="L13" s="49">
        <v>4.7270000000000003</v>
      </c>
      <c r="M13" s="49">
        <v>11.5</v>
      </c>
      <c r="N13" s="49">
        <v>2.8889999999999998</v>
      </c>
      <c r="O13" s="49">
        <v>0.65390000000000004</v>
      </c>
      <c r="P13" s="49">
        <v>1.9490000000000001</v>
      </c>
      <c r="Q13" s="49">
        <v>0.29530000000000001</v>
      </c>
      <c r="S13" s="49">
        <v>2.12</v>
      </c>
      <c r="T13" s="49">
        <v>97.68549999999999</v>
      </c>
      <c r="V13" s="4">
        <v>14.22</v>
      </c>
      <c r="W13" s="4">
        <v>38.18</v>
      </c>
      <c r="X13" s="4">
        <v>347.6</v>
      </c>
      <c r="Y13" s="4">
        <v>60.86</v>
      </c>
      <c r="Z13" s="4">
        <v>45.41</v>
      </c>
      <c r="AA13" s="4">
        <v>58.46</v>
      </c>
      <c r="AB13" s="4">
        <v>160.30000000000001</v>
      </c>
      <c r="AC13" s="4">
        <v>82.76</v>
      </c>
      <c r="AE13" s="4">
        <v>10.49</v>
      </c>
      <c r="AF13" s="4">
        <v>269.7</v>
      </c>
      <c r="AG13" s="4">
        <v>29.81</v>
      </c>
      <c r="AH13" s="4">
        <v>135.9</v>
      </c>
      <c r="AI13" s="4">
        <v>12.29</v>
      </c>
      <c r="AJ13" s="4">
        <v>0.6179</v>
      </c>
      <c r="AK13" s="4">
        <v>1.2010000000000001</v>
      </c>
      <c r="AL13" s="4">
        <v>0.24030000000000001</v>
      </c>
      <c r="AM13" s="4">
        <v>0.70320000000000005</v>
      </c>
      <c r="AN13" s="4">
        <v>134.1</v>
      </c>
      <c r="AO13" s="4">
        <v>12.66</v>
      </c>
      <c r="AP13" s="4">
        <v>29.04</v>
      </c>
      <c r="AQ13" s="4">
        <v>4.0439999999999996</v>
      </c>
      <c r="AR13" s="4">
        <v>18.489999999999998</v>
      </c>
      <c r="AS13" s="4">
        <v>4.8869999999999996</v>
      </c>
      <c r="AT13" s="4">
        <v>1.768</v>
      </c>
      <c r="AU13" s="4">
        <v>5.54</v>
      </c>
      <c r="AV13" s="4">
        <v>0.92289999999999994</v>
      </c>
      <c r="AW13" s="4">
        <v>5.8920000000000003</v>
      </c>
      <c r="AX13" s="4">
        <v>1.21</v>
      </c>
      <c r="AY13" s="4">
        <v>3.423</v>
      </c>
      <c r="AZ13" s="4">
        <v>0.48149999999999998</v>
      </c>
      <c r="BA13" s="4">
        <v>3.133</v>
      </c>
      <c r="BB13" s="4">
        <v>0.44569999999999999</v>
      </c>
      <c r="BC13" s="4">
        <v>3.6280000000000001</v>
      </c>
      <c r="BD13" s="4">
        <v>0.80889999999999995</v>
      </c>
      <c r="BE13" s="4">
        <v>0.1164</v>
      </c>
      <c r="BF13" s="4">
        <v>3.4509999999999999E-2</v>
      </c>
      <c r="BG13" s="4">
        <v>1.5509999999999999</v>
      </c>
      <c r="BH13" s="4">
        <v>1.3720000000000001</v>
      </c>
      <c r="BI13" s="4">
        <v>0.33069999999999999</v>
      </c>
      <c r="BJ13" s="10"/>
      <c r="BK13" s="14">
        <v>0.51268630000000004</v>
      </c>
      <c r="BL13" s="11">
        <v>5.4E-6</v>
      </c>
      <c r="BM13" s="14">
        <v>0.70423245000000001</v>
      </c>
      <c r="BN13" s="11">
        <v>3.9999999999999998E-6</v>
      </c>
      <c r="BO13" s="8">
        <v>17.823040768593241</v>
      </c>
      <c r="BP13" s="23">
        <v>7.7250004049487597E-4</v>
      </c>
      <c r="BQ13" s="8">
        <v>15.470287633011822</v>
      </c>
      <c r="BR13" s="23">
        <v>7.8912551053849202E-4</v>
      </c>
      <c r="BS13" s="8">
        <v>38.282858691723071</v>
      </c>
      <c r="BT13" s="23">
        <v>2.4858800281681798E-3</v>
      </c>
      <c r="BU13" s="62">
        <v>0.28295322854947508</v>
      </c>
      <c r="BV13" s="62">
        <v>2.8177473774754497E-6</v>
      </c>
      <c r="BW13" s="8">
        <v>17.687511719982005</v>
      </c>
      <c r="BX13" s="8">
        <v>15.463875493920655</v>
      </c>
      <c r="BY13" s="8">
        <v>38.098187476472638</v>
      </c>
      <c r="BZ13" s="14">
        <v>0.70412856902776888</v>
      </c>
      <c r="CA13" s="14">
        <v>0.51261865743292556</v>
      </c>
      <c r="CB13" s="14">
        <v>0.28295307704373612</v>
      </c>
      <c r="CC13" s="8">
        <v>17.694093275831847</v>
      </c>
      <c r="CD13" s="8">
        <v>15.46417917440357</v>
      </c>
      <c r="CE13" s="8">
        <v>38.108975163955058</v>
      </c>
      <c r="CF13" s="14">
        <v>0.70413275342772086</v>
      </c>
      <c r="CG13" s="14">
        <v>0.51262530008876661</v>
      </c>
      <c r="CH13" s="14">
        <v>0.28295687358655897</v>
      </c>
    </row>
    <row r="14" spans="1:90">
      <c r="A14" s="2" t="s">
        <v>182</v>
      </c>
      <c r="B14" s="1" t="s">
        <v>177</v>
      </c>
      <c r="C14" s="1" t="s">
        <v>180</v>
      </c>
      <c r="D14" s="82" t="s">
        <v>56</v>
      </c>
      <c r="E14" s="49">
        <v>-33.801388899999999</v>
      </c>
      <c r="F14" s="49">
        <v>-30.697222222222202</v>
      </c>
      <c r="G14" s="49">
        <v>65</v>
      </c>
      <c r="H14" s="49">
        <v>48.24</v>
      </c>
      <c r="I14" s="49">
        <v>14.87</v>
      </c>
      <c r="J14" s="49">
        <v>11.05</v>
      </c>
      <c r="K14" s="49">
        <v>0.1883</v>
      </c>
      <c r="L14" s="49">
        <v>5.7160000000000002</v>
      </c>
      <c r="M14" s="49">
        <v>10.23</v>
      </c>
      <c r="N14" s="49">
        <v>3.0979999999999999</v>
      </c>
      <c r="O14" s="49">
        <v>0.77800000000000002</v>
      </c>
      <c r="P14" s="49">
        <v>2.2639999999999998</v>
      </c>
      <c r="Q14" s="49">
        <v>0.38979999999999998</v>
      </c>
      <c r="S14" s="49">
        <v>2.98</v>
      </c>
      <c r="T14" s="49">
        <v>96.824099999999987</v>
      </c>
      <c r="V14" s="4">
        <v>34.47</v>
      </c>
      <c r="W14" s="4">
        <v>42.44</v>
      </c>
      <c r="X14" s="4">
        <v>381.5</v>
      </c>
      <c r="Y14" s="4">
        <v>54.87</v>
      </c>
      <c r="Z14" s="4">
        <v>43.12</v>
      </c>
      <c r="AA14" s="4">
        <v>40.93</v>
      </c>
      <c r="AB14" s="4">
        <v>194.7</v>
      </c>
      <c r="AC14" s="4">
        <v>110</v>
      </c>
      <c r="AE14" s="4">
        <v>25.16</v>
      </c>
      <c r="AF14" s="4">
        <v>248.4</v>
      </c>
      <c r="AG14" s="4">
        <v>33.65</v>
      </c>
      <c r="AH14" s="4">
        <v>161.4</v>
      </c>
      <c r="AI14" s="4">
        <v>14.06</v>
      </c>
      <c r="AJ14" s="4">
        <v>0.53539999999999999</v>
      </c>
      <c r="AK14" s="4">
        <v>1.4339999999999999</v>
      </c>
      <c r="AL14" s="4">
        <v>0.39119999999999999</v>
      </c>
      <c r="AM14" s="4">
        <v>2.0249999999999999</v>
      </c>
      <c r="AN14" s="4">
        <v>128.80000000000001</v>
      </c>
      <c r="AO14" s="4">
        <v>13.82</v>
      </c>
      <c r="AP14" s="4">
        <v>32.340000000000003</v>
      </c>
      <c r="AQ14" s="4">
        <v>4.5830000000000002</v>
      </c>
      <c r="AR14" s="4">
        <v>21.11</v>
      </c>
      <c r="AS14" s="4">
        <v>5.6840000000000002</v>
      </c>
      <c r="AT14" s="4">
        <v>2.0129999999999999</v>
      </c>
      <c r="AU14" s="4">
        <v>6.3879999999999999</v>
      </c>
      <c r="AV14" s="4">
        <v>1.0589999999999999</v>
      </c>
      <c r="AW14" s="4">
        <v>6.7</v>
      </c>
      <c r="AX14" s="4">
        <v>1.3620000000000001</v>
      </c>
      <c r="AY14" s="4">
        <v>3.81</v>
      </c>
      <c r="AZ14" s="4">
        <v>0.53089999999999993</v>
      </c>
      <c r="BA14" s="4">
        <v>3.427</v>
      </c>
      <c r="BB14" s="4">
        <v>0.48760000000000003</v>
      </c>
      <c r="BC14" s="4">
        <v>4.3319999999999999</v>
      </c>
      <c r="BD14" s="4">
        <v>0.93610000000000004</v>
      </c>
      <c r="BE14" s="4">
        <v>7.6359999999999997E-2</v>
      </c>
      <c r="BF14" s="4">
        <v>3.0620000000000001E-2</v>
      </c>
      <c r="BG14" s="4">
        <v>1.762</v>
      </c>
      <c r="BH14" s="4">
        <v>1.7789999999999999</v>
      </c>
      <c r="BI14" s="4">
        <v>0.5635</v>
      </c>
      <c r="BJ14" s="10"/>
    </row>
    <row r="15" spans="1:90">
      <c r="A15" s="2" t="s">
        <v>183</v>
      </c>
      <c r="B15" s="1" t="s">
        <v>177</v>
      </c>
      <c r="C15" s="1" t="s">
        <v>180</v>
      </c>
      <c r="D15" s="82" t="s">
        <v>56</v>
      </c>
      <c r="E15" s="49">
        <v>-33.801388899999999</v>
      </c>
      <c r="F15" s="49">
        <v>-30.697222222222202</v>
      </c>
      <c r="G15" s="49">
        <v>65</v>
      </c>
      <c r="H15" s="49">
        <v>48.38</v>
      </c>
      <c r="I15" s="49">
        <v>14.41</v>
      </c>
      <c r="J15" s="49">
        <v>12.9</v>
      </c>
      <c r="K15" s="49">
        <v>0.1759</v>
      </c>
      <c r="L15" s="49">
        <v>5.72</v>
      </c>
      <c r="M15" s="49">
        <v>11.13</v>
      </c>
      <c r="N15" s="49">
        <v>2.9870000000000001</v>
      </c>
      <c r="O15" s="49">
        <v>0.70709999999999995</v>
      </c>
      <c r="P15" s="49">
        <v>2.1339999999999999</v>
      </c>
      <c r="Q15" s="49">
        <v>0.32900000000000001</v>
      </c>
      <c r="S15" s="49">
        <v>0.92</v>
      </c>
      <c r="T15" s="49">
        <v>98.87299999999999</v>
      </c>
      <c r="V15" s="4">
        <v>14.67</v>
      </c>
      <c r="W15" s="4">
        <v>42.06</v>
      </c>
      <c r="X15" s="4">
        <v>394</v>
      </c>
      <c r="Y15" s="4">
        <v>67.5</v>
      </c>
      <c r="Z15" s="4">
        <v>50.19</v>
      </c>
      <c r="AA15" s="4">
        <v>58.15</v>
      </c>
      <c r="AB15" s="4">
        <v>183.4</v>
      </c>
      <c r="AC15" s="4">
        <v>94.93</v>
      </c>
      <c r="AE15" s="4">
        <v>12.37</v>
      </c>
      <c r="AF15" s="4">
        <v>245.1</v>
      </c>
      <c r="AG15" s="4">
        <v>30.1</v>
      </c>
      <c r="AH15" s="4">
        <v>131.30000000000001</v>
      </c>
      <c r="AI15" s="4">
        <v>12.71</v>
      </c>
      <c r="AJ15" s="4">
        <v>0.60660000000000003</v>
      </c>
      <c r="AK15" s="4">
        <v>1.218</v>
      </c>
      <c r="AL15" s="4">
        <v>0.10740000000000001</v>
      </c>
      <c r="AM15" s="4">
        <v>0.96870000000000001</v>
      </c>
      <c r="AN15" s="4">
        <v>150.6</v>
      </c>
      <c r="AO15" s="4">
        <v>13.47</v>
      </c>
      <c r="AP15" s="4">
        <v>32.44</v>
      </c>
      <c r="AQ15" s="4">
        <v>4.2530000000000001</v>
      </c>
      <c r="AR15" s="4">
        <v>19.329999999999998</v>
      </c>
      <c r="AS15" s="4">
        <v>5.1159999999999997</v>
      </c>
      <c r="AT15" s="4">
        <v>1.843</v>
      </c>
      <c r="AU15" s="4">
        <v>5.84</v>
      </c>
      <c r="AV15" s="4">
        <v>0.96689999999999998</v>
      </c>
      <c r="AW15" s="4">
        <v>6.2460000000000004</v>
      </c>
      <c r="AX15" s="4">
        <v>1.256</v>
      </c>
      <c r="AY15" s="4">
        <v>3.6179999999999999</v>
      </c>
      <c r="AZ15" s="4">
        <v>0.51180000000000003</v>
      </c>
      <c r="BA15" s="4">
        <v>3.3340000000000001</v>
      </c>
      <c r="BB15" s="4">
        <v>0.47399999999999998</v>
      </c>
      <c r="BC15" s="4">
        <v>3.5219999999999998</v>
      </c>
      <c r="BD15" s="4">
        <v>0.79300000000000004</v>
      </c>
      <c r="BE15" s="4">
        <v>0.1421</v>
      </c>
      <c r="BF15" s="4">
        <v>2.223E-2</v>
      </c>
      <c r="BG15" s="4">
        <v>1.48</v>
      </c>
      <c r="BH15" s="4">
        <v>1.4370000000000001</v>
      </c>
      <c r="BI15" s="4">
        <v>0.34699999999999998</v>
      </c>
      <c r="BJ15" s="10"/>
    </row>
    <row r="16" spans="1:90">
      <c r="A16" s="2" t="s">
        <v>184</v>
      </c>
      <c r="B16" s="1" t="s">
        <v>177</v>
      </c>
      <c r="C16" s="1" t="s">
        <v>180</v>
      </c>
      <c r="D16" s="82" t="s">
        <v>56</v>
      </c>
      <c r="E16" s="49">
        <v>-33.701388899999998</v>
      </c>
      <c r="F16" s="49">
        <v>-30.863333333333301</v>
      </c>
      <c r="G16" s="49">
        <v>65</v>
      </c>
      <c r="H16" s="49">
        <v>45.12</v>
      </c>
      <c r="I16" s="49">
        <v>15.74</v>
      </c>
      <c r="J16" s="49">
        <v>10.32</v>
      </c>
      <c r="K16" s="49">
        <v>0.13780000000000001</v>
      </c>
      <c r="L16" s="49">
        <v>6.673</v>
      </c>
      <c r="M16" s="49">
        <v>13.15</v>
      </c>
      <c r="N16" s="49">
        <v>2.952</v>
      </c>
      <c r="O16" s="49">
        <v>0.91259999999999997</v>
      </c>
      <c r="P16" s="49">
        <v>2.02</v>
      </c>
      <c r="Q16" s="49">
        <v>0.34300000000000003</v>
      </c>
      <c r="S16" s="49">
        <v>2.37</v>
      </c>
      <c r="T16" s="49">
        <v>97.368400000000008</v>
      </c>
      <c r="V16" s="4">
        <v>48.81</v>
      </c>
      <c r="W16" s="4">
        <v>37.69</v>
      </c>
      <c r="X16" s="4">
        <v>310</v>
      </c>
      <c r="Y16" s="4">
        <v>162.4</v>
      </c>
      <c r="Z16" s="4">
        <v>45.17</v>
      </c>
      <c r="AA16" s="4">
        <v>66.260000000000005</v>
      </c>
      <c r="AB16" s="4">
        <v>181.5</v>
      </c>
      <c r="AC16" s="4">
        <v>87.45</v>
      </c>
      <c r="AE16" s="4">
        <v>17.18</v>
      </c>
      <c r="AF16" s="4">
        <v>302.7</v>
      </c>
      <c r="AG16" s="4">
        <v>27.49</v>
      </c>
      <c r="AH16" s="4">
        <v>149.69999999999999</v>
      </c>
      <c r="AI16" s="4">
        <v>12.56</v>
      </c>
      <c r="AJ16" s="4">
        <v>0.50570000000000004</v>
      </c>
      <c r="AK16" s="4">
        <v>1.2410000000000001</v>
      </c>
      <c r="AL16" s="4">
        <v>0.2094</v>
      </c>
      <c r="AM16" s="4">
        <v>0.96950000000000003</v>
      </c>
      <c r="AN16" s="4">
        <v>153.6</v>
      </c>
      <c r="AO16" s="4">
        <v>16.010000000000002</v>
      </c>
      <c r="AP16" s="4">
        <v>35.6</v>
      </c>
      <c r="AQ16" s="4">
        <v>4.7590000000000003</v>
      </c>
      <c r="AR16" s="4">
        <v>20.83</v>
      </c>
      <c r="AS16" s="4">
        <v>5.0730000000000004</v>
      </c>
      <c r="AT16" s="4">
        <v>1.7789999999999999</v>
      </c>
      <c r="AU16" s="4">
        <v>5.3860000000000001</v>
      </c>
      <c r="AV16" s="4">
        <v>0.86529999999999996</v>
      </c>
      <c r="AW16" s="4">
        <v>5.4020000000000001</v>
      </c>
      <c r="AX16" s="4">
        <v>1.091</v>
      </c>
      <c r="AY16" s="4">
        <v>3.0630000000000002</v>
      </c>
      <c r="AZ16" s="4">
        <v>0.42319999999999997</v>
      </c>
      <c r="BA16" s="4">
        <v>2.7679999999999998</v>
      </c>
      <c r="BB16" s="4">
        <v>0.38950000000000001</v>
      </c>
      <c r="BC16" s="4">
        <v>3.8239999999999998</v>
      </c>
      <c r="BD16" s="4">
        <v>0.81489999999999996</v>
      </c>
      <c r="BE16" s="4">
        <v>0.10100000000000001</v>
      </c>
      <c r="BF16" s="4">
        <v>2.443E-2</v>
      </c>
      <c r="BG16" s="4">
        <v>1.994</v>
      </c>
      <c r="BH16" s="4">
        <v>1.65</v>
      </c>
      <c r="BI16" s="4">
        <v>0.57279999999999998</v>
      </c>
      <c r="BJ16" s="10"/>
    </row>
    <row r="17" spans="1:90">
      <c r="A17" s="2" t="s">
        <v>64</v>
      </c>
      <c r="B17" s="1" t="s">
        <v>177</v>
      </c>
      <c r="C17" s="1" t="s">
        <v>178</v>
      </c>
      <c r="D17" s="82" t="s">
        <v>56</v>
      </c>
      <c r="E17" s="49">
        <v>-33.701388899999998</v>
      </c>
      <c r="F17" s="49">
        <v>-30.863333333333301</v>
      </c>
      <c r="G17" s="49">
        <v>65</v>
      </c>
      <c r="H17" s="49">
        <v>42.7</v>
      </c>
      <c r="I17" s="49">
        <v>16.2</v>
      </c>
      <c r="J17" s="49">
        <v>10.34</v>
      </c>
      <c r="K17" s="49">
        <v>0.1333</v>
      </c>
      <c r="L17" s="49">
        <v>6.4649999999999999</v>
      </c>
      <c r="M17" s="49">
        <v>12.68</v>
      </c>
      <c r="N17" s="49">
        <v>3.2959999999999998</v>
      </c>
      <c r="O17" s="49">
        <v>1.0549999999999999</v>
      </c>
      <c r="P17" s="49">
        <v>2.1760000000000002</v>
      </c>
      <c r="Q17" s="49">
        <v>0.39179999999999998</v>
      </c>
      <c r="S17" s="49">
        <v>4.21</v>
      </c>
      <c r="T17" s="49">
        <v>95.437100000000029</v>
      </c>
      <c r="V17" s="4">
        <v>67.319999999999993</v>
      </c>
      <c r="W17" s="4">
        <v>39.42</v>
      </c>
      <c r="X17" s="4">
        <v>305</v>
      </c>
      <c r="Y17" s="4">
        <v>174.9</v>
      </c>
      <c r="Z17" s="4">
        <v>49.86</v>
      </c>
      <c r="AA17" s="4">
        <v>83.19</v>
      </c>
      <c r="AB17" s="4">
        <v>225.7</v>
      </c>
      <c r="AC17" s="4">
        <v>98.62</v>
      </c>
      <c r="AE17" s="4">
        <v>21.8</v>
      </c>
      <c r="AF17" s="4">
        <v>302.8</v>
      </c>
      <c r="AG17" s="4">
        <v>27.61</v>
      </c>
      <c r="AH17" s="4">
        <v>160.6</v>
      </c>
      <c r="AI17" s="4">
        <v>13.24</v>
      </c>
      <c r="AJ17" s="4">
        <v>0.6452</v>
      </c>
      <c r="AK17" s="4">
        <v>1.33</v>
      </c>
      <c r="AL17" s="4">
        <v>0.40870000000000001</v>
      </c>
      <c r="AM17" s="4">
        <v>1.6060000000000001</v>
      </c>
      <c r="AN17" s="4">
        <v>162.30000000000001</v>
      </c>
      <c r="AO17" s="4">
        <v>16.39</v>
      </c>
      <c r="AP17" s="4">
        <v>36.85</v>
      </c>
      <c r="AQ17" s="4">
        <v>4.9610000000000003</v>
      </c>
      <c r="AR17" s="4">
        <v>21.82</v>
      </c>
      <c r="AS17" s="4">
        <v>5.33</v>
      </c>
      <c r="AT17" s="4">
        <v>1.87</v>
      </c>
      <c r="AU17" s="4">
        <v>5.6980000000000004</v>
      </c>
      <c r="AV17" s="4">
        <v>0.91089999999999993</v>
      </c>
      <c r="AW17" s="4">
        <v>5.6580000000000004</v>
      </c>
      <c r="AX17" s="4">
        <v>1.1359999999999999</v>
      </c>
      <c r="AY17" s="4">
        <v>3.16</v>
      </c>
      <c r="AZ17" s="4">
        <v>0.4385</v>
      </c>
      <c r="BA17" s="4">
        <v>2.827</v>
      </c>
      <c r="BB17" s="4">
        <v>0.39589999999999997</v>
      </c>
      <c r="BC17" s="4">
        <v>4.12</v>
      </c>
      <c r="BD17" s="4">
        <v>0.87479999999999991</v>
      </c>
      <c r="BE17" s="4">
        <v>0.1487</v>
      </c>
      <c r="BF17" s="4">
        <v>3.492E-2</v>
      </c>
      <c r="BG17" s="4">
        <v>2.012</v>
      </c>
      <c r="BH17" s="4">
        <v>1.7290000000000001</v>
      </c>
      <c r="BI17" s="4">
        <v>1.0620000000000001</v>
      </c>
      <c r="BJ17" s="10"/>
      <c r="BK17" s="14">
        <v>0.51255265800241157</v>
      </c>
      <c r="BL17" s="11">
        <v>4.4471405829361597E-6</v>
      </c>
      <c r="BM17" s="14">
        <v>0.7045370875000001</v>
      </c>
      <c r="BN17" s="11">
        <v>6.6000000000000003E-6</v>
      </c>
      <c r="BO17" s="8">
        <v>17.580884057187312</v>
      </c>
      <c r="BP17" s="23">
        <v>8.4518523941693997E-4</v>
      </c>
      <c r="BQ17" s="8">
        <v>15.448684448112562</v>
      </c>
      <c r="BR17" s="23">
        <v>8.7920751378009997E-4</v>
      </c>
      <c r="BS17" s="8">
        <v>38.06199360450109</v>
      </c>
      <c r="BT17" s="23">
        <v>2.2392330527322402E-3</v>
      </c>
      <c r="BU17" s="62">
        <v>0.28285163367263827</v>
      </c>
      <c r="BV17" s="62">
        <v>2.6634277390735582E-6</v>
      </c>
      <c r="BW17" s="8">
        <v>17.247610516958545</v>
      </c>
      <c r="BX17" s="8">
        <v>15.432916638058185</v>
      </c>
      <c r="BY17" s="8">
        <v>37.883789290883691</v>
      </c>
      <c r="BZ17" s="14">
        <v>0.70434479823757501</v>
      </c>
      <c r="CA17" s="14">
        <v>0.51249014258779424</v>
      </c>
      <c r="CB17" s="14">
        <v>0.28285152840747391</v>
      </c>
      <c r="CC17" s="8">
        <v>17.254129821330764</v>
      </c>
      <c r="CD17" s="8">
        <v>15.433217446187021</v>
      </c>
      <c r="CE17" s="8">
        <v>37.894474943300054</v>
      </c>
      <c r="CF17" s="14">
        <v>0.70434898272607094</v>
      </c>
      <c r="CG17" s="14">
        <v>0.51249678524363529</v>
      </c>
      <c r="CH17" s="14">
        <v>0.28285532495029675</v>
      </c>
    </row>
    <row r="18" spans="1:90">
      <c r="A18" s="2" t="s">
        <v>65</v>
      </c>
      <c r="B18" s="1" t="s">
        <v>177</v>
      </c>
      <c r="C18" s="1" t="s">
        <v>178</v>
      </c>
      <c r="D18" s="82" t="s">
        <v>56</v>
      </c>
      <c r="E18" s="49">
        <v>-33.701388899999998</v>
      </c>
      <c r="F18" s="49">
        <v>-30.863333333333301</v>
      </c>
      <c r="G18" s="49">
        <v>65</v>
      </c>
      <c r="H18" s="49">
        <v>44.21</v>
      </c>
      <c r="I18" s="49">
        <v>15.88</v>
      </c>
      <c r="J18" s="49">
        <v>11.5</v>
      </c>
      <c r="K18" s="49">
        <v>0.21890000000000001</v>
      </c>
      <c r="L18" s="49">
        <v>8.7110000000000003</v>
      </c>
      <c r="M18" s="49">
        <v>9.2889999999999997</v>
      </c>
      <c r="N18" s="49">
        <v>2.4910000000000001</v>
      </c>
      <c r="O18" s="49">
        <v>0.92589999999999995</v>
      </c>
      <c r="P18" s="49">
        <v>2.0419999999999998</v>
      </c>
      <c r="Q18" s="49">
        <v>0.51890000000000003</v>
      </c>
      <c r="S18" s="49">
        <v>3.92</v>
      </c>
      <c r="T18" s="49">
        <v>95.78670000000001</v>
      </c>
      <c r="V18" s="4">
        <v>93.65</v>
      </c>
      <c r="W18" s="4">
        <v>36.75</v>
      </c>
      <c r="X18" s="4">
        <v>297.39999999999998</v>
      </c>
      <c r="Y18" s="4">
        <v>94.84</v>
      </c>
      <c r="Z18" s="4">
        <v>57.12</v>
      </c>
      <c r="AA18" s="4">
        <v>117.2</v>
      </c>
      <c r="AB18" s="4">
        <v>108.8</v>
      </c>
      <c r="AC18" s="4">
        <v>118.3</v>
      </c>
      <c r="AE18" s="4">
        <v>21.27</v>
      </c>
      <c r="AF18" s="4">
        <v>845</v>
      </c>
      <c r="AG18" s="4">
        <v>29.83</v>
      </c>
      <c r="AH18" s="4">
        <v>172.9</v>
      </c>
      <c r="AI18" s="4">
        <v>13.97</v>
      </c>
      <c r="AJ18" s="4">
        <v>2.278</v>
      </c>
      <c r="AK18" s="4">
        <v>1.4219999999999999</v>
      </c>
      <c r="AL18" s="4">
        <v>0.64890000000000003</v>
      </c>
      <c r="AM18" s="4">
        <v>1.629</v>
      </c>
      <c r="AN18" s="4">
        <v>171</v>
      </c>
      <c r="AO18" s="4">
        <v>21.38</v>
      </c>
      <c r="AP18" s="4">
        <v>45.26</v>
      </c>
      <c r="AQ18" s="4">
        <v>5.9589999999999996</v>
      </c>
      <c r="AR18" s="4">
        <v>25.66</v>
      </c>
      <c r="AS18" s="4">
        <v>5.915</v>
      </c>
      <c r="AT18" s="4">
        <v>2.0070000000000001</v>
      </c>
      <c r="AU18" s="4">
        <v>6.0869999999999997</v>
      </c>
      <c r="AV18" s="4">
        <v>0.9487000000000001</v>
      </c>
      <c r="AW18" s="4">
        <v>5.8259999999999996</v>
      </c>
      <c r="AX18" s="4">
        <v>1.153</v>
      </c>
      <c r="AY18" s="4">
        <v>3.1760000000000002</v>
      </c>
      <c r="AZ18" s="4">
        <v>0.42960000000000004</v>
      </c>
      <c r="BA18" s="4">
        <v>2.7360000000000002</v>
      </c>
      <c r="BB18" s="4">
        <v>0.3831</v>
      </c>
      <c r="BC18" s="4">
        <v>4.4429999999999996</v>
      </c>
      <c r="BD18" s="4">
        <v>0.88560000000000005</v>
      </c>
      <c r="BE18" s="4">
        <v>0.55420000000000003</v>
      </c>
      <c r="BF18" s="4">
        <v>0.1797</v>
      </c>
      <c r="BG18" s="4">
        <v>5.077</v>
      </c>
      <c r="BH18" s="4">
        <v>2.2440000000000002</v>
      </c>
      <c r="BI18" s="4">
        <v>1.1579999999999999</v>
      </c>
      <c r="BJ18" s="10"/>
      <c r="BK18" s="14">
        <v>0.51242680771650861</v>
      </c>
      <c r="BL18" s="11">
        <v>4.3998665622827401E-6</v>
      </c>
      <c r="BM18" s="14">
        <v>0.70499918750000012</v>
      </c>
      <c r="BN18" s="11">
        <v>4.1999999999999996E-6</v>
      </c>
      <c r="BO18" s="8">
        <v>17.563444879455677</v>
      </c>
      <c r="BP18" s="23">
        <v>1.816945245630912E-3</v>
      </c>
      <c r="BQ18" s="8">
        <v>15.448262157315444</v>
      </c>
      <c r="BR18" s="23">
        <v>1.6043039827895161E-3</v>
      </c>
      <c r="BS18" s="8">
        <v>38.095701733721356</v>
      </c>
      <c r="BT18" s="23">
        <v>4.1847974421662E-3</v>
      </c>
      <c r="BU18" s="62">
        <v>0.28275726871012852</v>
      </c>
      <c r="BV18" s="62">
        <v>2.8515552467254884E-6</v>
      </c>
      <c r="BW18" s="8">
        <v>17.419398442623756</v>
      </c>
      <c r="BX18" s="8">
        <v>15.441447044260215</v>
      </c>
      <c r="BY18" s="8">
        <v>38.004024032688321</v>
      </c>
      <c r="BZ18" s="14">
        <v>0.70493195413777754</v>
      </c>
      <c r="CA18" s="14">
        <v>0.51236781305005774</v>
      </c>
      <c r="CB18" s="14">
        <v>0.28275717730747107</v>
      </c>
      <c r="CC18" s="8">
        <v>17.425945071224216</v>
      </c>
      <c r="CD18" s="8">
        <v>15.441749113160062</v>
      </c>
      <c r="CE18" s="8">
        <v>38.014754471663018</v>
      </c>
      <c r="CF18" s="14">
        <v>0.70493613886670881</v>
      </c>
      <c r="CG18" s="14">
        <v>0.51237445570589879</v>
      </c>
      <c r="CH18" s="14">
        <v>0.28276097385029392</v>
      </c>
    </row>
    <row r="19" spans="1:90">
      <c r="A19" s="2" t="s">
        <v>185</v>
      </c>
      <c r="B19" s="1" t="s">
        <v>177</v>
      </c>
      <c r="C19" s="1" t="s">
        <v>180</v>
      </c>
      <c r="D19" s="82" t="s">
        <v>56</v>
      </c>
      <c r="E19" s="49">
        <v>-33.701388899999998</v>
      </c>
      <c r="F19" s="49">
        <v>-30.863333333333301</v>
      </c>
      <c r="G19" s="49">
        <v>65</v>
      </c>
      <c r="H19" s="49">
        <v>47.33</v>
      </c>
      <c r="I19" s="49">
        <v>15.72</v>
      </c>
      <c r="J19" s="49">
        <v>10.51</v>
      </c>
      <c r="K19" s="49">
        <v>0.15179999999999999</v>
      </c>
      <c r="L19" s="49">
        <v>6.2880000000000003</v>
      </c>
      <c r="M19" s="49">
        <v>10.85</v>
      </c>
      <c r="N19" s="49">
        <v>2.6669999999999998</v>
      </c>
      <c r="O19" s="49">
        <v>0.84179999999999999</v>
      </c>
      <c r="P19" s="49">
        <v>1.952</v>
      </c>
      <c r="Q19" s="49">
        <v>0.39350000000000002</v>
      </c>
      <c r="S19" s="49">
        <v>3.11</v>
      </c>
      <c r="T19" s="49">
        <v>96.704099999999997</v>
      </c>
      <c r="V19" s="4">
        <v>41.52</v>
      </c>
      <c r="W19" s="4">
        <v>36.68</v>
      </c>
      <c r="X19" s="4">
        <v>301.8</v>
      </c>
      <c r="Y19" s="4">
        <v>88.74</v>
      </c>
      <c r="Z19" s="4">
        <v>44.87</v>
      </c>
      <c r="AA19" s="4">
        <v>51.06</v>
      </c>
      <c r="AB19" s="4">
        <v>93.03</v>
      </c>
      <c r="AC19" s="4">
        <v>92.99</v>
      </c>
      <c r="AE19" s="4">
        <v>17.87</v>
      </c>
      <c r="AF19" s="4">
        <v>357.1</v>
      </c>
      <c r="AG19" s="4">
        <v>28.27</v>
      </c>
      <c r="AH19" s="4">
        <v>170.1</v>
      </c>
      <c r="AI19" s="4">
        <v>13.72</v>
      </c>
      <c r="AJ19" s="4">
        <v>0.61699999999999999</v>
      </c>
      <c r="AK19" s="4">
        <v>1.41</v>
      </c>
      <c r="AL19" s="4">
        <v>0.2767</v>
      </c>
      <c r="AM19" s="4">
        <v>1.3640000000000001</v>
      </c>
      <c r="AN19" s="4">
        <v>166.5</v>
      </c>
      <c r="AO19" s="4">
        <v>19.84</v>
      </c>
      <c r="AP19" s="4">
        <v>44.14</v>
      </c>
      <c r="AQ19" s="4">
        <v>5.8010000000000002</v>
      </c>
      <c r="AR19" s="4">
        <v>24.8</v>
      </c>
      <c r="AS19" s="4">
        <v>5.8070000000000004</v>
      </c>
      <c r="AT19" s="4">
        <v>1.9770000000000001</v>
      </c>
      <c r="AU19" s="4">
        <v>5.8879999999999999</v>
      </c>
      <c r="AV19" s="4">
        <v>0.9262999999999999</v>
      </c>
      <c r="AW19" s="4">
        <v>5.6929999999999996</v>
      </c>
      <c r="AX19" s="4">
        <v>1.131</v>
      </c>
      <c r="AY19" s="4">
        <v>3.113</v>
      </c>
      <c r="AZ19" s="4">
        <v>0.42680000000000001</v>
      </c>
      <c r="BA19" s="4">
        <v>2.7589999999999999</v>
      </c>
      <c r="BB19" s="4">
        <v>0.38539999999999996</v>
      </c>
      <c r="BC19" s="4">
        <v>4.3440000000000003</v>
      </c>
      <c r="BD19" s="4">
        <v>0.8852000000000001</v>
      </c>
      <c r="BE19" s="4">
        <v>9.1670000000000001E-2</v>
      </c>
      <c r="BF19" s="4">
        <v>2.9589999999999998E-2</v>
      </c>
      <c r="BG19" s="4">
        <v>2.3239999999999998</v>
      </c>
      <c r="BH19" s="4">
        <v>2.16</v>
      </c>
      <c r="BI19" s="4">
        <v>0.49249999999999999</v>
      </c>
      <c r="BJ19" s="10"/>
    </row>
    <row r="20" spans="1:90">
      <c r="A20" s="2" t="s">
        <v>66</v>
      </c>
      <c r="B20" s="1" t="s">
        <v>177</v>
      </c>
      <c r="C20" s="1" t="s">
        <v>178</v>
      </c>
      <c r="D20" s="82" t="s">
        <v>56</v>
      </c>
      <c r="E20" s="49">
        <v>-33.701388899999998</v>
      </c>
      <c r="F20" s="49">
        <v>-30.863333333333301</v>
      </c>
      <c r="G20" s="49">
        <v>65</v>
      </c>
      <c r="H20" s="49">
        <v>48.06</v>
      </c>
      <c r="I20" s="49">
        <v>15.8</v>
      </c>
      <c r="J20" s="49">
        <v>10.58</v>
      </c>
      <c r="K20" s="49">
        <v>0.14699999999999999</v>
      </c>
      <c r="L20" s="49">
        <v>5.74</v>
      </c>
      <c r="M20" s="49">
        <v>11.39</v>
      </c>
      <c r="N20" s="49">
        <v>2.9580000000000002</v>
      </c>
      <c r="O20" s="49">
        <v>0.81940000000000002</v>
      </c>
      <c r="P20" s="49">
        <v>2.0299999999999998</v>
      </c>
      <c r="Q20" s="49">
        <v>0.32729999999999998</v>
      </c>
      <c r="S20" s="49">
        <v>1.94</v>
      </c>
      <c r="T20" s="49">
        <v>97.851699999999994</v>
      </c>
      <c r="V20" s="4">
        <v>33.1</v>
      </c>
      <c r="W20" s="4">
        <v>37.31</v>
      </c>
      <c r="X20" s="4">
        <v>316.39999999999998</v>
      </c>
      <c r="Y20" s="4">
        <v>84.24</v>
      </c>
      <c r="Z20" s="4">
        <v>44.83</v>
      </c>
      <c r="AA20" s="4">
        <v>46.83</v>
      </c>
      <c r="AB20" s="4">
        <v>113.4</v>
      </c>
      <c r="AC20" s="4">
        <v>90.36</v>
      </c>
      <c r="AE20" s="4">
        <v>13.85</v>
      </c>
      <c r="AF20" s="4">
        <v>356.8</v>
      </c>
      <c r="AG20" s="4">
        <v>26.24</v>
      </c>
      <c r="AH20" s="4">
        <v>166.8</v>
      </c>
      <c r="AI20" s="4">
        <v>14.03</v>
      </c>
      <c r="AJ20" s="4">
        <v>0.65539999999999998</v>
      </c>
      <c r="AK20" s="4">
        <v>1.385</v>
      </c>
      <c r="AL20" s="4">
        <v>0.19950000000000001</v>
      </c>
      <c r="AM20" s="4">
        <v>1.1020000000000001</v>
      </c>
      <c r="AN20" s="4">
        <v>199.9</v>
      </c>
      <c r="AO20" s="4">
        <v>20.59</v>
      </c>
      <c r="AP20" s="4">
        <v>48.98</v>
      </c>
      <c r="AQ20" s="4">
        <v>5.9850000000000003</v>
      </c>
      <c r="AR20" s="4">
        <v>25.57</v>
      </c>
      <c r="AS20" s="4">
        <v>5.8719999999999999</v>
      </c>
      <c r="AT20" s="4">
        <v>2.02</v>
      </c>
      <c r="AU20" s="4">
        <v>5.9189999999999996</v>
      </c>
      <c r="AV20" s="4">
        <v>0.9242999999999999</v>
      </c>
      <c r="AW20" s="4">
        <v>5.6719999999999997</v>
      </c>
      <c r="AX20" s="4">
        <v>1.0980000000000001</v>
      </c>
      <c r="AY20" s="4">
        <v>3.0409999999999999</v>
      </c>
      <c r="AZ20" s="4">
        <v>0.41830000000000001</v>
      </c>
      <c r="BA20" s="4">
        <v>2.6890000000000001</v>
      </c>
      <c r="BB20" s="4">
        <v>0.372</v>
      </c>
      <c r="BC20" s="4">
        <v>4.1840000000000002</v>
      </c>
      <c r="BD20" s="4">
        <v>0.84720000000000006</v>
      </c>
      <c r="BE20" s="4">
        <v>8.0659999999999996E-2</v>
      </c>
      <c r="BF20" s="4">
        <v>2.0629999999999999E-2</v>
      </c>
      <c r="BG20" s="4">
        <v>2.4049999999999998</v>
      </c>
      <c r="BH20" s="4">
        <v>2.1760000000000002</v>
      </c>
      <c r="BI20" s="4">
        <v>0.34329999999999999</v>
      </c>
      <c r="BJ20" s="10"/>
      <c r="BK20" s="14">
        <v>0.51242565029163456</v>
      </c>
      <c r="BL20" s="11">
        <v>4.6595078396106203E-6</v>
      </c>
      <c r="BM20" s="14">
        <v>0.70495088750000012</v>
      </c>
      <c r="BN20" s="11">
        <v>5.4E-6</v>
      </c>
      <c r="BO20" s="8">
        <v>17.332787382922845</v>
      </c>
      <c r="BP20" s="23">
        <v>1.758318138494974E-3</v>
      </c>
      <c r="BQ20" s="8">
        <v>15.412887315587055</v>
      </c>
      <c r="BR20" s="23">
        <v>1.549567239015504E-3</v>
      </c>
      <c r="BS20" s="8">
        <v>38.006436465070564</v>
      </c>
      <c r="BT20" s="23">
        <v>3.8966868434245801E-3</v>
      </c>
      <c r="BU20" s="62">
        <v>0.28275939912207826</v>
      </c>
      <c r="BV20" s="62">
        <v>2.8714600709742401E-6</v>
      </c>
      <c r="BW20" s="8">
        <v>17.243081422045453</v>
      </c>
      <c r="BX20" s="8">
        <v>15.408643154616792</v>
      </c>
      <c r="BY20" s="8">
        <v>37.819689612454162</v>
      </c>
      <c r="BZ20" s="14">
        <v>0.70484720703788373</v>
      </c>
      <c r="CA20" s="14">
        <v>0.51236687835902051</v>
      </c>
      <c r="CB20" s="14">
        <v>0.28275930760440099</v>
      </c>
      <c r="CC20" s="8">
        <v>17.249592247146865</v>
      </c>
      <c r="CD20" s="8">
        <v>15.408943571502416</v>
      </c>
      <c r="CE20" s="8">
        <v>37.830361366679028</v>
      </c>
      <c r="CF20" s="14">
        <v>0.70485139173211175</v>
      </c>
      <c r="CG20" s="14">
        <v>0.51237352101486155</v>
      </c>
      <c r="CH20" s="14">
        <v>0.28276310414722383</v>
      </c>
    </row>
    <row r="21" spans="1:90">
      <c r="A21" s="2" t="s">
        <v>67</v>
      </c>
      <c r="B21" s="1" t="s">
        <v>177</v>
      </c>
      <c r="C21" s="1" t="s">
        <v>178</v>
      </c>
      <c r="D21" s="82" t="s">
        <v>56</v>
      </c>
      <c r="E21" s="49">
        <v>-33.701388899999998</v>
      </c>
      <c r="F21" s="49">
        <v>-30.863333333333301</v>
      </c>
      <c r="G21" s="49">
        <v>65</v>
      </c>
      <c r="H21" s="49">
        <v>46.03</v>
      </c>
      <c r="I21" s="49">
        <v>15.99</v>
      </c>
      <c r="J21" s="49">
        <v>9.3610000000000007</v>
      </c>
      <c r="K21" s="49">
        <v>0.12909999999999999</v>
      </c>
      <c r="L21" s="49">
        <v>6.4859999999999998</v>
      </c>
      <c r="M21" s="49">
        <v>11.14</v>
      </c>
      <c r="N21" s="49">
        <v>2.7639999999999998</v>
      </c>
      <c r="O21" s="49">
        <v>0.76929999999999998</v>
      </c>
      <c r="P21" s="49">
        <v>1.9650000000000001</v>
      </c>
      <c r="Q21" s="49">
        <v>0.3674</v>
      </c>
      <c r="S21" s="49">
        <v>4.7699999999999996</v>
      </c>
      <c r="T21" s="49">
        <v>95.001800000000003</v>
      </c>
      <c r="V21" s="4">
        <v>54.85</v>
      </c>
      <c r="W21" s="4">
        <v>38.74</v>
      </c>
      <c r="X21" s="4">
        <v>318</v>
      </c>
      <c r="Y21" s="4">
        <v>161.9</v>
      </c>
      <c r="Z21" s="4">
        <v>52.11</v>
      </c>
      <c r="AA21" s="4">
        <v>75.95</v>
      </c>
      <c r="AB21" s="4">
        <v>177.8</v>
      </c>
      <c r="AC21" s="4">
        <v>89.23</v>
      </c>
      <c r="AE21" s="4">
        <v>17.71</v>
      </c>
      <c r="AF21" s="4">
        <v>298.39999999999998</v>
      </c>
      <c r="AG21" s="4">
        <v>27.6</v>
      </c>
      <c r="AH21" s="4">
        <v>155.4</v>
      </c>
      <c r="AI21" s="4">
        <v>12.98</v>
      </c>
      <c r="AJ21" s="4">
        <v>0.55959999999999999</v>
      </c>
      <c r="AK21" s="4">
        <v>1.3169999999999999</v>
      </c>
      <c r="AL21" s="4">
        <v>0.28299999999999997</v>
      </c>
      <c r="AM21" s="4">
        <v>1.2869999999999999</v>
      </c>
      <c r="AN21" s="4">
        <v>162.69999999999999</v>
      </c>
      <c r="AO21" s="4">
        <v>15.99</v>
      </c>
      <c r="AP21" s="4">
        <v>36.39</v>
      </c>
      <c r="AQ21" s="4">
        <v>4.9080000000000004</v>
      </c>
      <c r="AR21" s="4">
        <v>21.52</v>
      </c>
      <c r="AS21" s="4">
        <v>5.258</v>
      </c>
      <c r="AT21" s="4">
        <v>1.831</v>
      </c>
      <c r="AU21" s="4">
        <v>5.6219999999999999</v>
      </c>
      <c r="AV21" s="4">
        <v>0.89890000000000003</v>
      </c>
      <c r="AW21" s="4">
        <v>5.5789999999999997</v>
      </c>
      <c r="AX21" s="4">
        <v>1.1220000000000001</v>
      </c>
      <c r="AY21" s="4">
        <v>3.1240000000000001</v>
      </c>
      <c r="AZ21" s="4">
        <v>0.42930000000000001</v>
      </c>
      <c r="BA21" s="4">
        <v>2.774</v>
      </c>
      <c r="BB21" s="4">
        <v>0.39</v>
      </c>
      <c r="BC21" s="4">
        <v>3.9910000000000001</v>
      </c>
      <c r="BD21" s="4">
        <v>0.85570000000000002</v>
      </c>
      <c r="BE21" s="4">
        <v>9.282E-2</v>
      </c>
      <c r="BF21" s="4">
        <v>2.5049999999999999E-2</v>
      </c>
      <c r="BG21" s="4">
        <v>1.994</v>
      </c>
      <c r="BH21" s="4">
        <v>1.72</v>
      </c>
      <c r="BI21" s="4">
        <v>0.66470000000000007</v>
      </c>
      <c r="BJ21" s="10"/>
      <c r="BK21" s="14">
        <v>0.51254910000000009</v>
      </c>
      <c r="BL21" s="11">
        <v>4.4000000000000002E-6</v>
      </c>
      <c r="BM21" s="14">
        <v>0.70453725</v>
      </c>
      <c r="BN21" s="11">
        <v>4.1999999999999996E-6</v>
      </c>
      <c r="BO21" s="8">
        <v>17.531413924156723</v>
      </c>
      <c r="BP21" s="23">
        <v>7.5235825161885797E-4</v>
      </c>
      <c r="BQ21" s="8">
        <v>15.442527780556908</v>
      </c>
      <c r="BR21" s="23">
        <v>7.1853525304917999E-4</v>
      </c>
      <c r="BS21" s="8">
        <v>38.069951650404747</v>
      </c>
      <c r="BT21" s="23">
        <v>2.0868168213203598E-3</v>
      </c>
      <c r="BU21" s="62">
        <v>0.28285266444686324</v>
      </c>
      <c r="BV21" s="62">
        <v>2.4172304204048057E-6</v>
      </c>
      <c r="BW21" s="8">
        <v>17.321075039337742</v>
      </c>
      <c r="BX21" s="8">
        <v>15.432576244708612</v>
      </c>
      <c r="BY21" s="8">
        <v>37.89119210721995</v>
      </c>
      <c r="BZ21" s="14">
        <v>0.70437873361481307</v>
      </c>
      <c r="CA21" s="14">
        <v>0.51248656934644099</v>
      </c>
      <c r="CB21" s="14">
        <v>0.28285255899400708</v>
      </c>
      <c r="CC21" s="8">
        <v>17.327601641673656</v>
      </c>
      <c r="CD21" s="8">
        <v>15.432877389573804</v>
      </c>
      <c r="CE21" s="8">
        <v>37.901889721572573</v>
      </c>
      <c r="CF21" s="14">
        <v>0.70438291811720533</v>
      </c>
      <c r="CG21" s="14">
        <v>0.51249321200228204</v>
      </c>
      <c r="CH21" s="14">
        <v>0.28285635553682992</v>
      </c>
    </row>
    <row r="22" spans="1:90">
      <c r="A22" s="2" t="s">
        <v>68</v>
      </c>
      <c r="B22" s="1" t="s">
        <v>177</v>
      </c>
      <c r="C22" s="1" t="s">
        <v>178</v>
      </c>
      <c r="D22" s="82" t="s">
        <v>56</v>
      </c>
      <c r="E22" s="49">
        <v>-33.701388899999998</v>
      </c>
      <c r="F22" s="49">
        <v>-30.863333333333301</v>
      </c>
      <c r="G22" s="49">
        <v>65</v>
      </c>
      <c r="H22" s="49">
        <v>47.73</v>
      </c>
      <c r="I22" s="49">
        <v>15.94</v>
      </c>
      <c r="J22" s="49">
        <v>10.29</v>
      </c>
      <c r="K22" s="49">
        <v>0.13339999999999999</v>
      </c>
      <c r="L22" s="49">
        <v>6.4009999999999998</v>
      </c>
      <c r="M22" s="49">
        <v>11.84</v>
      </c>
      <c r="N22" s="49">
        <v>3.24</v>
      </c>
      <c r="O22" s="49">
        <v>0.69410000000000005</v>
      </c>
      <c r="P22" s="49">
        <v>1.7430000000000001</v>
      </c>
      <c r="Q22" s="49">
        <v>0.28949999999999998</v>
      </c>
      <c r="S22" s="49">
        <v>1.46</v>
      </c>
      <c r="T22" s="49">
        <v>98.300999999999988</v>
      </c>
      <c r="V22" s="4">
        <v>36.93</v>
      </c>
      <c r="W22" s="4">
        <v>40.75</v>
      </c>
      <c r="X22" s="4">
        <v>339.9</v>
      </c>
      <c r="Y22" s="4">
        <v>375</v>
      </c>
      <c r="Z22" s="4">
        <v>52.94</v>
      </c>
      <c r="AA22" s="4">
        <v>118.4</v>
      </c>
      <c r="AB22" s="4">
        <v>126.8</v>
      </c>
      <c r="AC22" s="4">
        <v>99.11</v>
      </c>
      <c r="AE22" s="4">
        <v>14.25</v>
      </c>
      <c r="AF22" s="4">
        <v>451.5</v>
      </c>
      <c r="AG22" s="4">
        <v>30.84</v>
      </c>
      <c r="AH22" s="4">
        <v>190.3</v>
      </c>
      <c r="AI22" s="4">
        <v>14.7</v>
      </c>
      <c r="AJ22" s="4">
        <v>1.0940000000000001</v>
      </c>
      <c r="AK22" s="4">
        <v>1.526</v>
      </c>
      <c r="AL22" s="4">
        <v>0.1966</v>
      </c>
      <c r="AM22" s="4">
        <v>1.262</v>
      </c>
      <c r="AN22" s="4">
        <v>240.8</v>
      </c>
      <c r="AO22" s="4">
        <v>23.26</v>
      </c>
      <c r="AP22" s="4">
        <v>55.43</v>
      </c>
      <c r="AQ22" s="4">
        <v>6.8570000000000002</v>
      </c>
      <c r="AR22" s="4">
        <v>29.27</v>
      </c>
      <c r="AS22" s="4">
        <v>6.8330000000000002</v>
      </c>
      <c r="AT22" s="4">
        <v>2.3849999999999998</v>
      </c>
      <c r="AU22" s="4">
        <v>6.8179999999999996</v>
      </c>
      <c r="AV22" s="4">
        <v>1.073</v>
      </c>
      <c r="AW22" s="4">
        <v>6.5819999999999999</v>
      </c>
      <c r="AX22" s="4">
        <v>1.2749999999999999</v>
      </c>
      <c r="AY22" s="4">
        <v>3.552</v>
      </c>
      <c r="AZ22" s="4">
        <v>0.49180000000000001</v>
      </c>
      <c r="BA22" s="4">
        <v>3.2069999999999999</v>
      </c>
      <c r="BB22" s="4">
        <v>0.44680000000000003</v>
      </c>
      <c r="BC22" s="4">
        <v>4.7229999999999999</v>
      </c>
      <c r="BD22" s="4">
        <v>0.84229999999999994</v>
      </c>
      <c r="BE22" s="4">
        <v>0.218</v>
      </c>
      <c r="BF22" s="4">
        <v>2.929E-2</v>
      </c>
      <c r="BG22" s="4">
        <v>2.0339999999999998</v>
      </c>
      <c r="BH22" s="4">
        <v>1.84</v>
      </c>
      <c r="BI22" s="4">
        <v>0.41589999999999999</v>
      </c>
      <c r="BJ22" s="10"/>
      <c r="BK22" s="14">
        <v>0.51254251113432958</v>
      </c>
      <c r="BL22" s="11">
        <v>5.3752487378224799E-6</v>
      </c>
      <c r="BM22" s="14">
        <v>0.70487228750000008</v>
      </c>
      <c r="BN22" s="11">
        <v>5.4E-6</v>
      </c>
      <c r="BO22" s="8">
        <v>17.376961124662596</v>
      </c>
      <c r="BP22" s="23">
        <v>8.9036755778628004E-4</v>
      </c>
      <c r="BQ22" s="8">
        <v>15.420797744248967</v>
      </c>
      <c r="BR22" s="23">
        <v>7.8702949715824205E-4</v>
      </c>
      <c r="BS22" s="8">
        <v>37.989217405822728</v>
      </c>
      <c r="BT22" s="23">
        <v>1.925988786621326E-3</v>
      </c>
      <c r="BU22" s="62">
        <v>0.28284694557892992</v>
      </c>
      <c r="BV22" s="62">
        <v>2.7444430679899253E-6</v>
      </c>
      <c r="BW22" s="8">
        <v>17.2484000532137</v>
      </c>
      <c r="BX22" s="8">
        <v>15.414715273514561</v>
      </c>
      <c r="BY22" s="8">
        <v>37.802413786304953</v>
      </c>
      <c r="BZ22" s="14">
        <v>0.70478798785108043</v>
      </c>
      <c r="CA22" s="14">
        <v>0.51248276588864383</v>
      </c>
      <c r="CB22" s="14">
        <v>0.28284682862374444</v>
      </c>
      <c r="CC22" s="8">
        <v>17.254910332897431</v>
      </c>
      <c r="CD22" s="8">
        <v>15.415015665233993</v>
      </c>
      <c r="CE22" s="8">
        <v>37.813084646547352</v>
      </c>
      <c r="CF22" s="14">
        <v>0.70479217252105875</v>
      </c>
      <c r="CG22" s="14">
        <v>0.51248940854448488</v>
      </c>
      <c r="CH22" s="14">
        <v>0.28285062516656728</v>
      </c>
    </row>
    <row r="23" spans="1:90">
      <c r="A23" s="2" t="s">
        <v>186</v>
      </c>
      <c r="B23" s="1" t="s">
        <v>177</v>
      </c>
      <c r="C23" s="1" t="s">
        <v>180</v>
      </c>
      <c r="D23" s="82" t="s">
        <v>56</v>
      </c>
      <c r="E23" s="49">
        <v>-33.701388899999998</v>
      </c>
      <c r="F23" s="49">
        <v>-30.863333333333301</v>
      </c>
      <c r="G23" s="49">
        <v>65</v>
      </c>
      <c r="H23" s="49">
        <v>46.11</v>
      </c>
      <c r="I23" s="49">
        <v>17.12</v>
      </c>
      <c r="J23" s="49">
        <v>10.4</v>
      </c>
      <c r="K23" s="49">
        <v>0.1037</v>
      </c>
      <c r="L23" s="49">
        <v>6.3179999999999996</v>
      </c>
      <c r="M23" s="49">
        <v>11.06</v>
      </c>
      <c r="N23" s="49">
        <v>2.4159999999999999</v>
      </c>
      <c r="O23" s="49">
        <v>0.79579999999999995</v>
      </c>
      <c r="P23" s="49">
        <v>1.595</v>
      </c>
      <c r="Q23" s="49">
        <v>0.30059999999999998</v>
      </c>
      <c r="S23" s="49">
        <v>3.58</v>
      </c>
      <c r="T23" s="49">
        <v>96.219100000000012</v>
      </c>
      <c r="V23" s="4">
        <v>56.42</v>
      </c>
      <c r="W23" s="4">
        <v>34.19</v>
      </c>
      <c r="X23" s="4">
        <v>293.3</v>
      </c>
      <c r="Y23" s="4">
        <v>146.19999999999999</v>
      </c>
      <c r="Z23" s="4">
        <v>52.74</v>
      </c>
      <c r="AA23" s="4">
        <v>116.3</v>
      </c>
      <c r="AB23" s="4">
        <v>114.4</v>
      </c>
      <c r="AC23" s="4">
        <v>78.91</v>
      </c>
      <c r="AE23" s="4">
        <v>22.41</v>
      </c>
      <c r="AF23" s="4">
        <v>283.7</v>
      </c>
      <c r="AG23" s="4">
        <v>19.32</v>
      </c>
      <c r="AH23" s="4">
        <v>87.77</v>
      </c>
      <c r="AI23" s="4">
        <v>9.2370000000000001</v>
      </c>
      <c r="AJ23" s="4">
        <v>0.48610000000000003</v>
      </c>
      <c r="AK23" s="4">
        <v>0.84199999999999997</v>
      </c>
      <c r="AL23" s="4">
        <v>0.24930000000000002</v>
      </c>
      <c r="AM23" s="4">
        <v>1.72</v>
      </c>
      <c r="AN23" s="4">
        <v>86.94</v>
      </c>
      <c r="AO23" s="4">
        <v>8.0150000000000006</v>
      </c>
      <c r="AP23" s="4">
        <v>18.63</v>
      </c>
      <c r="AQ23" s="4">
        <v>2.6859999999999999</v>
      </c>
      <c r="AR23" s="4">
        <v>12.55</v>
      </c>
      <c r="AS23" s="4">
        <v>3.419</v>
      </c>
      <c r="AT23" s="4">
        <v>1.3120000000000001</v>
      </c>
      <c r="AU23" s="4">
        <v>3.8359999999999999</v>
      </c>
      <c r="AV23" s="4">
        <v>0.62420000000000009</v>
      </c>
      <c r="AW23" s="4">
        <v>3.9169999999999998</v>
      </c>
      <c r="AX23" s="4">
        <v>0.79200000000000004</v>
      </c>
      <c r="AY23" s="4">
        <v>2.202</v>
      </c>
      <c r="AZ23" s="4">
        <v>0.30460000000000004</v>
      </c>
      <c r="BA23" s="4">
        <v>1.974</v>
      </c>
      <c r="BB23" s="4">
        <v>0.27879999999999999</v>
      </c>
      <c r="BC23" s="4">
        <v>2.4420000000000002</v>
      </c>
      <c r="BD23" s="4">
        <v>0.62590000000000001</v>
      </c>
      <c r="BE23" s="4">
        <v>9.731999999999999E-2</v>
      </c>
      <c r="BF23" s="4">
        <v>9.6560000000000007E-2</v>
      </c>
      <c r="BG23" s="4">
        <v>0.96799999999999997</v>
      </c>
      <c r="BH23" s="4">
        <v>0.77779999999999994</v>
      </c>
      <c r="BI23" s="4">
        <v>0.21659999999999999</v>
      </c>
      <c r="BJ23" s="10"/>
    </row>
    <row r="24" spans="1:90">
      <c r="A24" s="2" t="s">
        <v>69</v>
      </c>
      <c r="B24" s="1" t="s">
        <v>177</v>
      </c>
      <c r="C24" s="1" t="s">
        <v>178</v>
      </c>
      <c r="D24" s="82" t="s">
        <v>56</v>
      </c>
      <c r="E24" s="49">
        <v>-33.701388899999998</v>
      </c>
      <c r="F24" s="49">
        <v>-30.863333333333301</v>
      </c>
      <c r="G24" s="49">
        <v>65</v>
      </c>
      <c r="H24" s="49">
        <v>48.31</v>
      </c>
      <c r="I24" s="49">
        <v>16.399999999999999</v>
      </c>
      <c r="J24" s="49">
        <v>8.9710000000000001</v>
      </c>
      <c r="K24" s="49">
        <v>0.107</v>
      </c>
      <c r="L24" s="49">
        <v>6.8360000000000003</v>
      </c>
      <c r="M24" s="49">
        <v>11.05</v>
      </c>
      <c r="N24" s="49">
        <v>2.851</v>
      </c>
      <c r="O24" s="49">
        <v>0.66839999999999999</v>
      </c>
      <c r="P24" s="49">
        <v>1.71</v>
      </c>
      <c r="Q24" s="49">
        <v>0.42070000000000002</v>
      </c>
      <c r="S24" s="49">
        <v>2.4</v>
      </c>
      <c r="T24" s="49">
        <v>97.324100000000001</v>
      </c>
      <c r="V24" s="4">
        <v>46.02</v>
      </c>
      <c r="W24" s="4">
        <v>34.6</v>
      </c>
      <c r="X24" s="4">
        <v>272.39999999999998</v>
      </c>
      <c r="Y24" s="4">
        <v>332.6</v>
      </c>
      <c r="Z24" s="4">
        <v>40.119999999999997</v>
      </c>
      <c r="AA24" s="4">
        <v>103.9</v>
      </c>
      <c r="AB24" s="4">
        <v>94.83</v>
      </c>
      <c r="AC24" s="4">
        <v>83.83</v>
      </c>
      <c r="AE24" s="4">
        <v>11.77</v>
      </c>
      <c r="AF24" s="4">
        <v>605.70000000000005</v>
      </c>
      <c r="AG24" s="4">
        <v>27.1</v>
      </c>
      <c r="AH24" s="4">
        <v>158.30000000000001</v>
      </c>
      <c r="AI24" s="4">
        <v>11.58</v>
      </c>
      <c r="AJ24" s="4">
        <v>0.73009999999999997</v>
      </c>
      <c r="AK24" s="4">
        <v>1.2849999999999999</v>
      </c>
      <c r="AL24" s="4">
        <v>0.2394</v>
      </c>
      <c r="AM24" s="4">
        <v>1.05</v>
      </c>
      <c r="AN24" s="4">
        <v>172.1</v>
      </c>
      <c r="AO24" s="4">
        <v>17.690000000000001</v>
      </c>
      <c r="AP24" s="4">
        <v>39.83</v>
      </c>
      <c r="AQ24" s="4">
        <v>5.3319999999999999</v>
      </c>
      <c r="AR24" s="4">
        <v>23.2</v>
      </c>
      <c r="AS24" s="4">
        <v>5.57</v>
      </c>
      <c r="AT24" s="4">
        <v>1.923</v>
      </c>
      <c r="AU24" s="4">
        <v>5.7560000000000002</v>
      </c>
      <c r="AV24" s="4">
        <v>0.9113</v>
      </c>
      <c r="AW24" s="4">
        <v>5.5970000000000004</v>
      </c>
      <c r="AX24" s="4">
        <v>1.117</v>
      </c>
      <c r="AY24" s="4">
        <v>3.0910000000000002</v>
      </c>
      <c r="AZ24" s="4">
        <v>0.42569999999999997</v>
      </c>
      <c r="BA24" s="4">
        <v>2.738</v>
      </c>
      <c r="BB24" s="4">
        <v>0.3871</v>
      </c>
      <c r="BC24" s="4">
        <v>4.1210000000000004</v>
      </c>
      <c r="BD24" s="4">
        <v>0.73370000000000002</v>
      </c>
      <c r="BE24" s="4">
        <v>0.1047</v>
      </c>
      <c r="BF24" s="4">
        <v>2.9340000000000001E-2</v>
      </c>
      <c r="BG24" s="4">
        <v>1.6639999999999999</v>
      </c>
      <c r="BH24" s="4">
        <v>1.569</v>
      </c>
      <c r="BI24" s="4">
        <v>0.41349999999999998</v>
      </c>
      <c r="BJ24" s="10"/>
      <c r="BK24" s="14">
        <v>0.51253627743324459</v>
      </c>
      <c r="BL24" s="11">
        <v>4.8342901068911201E-6</v>
      </c>
      <c r="BM24" s="14">
        <v>0.70486848750000008</v>
      </c>
      <c r="BN24" s="11">
        <v>5.8000000000000004E-6</v>
      </c>
      <c r="BO24" s="8">
        <v>17.381940529609729</v>
      </c>
      <c r="BP24" s="23">
        <v>1.143559835380658E-3</v>
      </c>
      <c r="BQ24" s="8">
        <v>15.42465874317435</v>
      </c>
      <c r="BR24" s="23">
        <v>1.068602258678756E-3</v>
      </c>
      <c r="BS24" s="8">
        <v>38.001564463007405</v>
      </c>
      <c r="BT24" s="23">
        <v>2.6716562004484401E-3</v>
      </c>
      <c r="BU24" s="62">
        <v>0.28284664947879251</v>
      </c>
      <c r="BV24" s="62">
        <v>3.348732585383006E-6</v>
      </c>
      <c r="BW24" s="8">
        <v>17.225653863456206</v>
      </c>
      <c r="BX24" s="8">
        <v>15.417264521406102</v>
      </c>
      <c r="BY24" s="8">
        <v>37.8067970670538</v>
      </c>
      <c r="BZ24" s="14">
        <v>0.70481658510674483</v>
      </c>
      <c r="CA24" s="14">
        <v>0.51247483309611164</v>
      </c>
      <c r="CB24" s="14">
        <v>0.28284654886568178</v>
      </c>
      <c r="CC24" s="8">
        <v>17.232162716216411</v>
      </c>
      <c r="CD24" s="8">
        <v>15.417564847285655</v>
      </c>
      <c r="CE24" s="8">
        <v>37.817465588456358</v>
      </c>
      <c r="CF24" s="14">
        <v>0.70482076978843344</v>
      </c>
      <c r="CG24" s="14">
        <v>0.51248147575195269</v>
      </c>
      <c r="CH24" s="14">
        <v>0.28285034540850462</v>
      </c>
    </row>
    <row r="25" spans="1:90">
      <c r="A25" s="2" t="s">
        <v>70</v>
      </c>
      <c r="B25" s="1" t="s">
        <v>177</v>
      </c>
      <c r="C25" s="1" t="s">
        <v>178</v>
      </c>
      <c r="D25" s="82" t="s">
        <v>56</v>
      </c>
      <c r="E25" s="49">
        <v>-34.021944400000002</v>
      </c>
      <c r="F25" s="49">
        <v>-30.473611111111101</v>
      </c>
      <c r="G25" s="49">
        <v>65</v>
      </c>
      <c r="H25" s="49">
        <v>46.95</v>
      </c>
      <c r="I25" s="49">
        <v>14.78</v>
      </c>
      <c r="J25" s="49">
        <v>14.19</v>
      </c>
      <c r="K25" s="49">
        <v>0.3216</v>
      </c>
      <c r="L25" s="49">
        <v>7.0519999999999996</v>
      </c>
      <c r="M25" s="49">
        <v>5.8579999999999997</v>
      </c>
      <c r="N25" s="49">
        <v>1.65</v>
      </c>
      <c r="O25" s="49">
        <v>4.0460000000000003</v>
      </c>
      <c r="P25" s="49">
        <v>1.738</v>
      </c>
      <c r="Q25" s="49">
        <v>0.41720000000000002</v>
      </c>
      <c r="S25" s="49">
        <v>2.48</v>
      </c>
      <c r="T25" s="49">
        <v>97.002800000000008</v>
      </c>
      <c r="V25" s="4">
        <v>21.65</v>
      </c>
      <c r="W25" s="4">
        <v>33.79</v>
      </c>
      <c r="X25" s="4">
        <v>294.10000000000002</v>
      </c>
      <c r="Y25" s="4">
        <v>206.2</v>
      </c>
      <c r="Z25" s="4">
        <v>40.86</v>
      </c>
      <c r="AA25" s="4">
        <v>52.01</v>
      </c>
      <c r="AB25" s="4">
        <v>250.3</v>
      </c>
      <c r="AC25" s="4">
        <v>206.7</v>
      </c>
      <c r="AE25" s="4">
        <v>87.42</v>
      </c>
      <c r="AF25" s="4">
        <v>160.80000000000001</v>
      </c>
      <c r="AG25" s="4">
        <v>21.21</v>
      </c>
      <c r="AH25" s="4">
        <v>34.9</v>
      </c>
      <c r="AI25" s="4">
        <v>12.75</v>
      </c>
      <c r="AJ25" s="4">
        <v>0.31489999999999996</v>
      </c>
      <c r="AK25" s="4">
        <v>1.4910000000000001</v>
      </c>
      <c r="AL25" s="4">
        <v>0.34989999999999999</v>
      </c>
      <c r="AM25" s="4">
        <v>0.15480000000000002</v>
      </c>
      <c r="AN25" s="4">
        <v>3183</v>
      </c>
      <c r="AO25" s="4">
        <v>17.23</v>
      </c>
      <c r="AP25" s="4">
        <v>39.26</v>
      </c>
      <c r="AQ25" s="4">
        <v>4.7880000000000003</v>
      </c>
      <c r="AR25" s="4">
        <v>20.190000000000001</v>
      </c>
      <c r="AS25" s="4">
        <v>4.633</v>
      </c>
      <c r="AT25" s="4">
        <v>1.5129999999999999</v>
      </c>
      <c r="AU25" s="4">
        <v>4.8150000000000004</v>
      </c>
      <c r="AV25" s="4">
        <v>0.75879999999999992</v>
      </c>
      <c r="AW25" s="4">
        <v>4.6779999999999999</v>
      </c>
      <c r="AX25" s="4">
        <v>0.89700000000000002</v>
      </c>
      <c r="AY25" s="4">
        <v>2.41</v>
      </c>
      <c r="AZ25" s="4">
        <v>0.3236</v>
      </c>
      <c r="BA25" s="4">
        <v>2.0009999999999999</v>
      </c>
      <c r="BB25" s="4">
        <v>0.2346</v>
      </c>
      <c r="BC25" s="4">
        <v>1.5569999999999999</v>
      </c>
      <c r="BD25" s="4">
        <v>0.76479999999999992</v>
      </c>
      <c r="BE25" s="4">
        <v>0.34239999999999998</v>
      </c>
      <c r="BF25" s="4">
        <v>0.82750000000000001</v>
      </c>
      <c r="BG25" s="4">
        <v>5.7060000000000004</v>
      </c>
      <c r="BH25" s="4">
        <v>1.5209999999999999</v>
      </c>
      <c r="BI25" s="4">
        <v>0.35049999999999998</v>
      </c>
      <c r="BJ25" s="10"/>
      <c r="BK25" s="14">
        <v>0.51241772570002653</v>
      </c>
      <c r="BL25" s="11">
        <v>5.2015381061974604E-6</v>
      </c>
      <c r="BM25" s="14">
        <v>0.7066798875000001</v>
      </c>
      <c r="BN25" s="11">
        <v>5.0000000000000004E-6</v>
      </c>
      <c r="BO25" s="8">
        <v>17.613567040508549</v>
      </c>
      <c r="BP25" s="23">
        <v>1.38473100564647E-3</v>
      </c>
      <c r="BQ25" s="8">
        <v>15.440957264496152</v>
      </c>
      <c r="BR25" s="23">
        <v>1.3168791450757259E-3</v>
      </c>
      <c r="BS25" s="8">
        <v>38.442828498993187</v>
      </c>
      <c r="BT25" s="23">
        <v>3.4087160217727598E-3</v>
      </c>
      <c r="BU25" s="62">
        <v>0.28280842510351356</v>
      </c>
      <c r="BV25" s="62">
        <v>2.4613780075320665E-6</v>
      </c>
      <c r="BW25" s="8">
        <v>17.574563369097522</v>
      </c>
      <c r="BX25" s="8">
        <v>15.439111926033908</v>
      </c>
      <c r="BY25" s="8">
        <v>38.387238894802472</v>
      </c>
      <c r="BZ25" s="14">
        <v>0.70522754105558416</v>
      </c>
      <c r="CA25" s="14">
        <v>0.51235899831891418</v>
      </c>
      <c r="CB25" s="14">
        <v>0.28280832729478522</v>
      </c>
      <c r="CC25" s="8">
        <v>17.581158872035825</v>
      </c>
      <c r="CD25" s="8">
        <v>15.439416250051369</v>
      </c>
      <c r="CE25" s="8">
        <v>38.398049442659406</v>
      </c>
      <c r="CF25" s="14">
        <v>0.70523172590555572</v>
      </c>
      <c r="CG25" s="14">
        <v>0.51236564097475523</v>
      </c>
      <c r="CH25" s="14">
        <v>0.28281212383760806</v>
      </c>
    </row>
    <row r="26" spans="1:90">
      <c r="A26" s="2" t="s">
        <v>71</v>
      </c>
      <c r="B26" s="1" t="s">
        <v>177</v>
      </c>
      <c r="C26" s="1" t="s">
        <v>178</v>
      </c>
      <c r="D26" s="82" t="s">
        <v>56</v>
      </c>
      <c r="E26" s="49">
        <v>-34.000555599999998</v>
      </c>
      <c r="F26" s="49">
        <v>-30.4713888888888</v>
      </c>
      <c r="G26" s="49">
        <v>65</v>
      </c>
      <c r="H26" s="49">
        <v>48.89</v>
      </c>
      <c r="I26" s="49">
        <v>17.53</v>
      </c>
      <c r="J26" s="49">
        <v>11.68</v>
      </c>
      <c r="K26" s="49">
        <v>0.19470000000000001</v>
      </c>
      <c r="L26" s="49">
        <v>6.35</v>
      </c>
      <c r="M26" s="49">
        <v>2.5409999999999999</v>
      </c>
      <c r="N26" s="49">
        <v>5.3259999999999996</v>
      </c>
      <c r="O26" s="49">
        <v>0.54420000000000002</v>
      </c>
      <c r="P26" s="49">
        <v>2.1779999999999999</v>
      </c>
      <c r="Q26" s="49">
        <v>0.35339999999999999</v>
      </c>
      <c r="S26" s="49">
        <v>4.16</v>
      </c>
      <c r="T26" s="49">
        <v>95.587299999999971</v>
      </c>
      <c r="V26" s="4">
        <v>33.32</v>
      </c>
      <c r="W26" s="4">
        <v>33.369999999999997</v>
      </c>
      <c r="X26" s="4">
        <v>320</v>
      </c>
      <c r="Y26" s="4">
        <v>69.66</v>
      </c>
      <c r="Z26" s="4">
        <v>49.58</v>
      </c>
      <c r="AA26" s="4">
        <v>75.2</v>
      </c>
      <c r="AB26" s="4">
        <v>55.55</v>
      </c>
      <c r="AC26" s="4">
        <v>166.2</v>
      </c>
      <c r="AE26" s="4">
        <v>17.57</v>
      </c>
      <c r="AF26" s="4">
        <v>236.9</v>
      </c>
      <c r="AG26" s="4">
        <v>27.62</v>
      </c>
      <c r="AH26" s="4">
        <v>178.6</v>
      </c>
      <c r="AI26" s="4">
        <v>13.28</v>
      </c>
      <c r="AJ26" s="4">
        <v>0.39479999999999998</v>
      </c>
      <c r="AK26" s="4">
        <v>1.522</v>
      </c>
      <c r="AL26" s="4">
        <v>0.52449999999999997</v>
      </c>
      <c r="AM26" s="4">
        <v>0.76229999999999998</v>
      </c>
      <c r="AN26" s="4">
        <v>89.23</v>
      </c>
      <c r="AO26" s="4">
        <v>19.37</v>
      </c>
      <c r="AP26" s="4">
        <v>46.16</v>
      </c>
      <c r="AQ26" s="4">
        <v>5.9580000000000002</v>
      </c>
      <c r="AR26" s="4">
        <v>25.62</v>
      </c>
      <c r="AS26" s="4">
        <v>5.8940000000000001</v>
      </c>
      <c r="AT26" s="4">
        <v>1.97</v>
      </c>
      <c r="AU26" s="4">
        <v>5.899</v>
      </c>
      <c r="AV26" s="4">
        <v>0.92110000000000003</v>
      </c>
      <c r="AW26" s="4">
        <v>5.6749999999999998</v>
      </c>
      <c r="AX26" s="4">
        <v>1.1339999999999999</v>
      </c>
      <c r="AY26" s="4">
        <v>3.1680000000000001</v>
      </c>
      <c r="AZ26" s="4">
        <v>0.43889999999999996</v>
      </c>
      <c r="BA26" s="4">
        <v>2.8530000000000002</v>
      </c>
      <c r="BB26" s="4">
        <v>0.4017</v>
      </c>
      <c r="BC26" s="4">
        <v>5.2140000000000004</v>
      </c>
      <c r="BD26" s="4">
        <v>0.86729999999999996</v>
      </c>
      <c r="BE26" s="4">
        <v>0.31110000000000004</v>
      </c>
      <c r="BF26" s="4">
        <v>6.4539999999999997</v>
      </c>
      <c r="BG26" s="4">
        <v>3.3420000000000001</v>
      </c>
      <c r="BH26" s="4">
        <v>2.2839999999999998</v>
      </c>
      <c r="BI26" s="4">
        <v>0.438</v>
      </c>
      <c r="BJ26" s="10"/>
      <c r="BK26" s="14">
        <v>0.51231371403356663</v>
      </c>
      <c r="BL26" s="11">
        <v>5.8071653347654398E-6</v>
      </c>
      <c r="BM26" s="14">
        <v>0.70529058750000018</v>
      </c>
      <c r="BN26" s="11">
        <v>4.4000000000000002E-6</v>
      </c>
      <c r="BO26" s="8">
        <v>17.429752617129434</v>
      </c>
      <c r="BP26" s="23">
        <v>9.2150872114253395E-4</v>
      </c>
      <c r="BQ26" s="8">
        <v>15.436193225815584</v>
      </c>
      <c r="BR26" s="23">
        <v>1.0104876061479359E-3</v>
      </c>
      <c r="BS26" s="8">
        <v>38.053036333682549</v>
      </c>
      <c r="BT26" s="23">
        <v>2.9840946925064398E-3</v>
      </c>
      <c r="BU26" s="62">
        <v>0.28269651703148302</v>
      </c>
      <c r="BV26" s="62">
        <v>3.0224084072099343E-6</v>
      </c>
      <c r="BW26" s="8">
        <v>17.347198939580036</v>
      </c>
      <c r="BX26" s="8">
        <v>15.432287453080084</v>
      </c>
      <c r="BY26" s="8">
        <v>37.911650689546427</v>
      </c>
      <c r="BZ26" s="14">
        <v>0.70509248355074972</v>
      </c>
      <c r="CA26" s="14">
        <v>0.51225483703543595</v>
      </c>
      <c r="CB26" s="14">
        <v>0.28269643139801226</v>
      </c>
      <c r="CC26" s="8">
        <v>17.353729751622538</v>
      </c>
      <c r="CD26" s="8">
        <v>15.432588792185934</v>
      </c>
      <c r="CE26" s="8">
        <v>37.922355203939119</v>
      </c>
      <c r="CF26" s="14">
        <v>0.7050966683454164</v>
      </c>
      <c r="CG26" s="14">
        <v>0.512261479691277</v>
      </c>
      <c r="CH26" s="14">
        <v>0.2827002279408351</v>
      </c>
    </row>
    <row r="27" spans="1:90" s="57" customFormat="1" ht="20.25">
      <c r="A27" s="55" t="s">
        <v>99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L27" s="58"/>
      <c r="BN27" s="58"/>
      <c r="BP27" s="59"/>
      <c r="BR27" s="59"/>
      <c r="BT27" s="59"/>
      <c r="BW27" s="60"/>
      <c r="BX27" s="60"/>
      <c r="BY27" s="60"/>
      <c r="BZ27" s="61"/>
      <c r="CA27" s="61"/>
      <c r="CB27" s="61"/>
      <c r="CC27" s="56"/>
      <c r="CD27" s="56"/>
      <c r="CE27" s="56"/>
      <c r="CF27" s="61"/>
      <c r="CG27" s="61"/>
      <c r="CH27" s="61"/>
      <c r="CI27" s="61"/>
      <c r="CJ27" s="56"/>
      <c r="CK27" s="56"/>
      <c r="CL27" s="56"/>
    </row>
    <row r="28" spans="1:90">
      <c r="A28" s="2" t="s">
        <v>72</v>
      </c>
      <c r="B28" s="1" t="s">
        <v>187</v>
      </c>
      <c r="C28" s="1" t="s">
        <v>178</v>
      </c>
      <c r="D28" s="1" t="s">
        <v>515</v>
      </c>
      <c r="E28" s="49">
        <v>-31.0691667</v>
      </c>
      <c r="F28" s="49">
        <v>-34.422777777777704</v>
      </c>
      <c r="G28" s="49">
        <v>50</v>
      </c>
      <c r="H28" s="49">
        <v>40.119999999999997</v>
      </c>
      <c r="I28" s="49">
        <v>13.44</v>
      </c>
      <c r="J28" s="49">
        <v>10.94</v>
      </c>
      <c r="K28" s="49">
        <v>0.18790000000000001</v>
      </c>
      <c r="L28" s="49">
        <v>10.78</v>
      </c>
      <c r="M28" s="49">
        <v>11.42</v>
      </c>
      <c r="N28" s="49">
        <v>2.444</v>
      </c>
      <c r="O28" s="49">
        <v>2.8660000000000001</v>
      </c>
      <c r="P28" s="49">
        <v>2.5219999999999998</v>
      </c>
      <c r="Q28" s="49">
        <v>1.046</v>
      </c>
      <c r="S28" s="49">
        <v>3.72</v>
      </c>
      <c r="T28" s="49">
        <v>95.765900000000016</v>
      </c>
      <c r="V28" s="4">
        <v>23.02</v>
      </c>
      <c r="W28" s="4">
        <v>27.17</v>
      </c>
      <c r="X28" s="4">
        <v>255</v>
      </c>
      <c r="Y28" s="4">
        <v>466.6</v>
      </c>
      <c r="Z28" s="4">
        <v>47.89</v>
      </c>
      <c r="AA28" s="4">
        <v>221.8</v>
      </c>
      <c r="AB28" s="4">
        <v>45.49</v>
      </c>
      <c r="AC28" s="4">
        <v>76.94</v>
      </c>
      <c r="AE28" s="4">
        <v>63.86</v>
      </c>
      <c r="AF28" s="4">
        <v>1322</v>
      </c>
      <c r="AG28" s="4">
        <v>27.4</v>
      </c>
      <c r="AH28" s="4">
        <v>317.2</v>
      </c>
      <c r="AI28" s="4">
        <v>110.9</v>
      </c>
      <c r="AJ28" s="4">
        <v>4.6820000000000004</v>
      </c>
      <c r="AK28" s="4">
        <v>1.901</v>
      </c>
      <c r="AL28" s="4">
        <v>0.15590000000000001</v>
      </c>
      <c r="AM28" s="4">
        <v>0.76870000000000005</v>
      </c>
      <c r="AN28" s="4">
        <v>882.4</v>
      </c>
      <c r="AO28" s="4">
        <v>110.3</v>
      </c>
      <c r="AP28" s="4">
        <v>206.7</v>
      </c>
      <c r="AQ28" s="4">
        <v>22.99</v>
      </c>
      <c r="AR28" s="4">
        <v>84.11</v>
      </c>
      <c r="AS28" s="4">
        <v>12.61</v>
      </c>
      <c r="AT28" s="4">
        <v>3.6539999999999999</v>
      </c>
      <c r="AU28" s="4">
        <v>9.0440000000000005</v>
      </c>
      <c r="AV28" s="4">
        <v>1.171</v>
      </c>
      <c r="AW28" s="4">
        <v>6.226</v>
      </c>
      <c r="AX28" s="4">
        <v>1.1060000000000001</v>
      </c>
      <c r="AY28" s="4">
        <v>2.81</v>
      </c>
      <c r="AZ28" s="4">
        <v>0.36130000000000001</v>
      </c>
      <c r="BA28" s="4">
        <v>2.2360000000000002</v>
      </c>
      <c r="BB28" s="4">
        <v>0.3004</v>
      </c>
      <c r="BC28" s="4">
        <v>7.1159999999999997</v>
      </c>
      <c r="BD28" s="4">
        <v>6.9119999999999999</v>
      </c>
      <c r="BE28" s="4">
        <v>1.8480000000000001</v>
      </c>
      <c r="BF28" s="4">
        <v>0.17580000000000001</v>
      </c>
      <c r="BG28" s="4">
        <v>6.7279999999999998</v>
      </c>
      <c r="BH28" s="4">
        <v>10.41</v>
      </c>
      <c r="BI28" s="4">
        <v>2.59</v>
      </c>
      <c r="BJ28" s="10"/>
      <c r="BK28" s="14">
        <v>0.51247450659290761</v>
      </c>
      <c r="BL28" s="11">
        <v>5.8002164497280001E-6</v>
      </c>
      <c r="BM28" s="14">
        <v>0.70464468750000009</v>
      </c>
      <c r="BN28" s="11">
        <v>5.0000000000000004E-6</v>
      </c>
      <c r="BO28" s="8">
        <v>18.191066572567159</v>
      </c>
      <c r="BP28" s="23">
        <v>3.08350535402112E-3</v>
      </c>
      <c r="BQ28" s="8">
        <v>15.506644259850049</v>
      </c>
      <c r="BR28" s="23">
        <v>2.6285563388552401E-3</v>
      </c>
      <c r="BS28" s="8">
        <v>38.888484045019943</v>
      </c>
      <c r="BT28" s="23">
        <v>6.7143585079314002E-3</v>
      </c>
      <c r="BU28" s="62">
        <v>0.28270763585595426</v>
      </c>
      <c r="BV28" s="62">
        <v>2.9388930133452277E-6</v>
      </c>
      <c r="BW28" s="8">
        <v>18.000443072993082</v>
      </c>
      <c r="BX28" s="8">
        <v>15.49768205488084</v>
      </c>
      <c r="BY28" s="8">
        <v>38.63664729647072</v>
      </c>
      <c r="BZ28" s="14">
        <v>0.70454545205266095</v>
      </c>
      <c r="CA28" s="14">
        <v>0.51244499331475635</v>
      </c>
      <c r="CB28" s="14">
        <v>0.28270760076667867</v>
      </c>
      <c r="CC28" s="8">
        <v>17.987113507528683</v>
      </c>
      <c r="CD28" s="8">
        <v>15.497065734614964</v>
      </c>
      <c r="CE28" s="8">
        <v>38.614804862069626</v>
      </c>
      <c r="CF28" s="14">
        <v>0.70453708261422188</v>
      </c>
      <c r="CG28" s="14">
        <v>0.51243170778585589</v>
      </c>
      <c r="CH28" s="14">
        <v>0.28270000731464889</v>
      </c>
    </row>
    <row r="29" spans="1:90">
      <c r="A29" s="2" t="s">
        <v>73</v>
      </c>
      <c r="B29" s="1" t="s">
        <v>187</v>
      </c>
      <c r="C29" s="1" t="s">
        <v>178</v>
      </c>
      <c r="D29" s="1" t="s">
        <v>515</v>
      </c>
      <c r="E29" s="49">
        <v>-30.864999999999998</v>
      </c>
      <c r="F29" s="49">
        <v>-35.392777777777702</v>
      </c>
      <c r="G29" s="49">
        <v>50</v>
      </c>
      <c r="H29" s="49">
        <v>46.51</v>
      </c>
      <c r="I29" s="49">
        <v>18.2</v>
      </c>
      <c r="J29" s="49">
        <v>8.016</v>
      </c>
      <c r="K29" s="49">
        <v>0.14960000000000001</v>
      </c>
      <c r="L29" s="49">
        <v>4.6120000000000001</v>
      </c>
      <c r="M29" s="49">
        <v>7.1349999999999998</v>
      </c>
      <c r="N29" s="49">
        <v>3.5830000000000002</v>
      </c>
      <c r="O29" s="49">
        <v>3.1880000000000002</v>
      </c>
      <c r="P29" s="49">
        <v>2.5299999999999998</v>
      </c>
      <c r="Q29" s="49">
        <v>1.079</v>
      </c>
      <c r="S29" s="49">
        <v>4.55</v>
      </c>
      <c r="T29" s="49">
        <v>95.002600000000001</v>
      </c>
      <c r="V29" s="4">
        <v>76.650000000000006</v>
      </c>
      <c r="W29" s="4">
        <v>8.9849999999999994</v>
      </c>
      <c r="X29" s="4">
        <v>161.80000000000001</v>
      </c>
      <c r="Y29" s="4">
        <v>2.3210000000000002</v>
      </c>
      <c r="Z29" s="4">
        <v>19.48</v>
      </c>
      <c r="AA29" s="4">
        <v>17.010000000000002</v>
      </c>
      <c r="AB29" s="4">
        <v>15.4</v>
      </c>
      <c r="AC29" s="4">
        <v>91.29</v>
      </c>
      <c r="AE29" s="4">
        <v>45.19</v>
      </c>
      <c r="AF29" s="4">
        <v>1279</v>
      </c>
      <c r="AG29" s="4">
        <v>30.69</v>
      </c>
      <c r="AH29" s="4">
        <v>435.4</v>
      </c>
      <c r="AI29" s="4">
        <v>89.58</v>
      </c>
      <c r="AJ29" s="4">
        <v>2.2730000000000001</v>
      </c>
      <c r="AK29" s="4">
        <v>2.5099999999999998</v>
      </c>
      <c r="AL29" s="4">
        <v>0.32719999999999999</v>
      </c>
      <c r="AM29" s="4">
        <v>1.409</v>
      </c>
      <c r="AN29" s="4">
        <v>1478</v>
      </c>
      <c r="AO29" s="4">
        <v>99.51</v>
      </c>
      <c r="AP29" s="4">
        <v>199.5</v>
      </c>
      <c r="AQ29" s="4">
        <v>21.48</v>
      </c>
      <c r="AR29" s="4">
        <v>80.2</v>
      </c>
      <c r="AS29" s="4">
        <v>12.93</v>
      </c>
      <c r="AT29" s="4">
        <v>3.8290000000000002</v>
      </c>
      <c r="AU29" s="4">
        <v>9.9649999999999999</v>
      </c>
      <c r="AV29" s="4">
        <v>1.3420000000000001</v>
      </c>
      <c r="AW29" s="4">
        <v>7.399</v>
      </c>
      <c r="AX29" s="4">
        <v>1.3320000000000001</v>
      </c>
      <c r="AY29" s="4">
        <v>3.5270000000000001</v>
      </c>
      <c r="AZ29" s="4">
        <v>0.47220000000000001</v>
      </c>
      <c r="BA29" s="4">
        <v>2.96</v>
      </c>
      <c r="BB29" s="4">
        <v>0.40589999999999998</v>
      </c>
      <c r="BC29" s="4">
        <v>9.5960000000000001</v>
      </c>
      <c r="BD29" s="4">
        <v>5.0309999999999997</v>
      </c>
      <c r="BE29" s="4">
        <v>0.63290000000000002</v>
      </c>
      <c r="BF29" s="4">
        <v>0.11</v>
      </c>
      <c r="BG29" s="4">
        <v>9.8859999999999992</v>
      </c>
      <c r="BH29" s="4">
        <v>10.7</v>
      </c>
      <c r="BI29" s="4">
        <v>2.5779999999999998</v>
      </c>
      <c r="BJ29" s="10"/>
      <c r="BK29" s="14">
        <v>0.51234474900923355</v>
      </c>
      <c r="BL29" s="11">
        <v>4.2159548435686604E-6</v>
      </c>
      <c r="BM29" s="14">
        <v>0.70535818750000012</v>
      </c>
      <c r="BN29" s="11">
        <v>5.0000000000000004E-6</v>
      </c>
      <c r="BO29" s="8">
        <v>17.80062941796216</v>
      </c>
      <c r="BP29" s="23">
        <v>7.8992590986106802E-4</v>
      </c>
      <c r="BQ29" s="8">
        <v>15.470695159024078</v>
      </c>
      <c r="BR29" s="23">
        <v>9.8266977890392793E-4</v>
      </c>
      <c r="BS29" s="8">
        <v>38.168188993310324</v>
      </c>
      <c r="BT29" s="23">
        <v>3.18808572069296E-3</v>
      </c>
      <c r="BU29" s="62">
        <v>0.28265712573855212</v>
      </c>
      <c r="BV29" s="62">
        <v>2.4182626619129242E-6</v>
      </c>
      <c r="BW29" s="8">
        <v>17.673512726908804</v>
      </c>
      <c r="BX29" s="8">
        <v>15.464718740362303</v>
      </c>
      <c r="BY29" s="8">
        <v>37.994770605762767</v>
      </c>
      <c r="BZ29" s="14">
        <v>0.70528559838672811</v>
      </c>
      <c r="CA29" s="14">
        <v>0.51231301140399887</v>
      </c>
      <c r="CB29" s="14">
        <v>0.28265707823142255</v>
      </c>
      <c r="CC29" s="8">
        <v>17.660365808942043</v>
      </c>
      <c r="CD29" s="8">
        <v>15.464110865184498</v>
      </c>
      <c r="CE29" s="8">
        <v>37.973227465888293</v>
      </c>
      <c r="CF29" s="14">
        <v>0.70527722834210038</v>
      </c>
      <c r="CG29" s="14">
        <v>0.51229972587509842</v>
      </c>
      <c r="CH29" s="14">
        <v>0.28264948477939278</v>
      </c>
    </row>
    <row r="30" spans="1:90">
      <c r="A30" s="2" t="s">
        <v>74</v>
      </c>
      <c r="B30" s="1" t="s">
        <v>187</v>
      </c>
      <c r="C30" s="1" t="s">
        <v>178</v>
      </c>
      <c r="D30" s="1" t="s">
        <v>515</v>
      </c>
      <c r="E30" s="49">
        <v>-30.864999999999998</v>
      </c>
      <c r="F30" s="49">
        <v>-35.392777777777702</v>
      </c>
      <c r="G30" s="49">
        <v>50</v>
      </c>
      <c r="H30" s="49">
        <v>47.14</v>
      </c>
      <c r="I30" s="49">
        <v>15.33</v>
      </c>
      <c r="J30" s="49">
        <v>11.09</v>
      </c>
      <c r="K30" s="49">
        <v>0.16300000000000001</v>
      </c>
      <c r="L30" s="49">
        <v>5.2880000000000003</v>
      </c>
      <c r="M30" s="49">
        <v>8.01</v>
      </c>
      <c r="N30" s="49">
        <v>3.2839999999999998</v>
      </c>
      <c r="O30" s="49">
        <v>3.0270000000000001</v>
      </c>
      <c r="P30" s="49">
        <v>3.0859999999999999</v>
      </c>
      <c r="Q30" s="49">
        <v>0.78739999999999999</v>
      </c>
      <c r="S30" s="49">
        <v>2.4300000000000002</v>
      </c>
      <c r="T30" s="49">
        <v>97.205400000000012</v>
      </c>
      <c r="U30" s="4"/>
      <c r="V30" s="4">
        <v>85.28</v>
      </c>
      <c r="W30" s="4">
        <v>21.75</v>
      </c>
      <c r="X30" s="4">
        <v>337.6</v>
      </c>
      <c r="Y30" s="4">
        <v>64.45</v>
      </c>
      <c r="Z30" s="4">
        <v>43.22</v>
      </c>
      <c r="AA30" s="4">
        <v>70.099999999999994</v>
      </c>
      <c r="AB30" s="4">
        <v>45.91</v>
      </c>
      <c r="AC30" s="4">
        <v>99.62</v>
      </c>
      <c r="AE30" s="4">
        <v>61.89</v>
      </c>
      <c r="AF30" s="4">
        <v>784</v>
      </c>
      <c r="AG30" s="4">
        <v>26.42</v>
      </c>
      <c r="AH30" s="4">
        <v>316.39999999999998</v>
      </c>
      <c r="AI30" s="4">
        <v>49.88</v>
      </c>
      <c r="AJ30" s="4">
        <v>1.909</v>
      </c>
      <c r="AK30" s="4">
        <v>2.226</v>
      </c>
      <c r="AL30" s="4">
        <v>0.16850000000000001</v>
      </c>
      <c r="AM30" s="4">
        <v>0.54789999999999994</v>
      </c>
      <c r="AN30" s="4">
        <v>979.1</v>
      </c>
      <c r="AO30" s="4">
        <v>52.92</v>
      </c>
      <c r="AP30" s="4">
        <v>127.1</v>
      </c>
      <c r="AQ30" s="4">
        <v>14.17</v>
      </c>
      <c r="AR30" s="4">
        <v>54.52</v>
      </c>
      <c r="AS30" s="4">
        <v>9.8070000000000004</v>
      </c>
      <c r="AT30" s="4">
        <v>2.988</v>
      </c>
      <c r="AU30" s="4">
        <v>7.89</v>
      </c>
      <c r="AV30" s="4">
        <v>1.103</v>
      </c>
      <c r="AW30" s="4">
        <v>6.0650000000000004</v>
      </c>
      <c r="AX30" s="4">
        <v>1.093</v>
      </c>
      <c r="AY30" s="4">
        <v>2.823</v>
      </c>
      <c r="AZ30" s="4">
        <v>0.3866</v>
      </c>
      <c r="BA30" s="4">
        <v>2.3279999999999998</v>
      </c>
      <c r="BB30" s="4">
        <v>0.32880000000000004</v>
      </c>
      <c r="BC30" s="4">
        <v>7.5250000000000004</v>
      </c>
      <c r="BD30" s="4">
        <v>2.8119999999999998</v>
      </c>
      <c r="BE30" s="4">
        <v>0.57310000000000005</v>
      </c>
      <c r="BF30" s="4">
        <v>0.12759999999999999</v>
      </c>
      <c r="BG30" s="4">
        <v>6.9279999999999999</v>
      </c>
      <c r="BH30" s="4">
        <v>6.2370000000000001</v>
      </c>
      <c r="BI30" s="4">
        <v>1.3859999999999999</v>
      </c>
      <c r="BJ30" s="10"/>
      <c r="BK30" s="14">
        <v>0.51234587632935757</v>
      </c>
      <c r="BL30" s="11">
        <v>4.9621115037655799E-6</v>
      </c>
      <c r="BM30" s="14">
        <v>0.70566518750000018</v>
      </c>
      <c r="BN30" s="11">
        <v>5.4E-6</v>
      </c>
      <c r="BO30" s="8">
        <v>17.798037595195783</v>
      </c>
      <c r="BP30" s="23">
        <v>7.0907690158890401E-4</v>
      </c>
      <c r="BQ30" s="8">
        <v>15.477844201098543</v>
      </c>
      <c r="BR30" s="23">
        <v>8.4359457484942601E-4</v>
      </c>
      <c r="BS30" s="8">
        <v>38.23916402931701</v>
      </c>
      <c r="BT30" s="23">
        <v>2.6455968071225399E-3</v>
      </c>
      <c r="BU30" s="62">
        <v>0.28263612295532686</v>
      </c>
      <c r="BV30" s="62">
        <v>2.7301452353962164E-6</v>
      </c>
      <c r="BW30" s="8">
        <v>17.700415116925551</v>
      </c>
      <c r="BX30" s="8">
        <v>15.473254459215644</v>
      </c>
      <c r="BY30" s="8">
        <v>38.094768401889048</v>
      </c>
      <c r="BZ30" s="14">
        <v>0.7055030000818644</v>
      </c>
      <c r="CA30" s="14">
        <v>0.51231046597071073</v>
      </c>
      <c r="CB30" s="14">
        <v>0.28263608320252742</v>
      </c>
      <c r="CC30" s="8">
        <v>17.687243478774029</v>
      </c>
      <c r="CD30" s="8">
        <v>15.472645441048527</v>
      </c>
      <c r="CE30" s="8">
        <v>38.073184754391463</v>
      </c>
      <c r="CF30" s="14">
        <v>0.7054946298591821</v>
      </c>
      <c r="CG30" s="14">
        <v>0.51229718044181027</v>
      </c>
      <c r="CH30" s="14">
        <v>0.28262848975049765</v>
      </c>
    </row>
    <row r="31" spans="1:90">
      <c r="A31" s="2" t="s">
        <v>188</v>
      </c>
      <c r="B31" s="1" t="s">
        <v>187</v>
      </c>
      <c r="C31" s="1" t="s">
        <v>180</v>
      </c>
      <c r="D31" s="1" t="s">
        <v>515</v>
      </c>
      <c r="E31" s="49">
        <v>-30.411388899999999</v>
      </c>
      <c r="F31" s="49">
        <v>-36.33</v>
      </c>
      <c r="G31" s="49">
        <v>50</v>
      </c>
      <c r="H31" s="49">
        <v>51.56</v>
      </c>
      <c r="I31" s="49">
        <v>17.7</v>
      </c>
      <c r="J31" s="49">
        <v>5.4909999999999997</v>
      </c>
      <c r="K31" s="49">
        <v>0.1144</v>
      </c>
      <c r="L31" s="49">
        <v>2.27</v>
      </c>
      <c r="M31" s="49">
        <v>4.9569999999999999</v>
      </c>
      <c r="N31" s="49">
        <v>4.0359999999999996</v>
      </c>
      <c r="O31" s="49">
        <v>5.7169999999999996</v>
      </c>
      <c r="P31" s="49">
        <v>1.8149999999999999</v>
      </c>
      <c r="Q31" s="49">
        <v>1.109</v>
      </c>
      <c r="S31" s="49">
        <v>4.79</v>
      </c>
      <c r="T31" s="49">
        <v>94.76939999999999</v>
      </c>
      <c r="U31" s="4"/>
      <c r="V31" s="4">
        <v>15.67</v>
      </c>
      <c r="W31" s="4">
        <v>6.3220000000000001</v>
      </c>
      <c r="X31" s="4">
        <v>121.9</v>
      </c>
      <c r="Y31" s="4">
        <v>2.657</v>
      </c>
      <c r="Z31" s="4">
        <v>6.1470000000000002</v>
      </c>
      <c r="AA31" s="4">
        <v>21.1</v>
      </c>
      <c r="AB31" s="4">
        <v>9.1300000000000008</v>
      </c>
      <c r="AC31" s="4">
        <v>86.43</v>
      </c>
      <c r="AE31" s="4">
        <v>102.3</v>
      </c>
      <c r="AF31" s="4">
        <v>897.1</v>
      </c>
      <c r="AG31" s="4">
        <v>27.06</v>
      </c>
      <c r="AH31" s="4">
        <v>413.2</v>
      </c>
      <c r="AI31" s="4">
        <v>66.97</v>
      </c>
      <c r="AJ31" s="4">
        <v>1.024</v>
      </c>
      <c r="AK31" s="4">
        <v>2.746</v>
      </c>
      <c r="AL31" s="4">
        <v>1.0860000000000001</v>
      </c>
      <c r="AM31" s="4">
        <v>0.59379999999999999</v>
      </c>
      <c r="AN31" s="4">
        <v>1774</v>
      </c>
      <c r="AO31" s="4">
        <v>100.1</v>
      </c>
      <c r="AP31" s="4">
        <v>202.5</v>
      </c>
      <c r="AQ31" s="4">
        <v>22.34</v>
      </c>
      <c r="AR31" s="4">
        <v>83.33</v>
      </c>
      <c r="AS31" s="4">
        <v>12.88</v>
      </c>
      <c r="AT31" s="4">
        <v>3.6480000000000001</v>
      </c>
      <c r="AU31" s="4">
        <v>9.31</v>
      </c>
      <c r="AV31" s="4">
        <v>1.2110000000000001</v>
      </c>
      <c r="AW31" s="4">
        <v>6.56</v>
      </c>
      <c r="AX31" s="4">
        <v>1.1619999999999999</v>
      </c>
      <c r="AY31" s="4">
        <v>3.08</v>
      </c>
      <c r="AZ31" s="4">
        <v>0.41749999999999998</v>
      </c>
      <c r="BA31" s="4">
        <v>2.6829999999999998</v>
      </c>
      <c r="BB31" s="4">
        <v>0.35060000000000002</v>
      </c>
      <c r="BC31" s="4">
        <v>9.3279999999999994</v>
      </c>
      <c r="BD31" s="4">
        <v>3.819</v>
      </c>
      <c r="BE31" s="4">
        <v>1.1200000000000001</v>
      </c>
      <c r="BF31" s="4">
        <v>2.9260000000000002</v>
      </c>
      <c r="BG31" s="4">
        <v>10.82</v>
      </c>
      <c r="BH31" s="4">
        <v>8.8059999999999992</v>
      </c>
      <c r="BI31" s="4">
        <v>2.073</v>
      </c>
      <c r="BJ31" s="10"/>
    </row>
    <row r="32" spans="1:90">
      <c r="A32" s="2" t="s">
        <v>75</v>
      </c>
      <c r="B32" s="1" t="s">
        <v>187</v>
      </c>
      <c r="C32" s="1" t="s">
        <v>178</v>
      </c>
      <c r="D32" s="1" t="s">
        <v>515</v>
      </c>
      <c r="E32" s="49">
        <v>-30.411388899999999</v>
      </c>
      <c r="F32" s="49">
        <v>-36.33</v>
      </c>
      <c r="G32" s="49">
        <v>50</v>
      </c>
      <c r="H32" s="49">
        <v>50.17</v>
      </c>
      <c r="I32" s="49">
        <v>16.64</v>
      </c>
      <c r="J32" s="49">
        <v>7.11</v>
      </c>
      <c r="K32" s="49">
        <v>0.2455</v>
      </c>
      <c r="L32" s="49">
        <v>2.8969999999999998</v>
      </c>
      <c r="M32" s="49">
        <v>4.9059999999999997</v>
      </c>
      <c r="N32" s="49">
        <v>3.4980000000000002</v>
      </c>
      <c r="O32" s="49">
        <v>6.0389999999999997</v>
      </c>
      <c r="P32" s="49">
        <v>2.2330000000000001</v>
      </c>
      <c r="Q32" s="49">
        <v>1.0249999999999999</v>
      </c>
      <c r="S32" s="49">
        <v>4.8099999999999996</v>
      </c>
      <c r="T32" s="49">
        <v>94.763500000000036</v>
      </c>
      <c r="U32" s="4"/>
      <c r="V32" s="4">
        <v>12.49</v>
      </c>
      <c r="W32" s="4">
        <v>9.2249999999999996</v>
      </c>
      <c r="X32" s="4">
        <v>164.6</v>
      </c>
      <c r="Y32" s="4">
        <v>2.6509999999999998</v>
      </c>
      <c r="Z32" s="4">
        <v>40.869999999999997</v>
      </c>
      <c r="AA32" s="4">
        <v>34.9</v>
      </c>
      <c r="AB32" s="4">
        <v>15.17</v>
      </c>
      <c r="AC32" s="4">
        <v>93.21</v>
      </c>
      <c r="AE32" s="4">
        <v>126.4</v>
      </c>
      <c r="AF32" s="4">
        <v>823.3</v>
      </c>
      <c r="AG32" s="4">
        <v>22.35</v>
      </c>
      <c r="AH32" s="4">
        <v>434</v>
      </c>
      <c r="AI32" s="4">
        <v>69.040000000000006</v>
      </c>
      <c r="AJ32" s="4">
        <v>2.036</v>
      </c>
      <c r="AK32" s="4">
        <v>2.5470000000000002</v>
      </c>
      <c r="AL32" s="4">
        <v>1.0549999999999999</v>
      </c>
      <c r="AM32" s="4">
        <v>1.8480000000000001</v>
      </c>
      <c r="AN32" s="4">
        <v>1498</v>
      </c>
      <c r="AO32" s="4">
        <v>84.12</v>
      </c>
      <c r="AP32" s="4">
        <v>168.5</v>
      </c>
      <c r="AQ32" s="4">
        <v>19.16</v>
      </c>
      <c r="AR32" s="4">
        <v>71.45</v>
      </c>
      <c r="AS32" s="4">
        <v>11.11</v>
      </c>
      <c r="AT32" s="4">
        <v>3.089</v>
      </c>
      <c r="AU32" s="4">
        <v>8.1989999999999998</v>
      </c>
      <c r="AV32" s="4">
        <v>1.103</v>
      </c>
      <c r="AW32" s="4">
        <v>6.0679999999999996</v>
      </c>
      <c r="AX32" s="4">
        <v>1.117</v>
      </c>
      <c r="AY32" s="4">
        <v>2.9390000000000001</v>
      </c>
      <c r="AZ32" s="4">
        <v>0.39779999999999999</v>
      </c>
      <c r="BA32" s="4">
        <v>2.5289999999999999</v>
      </c>
      <c r="BB32" s="4">
        <v>0.34420000000000001</v>
      </c>
      <c r="BC32" s="4">
        <v>9.891</v>
      </c>
      <c r="BD32" s="4">
        <v>4.2169999999999996</v>
      </c>
      <c r="BE32" s="4">
        <v>2.6259999999999999</v>
      </c>
      <c r="BF32" s="4">
        <v>1.2569999999999999</v>
      </c>
      <c r="BG32" s="4">
        <v>9.49</v>
      </c>
      <c r="BH32" s="4">
        <v>9.3119999999999994</v>
      </c>
      <c r="BI32" s="4">
        <v>1.984</v>
      </c>
      <c r="BJ32" s="10"/>
      <c r="BK32" s="14">
        <v>0.51229991317694556</v>
      </c>
      <c r="BL32" s="11">
        <v>5.2610945922318001E-6</v>
      </c>
      <c r="BM32" s="14">
        <v>0.70589068750000017</v>
      </c>
      <c r="BN32" s="11">
        <v>5.4E-6</v>
      </c>
      <c r="BO32" s="8">
        <v>17.644950580603474</v>
      </c>
      <c r="BP32" s="23">
        <v>6.6443490194555003E-4</v>
      </c>
      <c r="BQ32" s="8">
        <v>15.462822379176176</v>
      </c>
      <c r="BR32" s="23">
        <v>7.8577869563246797E-4</v>
      </c>
      <c r="BS32" s="8">
        <v>38.128562810581343</v>
      </c>
      <c r="BT32" s="23">
        <v>2.4873259377740601E-3</v>
      </c>
      <c r="BU32" s="62">
        <v>0.28259128481454793</v>
      </c>
      <c r="BV32" s="62">
        <v>2.51877807947739E-6</v>
      </c>
      <c r="BW32" s="8">
        <v>17.543325548297926</v>
      </c>
      <c r="BX32" s="8">
        <v>15.458044456351551</v>
      </c>
      <c r="BY32" s="8">
        <v>37.971781714633551</v>
      </c>
      <c r="BZ32" s="14">
        <v>0.70557525148232869</v>
      </c>
      <c r="CA32" s="14">
        <v>0.51226930328312492</v>
      </c>
      <c r="CB32" s="14">
        <v>0.28259125167151877</v>
      </c>
      <c r="CC32" s="8">
        <v>17.530207636359847</v>
      </c>
      <c r="CD32" s="8">
        <v>15.457437922327992</v>
      </c>
      <c r="CE32" s="8">
        <v>37.950286105361663</v>
      </c>
      <c r="CF32" s="14">
        <v>0.70556688120047162</v>
      </c>
      <c r="CG32" s="14">
        <v>0.51225601775422447</v>
      </c>
      <c r="CH32" s="14">
        <v>0.282583658219489</v>
      </c>
    </row>
    <row r="33" spans="1:86">
      <c r="A33" s="2" t="s">
        <v>76</v>
      </c>
      <c r="B33" s="1" t="s">
        <v>187</v>
      </c>
      <c r="C33" s="1" t="s">
        <v>178</v>
      </c>
      <c r="D33" s="1" t="s">
        <v>515</v>
      </c>
      <c r="E33" s="49">
        <v>-30.411388899999999</v>
      </c>
      <c r="F33" s="49">
        <v>-36.33</v>
      </c>
      <c r="G33" s="49">
        <v>50</v>
      </c>
      <c r="H33" s="49">
        <v>55.15</v>
      </c>
      <c r="I33" s="49">
        <v>19.23</v>
      </c>
      <c r="J33" s="49">
        <v>5.7089999999999996</v>
      </c>
      <c r="K33" s="49">
        <v>7.7990000000000004E-2</v>
      </c>
      <c r="L33" s="49">
        <v>1.1279999999999999</v>
      </c>
      <c r="M33" s="49">
        <v>2.9809999999999999</v>
      </c>
      <c r="N33" s="49">
        <v>4.907</v>
      </c>
      <c r="O33" s="49">
        <v>5.0890000000000004</v>
      </c>
      <c r="P33" s="49">
        <v>1.4379999999999999</v>
      </c>
      <c r="Q33" s="49">
        <v>0.751</v>
      </c>
      <c r="S33" s="49">
        <v>3.07</v>
      </c>
      <c r="T33" s="49">
        <v>96.460989999999995</v>
      </c>
      <c r="U33" s="4"/>
      <c r="V33" s="4">
        <v>4.6289999999999996</v>
      </c>
      <c r="W33" s="4">
        <v>2.8109999999999999</v>
      </c>
      <c r="X33" s="4">
        <v>39.409999999999997</v>
      </c>
      <c r="Y33" s="4">
        <v>5.5949999999999998</v>
      </c>
      <c r="Z33" s="4">
        <v>4.6470000000000002</v>
      </c>
      <c r="AA33" s="4">
        <v>5.38</v>
      </c>
      <c r="AB33" s="4">
        <v>7.24</v>
      </c>
      <c r="AC33" s="4">
        <v>77.430000000000007</v>
      </c>
      <c r="AE33" s="4">
        <v>104.2</v>
      </c>
      <c r="AF33" s="4">
        <v>1139</v>
      </c>
      <c r="AG33" s="4">
        <v>25.07</v>
      </c>
      <c r="AH33" s="4">
        <v>530.20000000000005</v>
      </c>
      <c r="AI33" s="4">
        <v>89.06</v>
      </c>
      <c r="AJ33" s="4">
        <v>0.47099999999999997</v>
      </c>
      <c r="AK33" s="4">
        <v>2.855</v>
      </c>
      <c r="AL33" s="4">
        <v>0.313</v>
      </c>
      <c r="AM33" s="4">
        <v>0.66700000000000004</v>
      </c>
      <c r="AN33" s="4">
        <v>1919</v>
      </c>
      <c r="AO33" s="4">
        <v>101.6</v>
      </c>
      <c r="AP33" s="4">
        <v>208.8</v>
      </c>
      <c r="AQ33" s="4">
        <v>21.15</v>
      </c>
      <c r="AR33" s="4">
        <v>71.53</v>
      </c>
      <c r="AS33" s="4">
        <v>10.029999999999999</v>
      </c>
      <c r="AT33" s="4">
        <v>3.5569999999999999</v>
      </c>
      <c r="AU33" s="4">
        <v>6.8049999999999997</v>
      </c>
      <c r="AV33" s="4">
        <v>0.9506</v>
      </c>
      <c r="AW33" s="4">
        <v>5.3220000000000001</v>
      </c>
      <c r="AX33" s="4">
        <v>0.99220000000000008</v>
      </c>
      <c r="AY33" s="4">
        <v>2.7450000000000001</v>
      </c>
      <c r="AZ33" s="4">
        <v>0.39900000000000002</v>
      </c>
      <c r="BA33" s="4">
        <v>2.5960000000000001</v>
      </c>
      <c r="BB33" s="4">
        <v>0.36569999999999997</v>
      </c>
      <c r="BC33" s="4">
        <v>10.54</v>
      </c>
      <c r="BD33" s="4">
        <v>4.5970000000000004</v>
      </c>
      <c r="BE33" s="4">
        <v>1.1339999999999999</v>
      </c>
      <c r="BF33" s="4">
        <v>1.9119999999999999</v>
      </c>
      <c r="BG33" s="4">
        <v>15.6</v>
      </c>
      <c r="BH33" s="4">
        <v>11.76</v>
      </c>
      <c r="BI33" s="4">
        <v>1.9950000000000001</v>
      </c>
      <c r="BJ33" s="10"/>
      <c r="BK33" s="14">
        <v>0.51231058029525056</v>
      </c>
      <c r="BL33" s="11">
        <v>4.1085859896021598E-6</v>
      </c>
      <c r="BM33" s="14">
        <v>0.70563058750000018</v>
      </c>
      <c r="BN33" s="11">
        <v>4.7999999999999998E-6</v>
      </c>
      <c r="BO33" s="8">
        <v>17.646817715305538</v>
      </c>
      <c r="BP33" s="23">
        <v>6.3743334163020196E-4</v>
      </c>
      <c r="BQ33" s="8">
        <v>15.458271462287714</v>
      </c>
      <c r="BR33" s="23">
        <v>7.0571041545699001E-4</v>
      </c>
      <c r="BS33" s="8">
        <v>38.009526251742891</v>
      </c>
      <c r="BT33" s="23">
        <v>2.3828064731474799E-3</v>
      </c>
      <c r="BU33" s="62">
        <v>0.28260136996728391</v>
      </c>
      <c r="BV33" s="62">
        <v>3.2527155411115298E-6</v>
      </c>
      <c r="BW33" s="8">
        <v>17.584758187539141</v>
      </c>
      <c r="BX33" s="8">
        <v>15.455353720197271</v>
      </c>
      <c r="BY33" s="8">
        <v>37.889281926923942</v>
      </c>
      <c r="BZ33" s="14">
        <v>0.70544263190209522</v>
      </c>
      <c r="CA33" s="14">
        <v>0.51228297688721225</v>
      </c>
      <c r="CB33" s="14">
        <v>0.28260133485815386</v>
      </c>
      <c r="CC33" s="8">
        <v>17.571648350758252</v>
      </c>
      <c r="CD33" s="8">
        <v>15.454747559545449</v>
      </c>
      <c r="CE33" s="8">
        <v>37.867799549973213</v>
      </c>
      <c r="CF33" s="14">
        <v>0.70543426172885515</v>
      </c>
      <c r="CG33" s="14">
        <v>0.5122696913583118</v>
      </c>
      <c r="CH33" s="14">
        <v>0.28259374140612409</v>
      </c>
    </row>
    <row r="34" spans="1:86">
      <c r="A34" s="2" t="s">
        <v>77</v>
      </c>
      <c r="B34" s="1" t="s">
        <v>187</v>
      </c>
      <c r="C34" s="1" t="s">
        <v>178</v>
      </c>
      <c r="D34" s="1" t="s">
        <v>515</v>
      </c>
      <c r="E34" s="49">
        <v>-30.355555599999999</v>
      </c>
      <c r="F34" s="49">
        <v>-36.076944444444401</v>
      </c>
      <c r="G34" s="49">
        <v>50</v>
      </c>
      <c r="H34" s="49">
        <v>52.21</v>
      </c>
      <c r="I34" s="49">
        <v>17.54</v>
      </c>
      <c r="J34" s="49">
        <v>7.141</v>
      </c>
      <c r="K34" s="49">
        <v>0.10730000000000001</v>
      </c>
      <c r="L34" s="49">
        <v>3.032</v>
      </c>
      <c r="M34" s="49">
        <v>5.5119999999999996</v>
      </c>
      <c r="N34" s="49">
        <v>3.92</v>
      </c>
      <c r="O34" s="49">
        <v>4.8490000000000002</v>
      </c>
      <c r="P34" s="49">
        <v>2.1890000000000001</v>
      </c>
      <c r="Q34" s="49">
        <v>0.81340000000000001</v>
      </c>
      <c r="S34" s="49">
        <v>2.29</v>
      </c>
      <c r="T34" s="49">
        <v>97.313700000000011</v>
      </c>
      <c r="U34" s="3"/>
      <c r="V34" s="4">
        <v>28.09</v>
      </c>
      <c r="W34" s="4">
        <v>9.59</v>
      </c>
      <c r="X34" s="4">
        <v>157.30000000000001</v>
      </c>
      <c r="Y34" s="4">
        <v>8.1620000000000008</v>
      </c>
      <c r="Z34" s="4">
        <v>19.600000000000001</v>
      </c>
      <c r="AA34" s="4">
        <v>15.55</v>
      </c>
      <c r="AB34" s="4">
        <v>25.8</v>
      </c>
      <c r="AC34" s="4">
        <v>83.11</v>
      </c>
      <c r="AE34" s="4">
        <v>92.04</v>
      </c>
      <c r="AF34" s="4">
        <v>995.4</v>
      </c>
      <c r="AG34" s="4">
        <v>27.25</v>
      </c>
      <c r="AH34" s="4">
        <v>457.8</v>
      </c>
      <c r="AI34" s="4">
        <v>65.180000000000007</v>
      </c>
      <c r="AJ34" s="4">
        <v>1.367</v>
      </c>
      <c r="AK34" s="4">
        <v>2.7559999999999998</v>
      </c>
      <c r="AL34" s="4">
        <v>0.14180000000000001</v>
      </c>
      <c r="AM34" s="4">
        <v>1.179</v>
      </c>
      <c r="AN34" s="4">
        <v>1417</v>
      </c>
      <c r="AO34" s="4">
        <v>85.68</v>
      </c>
      <c r="AP34" s="4">
        <v>174.3</v>
      </c>
      <c r="AQ34" s="4">
        <v>19.32</v>
      </c>
      <c r="AR34" s="4">
        <v>71.98</v>
      </c>
      <c r="AS34" s="4">
        <v>11.57</v>
      </c>
      <c r="AT34" s="4">
        <v>3.33</v>
      </c>
      <c r="AU34" s="4">
        <v>8.5</v>
      </c>
      <c r="AV34" s="4">
        <v>1.1439999999999999</v>
      </c>
      <c r="AW34" s="4">
        <v>6.266</v>
      </c>
      <c r="AX34" s="4">
        <v>1.1140000000000001</v>
      </c>
      <c r="AY34" s="4">
        <v>2.952</v>
      </c>
      <c r="AZ34" s="4">
        <v>0.39400000000000002</v>
      </c>
      <c r="BA34" s="4">
        <v>2.4870000000000001</v>
      </c>
      <c r="BB34" s="4">
        <v>0.3367</v>
      </c>
      <c r="BC34" s="4">
        <v>10.53</v>
      </c>
      <c r="BD34" s="4">
        <v>3.718</v>
      </c>
      <c r="BE34" s="4">
        <v>0.27900000000000003</v>
      </c>
      <c r="BF34" s="4">
        <v>0.36519999999999997</v>
      </c>
      <c r="BG34" s="4">
        <v>11.42</v>
      </c>
      <c r="BH34" s="4">
        <v>9.3680000000000003</v>
      </c>
      <c r="BI34" s="4">
        <v>1.782</v>
      </c>
      <c r="BJ34" s="10"/>
      <c r="BK34" s="14">
        <v>0.51230727819498612</v>
      </c>
      <c r="BL34" s="11">
        <v>5.0626989620567801E-6</v>
      </c>
      <c r="BM34" s="14">
        <v>0.70615522500000005</v>
      </c>
      <c r="BN34" s="11">
        <v>5.2000000000000002E-6</v>
      </c>
      <c r="BO34" s="8">
        <v>17.734855555845904</v>
      </c>
      <c r="BP34" s="23">
        <v>1.116505169361452E-3</v>
      </c>
      <c r="BQ34" s="8">
        <v>15.478339597419385</v>
      </c>
      <c r="BR34" s="23">
        <v>1.4004946064510441E-3</v>
      </c>
      <c r="BS34" s="8">
        <v>38.201032489706712</v>
      </c>
      <c r="BT34" s="23">
        <v>4.6741307263984799E-3</v>
      </c>
      <c r="BU34" s="62">
        <v>0.28257775362313403</v>
      </c>
      <c r="BV34" s="62">
        <v>2.8857603328614478E-6</v>
      </c>
      <c r="BW34" s="8">
        <v>17.658817101726591</v>
      </c>
      <c r="BX34" s="8">
        <v>15.474764633089794</v>
      </c>
      <c r="BY34" s="8">
        <v>38.069641930460044</v>
      </c>
      <c r="BZ34" s="14">
        <v>0.70596524296418117</v>
      </c>
      <c r="CA34" s="14">
        <v>0.51227563564215051</v>
      </c>
      <c r="CB34" s="14">
        <v>0.28257772383327151</v>
      </c>
      <c r="CC34" s="8">
        <v>17.64565732119808</v>
      </c>
      <c r="CD34" s="8">
        <v>15.474156163184615</v>
      </c>
      <c r="CE34" s="8">
        <v>38.048077713404766</v>
      </c>
      <c r="CF34" s="14">
        <v>0.70595687236291649</v>
      </c>
      <c r="CG34" s="14">
        <v>0.51226235011325005</v>
      </c>
      <c r="CH34" s="14">
        <v>0.28257013038124174</v>
      </c>
    </row>
    <row r="35" spans="1:86">
      <c r="A35" s="2" t="s">
        <v>78</v>
      </c>
      <c r="B35" s="1" t="s">
        <v>187</v>
      </c>
      <c r="C35" s="1" t="s">
        <v>178</v>
      </c>
      <c r="D35" s="1" t="s">
        <v>515</v>
      </c>
      <c r="E35" s="49">
        <v>-30.116944400000001</v>
      </c>
      <c r="F35" s="49">
        <v>-36.352777777777703</v>
      </c>
      <c r="G35" s="49">
        <v>50</v>
      </c>
      <c r="H35" s="49">
        <v>47.73</v>
      </c>
      <c r="I35" s="49">
        <v>11.25</v>
      </c>
      <c r="J35" s="49">
        <v>10.34</v>
      </c>
      <c r="K35" s="49">
        <v>0.1215</v>
      </c>
      <c r="L35" s="49">
        <v>10.76</v>
      </c>
      <c r="M35" s="49">
        <v>7.57</v>
      </c>
      <c r="N35" s="49">
        <v>2.3570000000000002</v>
      </c>
      <c r="O35" s="49">
        <v>3.0179999999999998</v>
      </c>
      <c r="P35" s="49">
        <v>2.7229999999999999</v>
      </c>
      <c r="Q35" s="49">
        <v>0.70589999999999997</v>
      </c>
      <c r="S35" s="49">
        <v>2.96</v>
      </c>
      <c r="T35" s="49">
        <v>96.575400000000002</v>
      </c>
      <c r="U35" s="4"/>
      <c r="V35" s="4">
        <v>53.21</v>
      </c>
      <c r="W35" s="4">
        <v>20.85</v>
      </c>
      <c r="X35" s="4">
        <v>237.9</v>
      </c>
      <c r="Y35" s="4">
        <v>847.4</v>
      </c>
      <c r="Z35" s="4">
        <v>53.14</v>
      </c>
      <c r="AA35" s="4">
        <v>447.2</v>
      </c>
      <c r="AB35" s="4">
        <v>59.54</v>
      </c>
      <c r="AC35" s="4">
        <v>124</v>
      </c>
      <c r="AE35" s="4">
        <v>51.11</v>
      </c>
      <c r="AF35" s="4">
        <v>483.7</v>
      </c>
      <c r="AG35" s="4">
        <v>19.309999999999999</v>
      </c>
      <c r="AH35" s="4">
        <v>361.9</v>
      </c>
      <c r="AI35" s="4">
        <v>41.76</v>
      </c>
      <c r="AJ35" s="4">
        <v>1.6879999999999999</v>
      </c>
      <c r="AK35" s="4">
        <v>2.1819999999999999</v>
      </c>
      <c r="AL35" s="4">
        <v>0.64679999999999993</v>
      </c>
      <c r="AM35" s="4">
        <v>0.29719999999999996</v>
      </c>
      <c r="AN35" s="4">
        <v>709.7</v>
      </c>
      <c r="AO35" s="4">
        <v>55.31</v>
      </c>
      <c r="AP35" s="4">
        <v>113.9</v>
      </c>
      <c r="AQ35" s="4">
        <v>13.97</v>
      </c>
      <c r="AR35" s="4">
        <v>55.13</v>
      </c>
      <c r="AS35" s="4">
        <v>9.1419999999999995</v>
      </c>
      <c r="AT35" s="4">
        <v>2.532</v>
      </c>
      <c r="AU35" s="4">
        <v>6.6829999999999998</v>
      </c>
      <c r="AV35" s="4">
        <v>0.85439999999999994</v>
      </c>
      <c r="AW35" s="4">
        <v>4.4820000000000002</v>
      </c>
      <c r="AX35" s="4">
        <v>0.78239999999999998</v>
      </c>
      <c r="AY35" s="4">
        <v>1.9450000000000001</v>
      </c>
      <c r="AZ35" s="4">
        <v>0.24630000000000002</v>
      </c>
      <c r="BA35" s="4">
        <v>1.4970000000000001</v>
      </c>
      <c r="BB35" s="4">
        <v>0.2021</v>
      </c>
      <c r="BC35" s="4">
        <v>8.7880000000000003</v>
      </c>
      <c r="BD35" s="4">
        <v>2.673</v>
      </c>
      <c r="BE35" s="4">
        <v>0.53570000000000007</v>
      </c>
      <c r="BF35" s="4">
        <v>0.1129</v>
      </c>
      <c r="BG35" s="4">
        <v>7.734</v>
      </c>
      <c r="BH35" s="4">
        <v>4.9870000000000001</v>
      </c>
      <c r="BI35" s="4">
        <v>1.1120000000000001</v>
      </c>
      <c r="BJ35" s="10"/>
      <c r="BK35" s="14">
        <v>0.51226601431730312</v>
      </c>
      <c r="BL35" s="11">
        <v>4.7454175461655198E-6</v>
      </c>
      <c r="BM35" s="14">
        <v>0.70626682500000015</v>
      </c>
      <c r="BN35" s="11">
        <v>5.4E-6</v>
      </c>
      <c r="BO35" s="8">
        <v>17.750466438796785</v>
      </c>
      <c r="BP35" s="23">
        <v>5.6822926455500601E-4</v>
      </c>
      <c r="BQ35" s="8">
        <v>15.473852691030194</v>
      </c>
      <c r="BR35" s="23">
        <v>6.0735845868447604E-4</v>
      </c>
      <c r="BS35" s="8">
        <v>38.086008589702274</v>
      </c>
      <c r="BT35" s="23">
        <v>1.64710864198402E-3</v>
      </c>
      <c r="BU35" s="62">
        <v>0.28250454763048621</v>
      </c>
      <c r="BV35" s="62">
        <v>2.8708139805501441E-6</v>
      </c>
      <c r="BW35" s="8">
        <v>17.680503882969798</v>
      </c>
      <c r="BX35" s="8">
        <v>15.470563386370003</v>
      </c>
      <c r="BY35" s="8">
        <v>37.982876944168808</v>
      </c>
      <c r="BZ35" s="14">
        <v>0.70604972086294548</v>
      </c>
      <c r="CA35" s="14">
        <v>0.51223337032838256</v>
      </c>
      <c r="CB35" s="14">
        <v>0.28250453477014026</v>
      </c>
      <c r="CC35" s="8">
        <v>17.667356810114953</v>
      </c>
      <c r="CD35" s="8">
        <v>15.469955504030624</v>
      </c>
      <c r="CE35" s="8">
        <v>37.961333550487652</v>
      </c>
      <c r="CF35" s="14">
        <v>0.70604135019249237</v>
      </c>
      <c r="CG35" s="14">
        <v>0.51222008479948211</v>
      </c>
      <c r="CH35" s="14">
        <v>0.28249694131811048</v>
      </c>
    </row>
    <row r="36" spans="1:86">
      <c r="A36" s="2" t="s">
        <v>79</v>
      </c>
      <c r="B36" s="1" t="s">
        <v>187</v>
      </c>
      <c r="C36" s="1" t="s">
        <v>178</v>
      </c>
      <c r="D36" s="1" t="s">
        <v>515</v>
      </c>
      <c r="E36" s="49">
        <v>-30.116944400000001</v>
      </c>
      <c r="F36" s="49">
        <v>-36.352777777777703</v>
      </c>
      <c r="G36" s="49">
        <v>50</v>
      </c>
      <c r="H36" s="49">
        <v>44.44</v>
      </c>
      <c r="I36" s="49">
        <v>11.51</v>
      </c>
      <c r="J36" s="49">
        <v>11.39</v>
      </c>
      <c r="K36" s="49">
        <v>0.13819999999999999</v>
      </c>
      <c r="L36" s="49">
        <v>10.74</v>
      </c>
      <c r="M36" s="49">
        <v>7.3049999999999997</v>
      </c>
      <c r="N36" s="49">
        <v>2.952</v>
      </c>
      <c r="O36" s="49">
        <v>3.8069999999999999</v>
      </c>
      <c r="P36" s="49">
        <v>2.778</v>
      </c>
      <c r="Q36" s="49">
        <v>0.87729999999999997</v>
      </c>
      <c r="S36" s="49">
        <v>3.56</v>
      </c>
      <c r="T36" s="49">
        <v>95.937500000000014</v>
      </c>
      <c r="U36" s="4"/>
      <c r="V36" s="4">
        <v>53.77</v>
      </c>
      <c r="W36" s="4">
        <v>21.42</v>
      </c>
      <c r="X36" s="4">
        <v>243</v>
      </c>
      <c r="Y36" s="4">
        <v>848.7</v>
      </c>
      <c r="Z36" s="4">
        <v>59.4</v>
      </c>
      <c r="AA36" s="4">
        <v>496.5</v>
      </c>
      <c r="AB36" s="4">
        <v>79.22</v>
      </c>
      <c r="AC36" s="4">
        <v>111.1</v>
      </c>
      <c r="AE36" s="4">
        <v>54.52</v>
      </c>
      <c r="AF36" s="4">
        <v>494</v>
      </c>
      <c r="AG36" s="4">
        <v>20.68</v>
      </c>
      <c r="AH36" s="4">
        <v>386.9</v>
      </c>
      <c r="AI36" s="4">
        <v>44.04</v>
      </c>
      <c r="AJ36" s="4">
        <v>2.0089999999999999</v>
      </c>
      <c r="AK36" s="4">
        <v>2.3079999999999998</v>
      </c>
      <c r="AL36" s="4">
        <v>1.25</v>
      </c>
      <c r="AM36" s="4">
        <v>0.55110000000000003</v>
      </c>
      <c r="AN36" s="4">
        <v>973.2</v>
      </c>
      <c r="AO36" s="4">
        <v>60.98</v>
      </c>
      <c r="AP36" s="4">
        <v>127.1</v>
      </c>
      <c r="AQ36" s="4">
        <v>15.29</v>
      </c>
      <c r="AR36" s="4">
        <v>59.75</v>
      </c>
      <c r="AS36" s="4">
        <v>9.6449999999999996</v>
      </c>
      <c r="AT36" s="4">
        <v>2.6720000000000002</v>
      </c>
      <c r="AU36" s="4">
        <v>7.016</v>
      </c>
      <c r="AV36" s="4">
        <v>0.89979999999999993</v>
      </c>
      <c r="AW36" s="4">
        <v>4.7169999999999996</v>
      </c>
      <c r="AX36" s="4">
        <v>0.82099999999999995</v>
      </c>
      <c r="AY36" s="4">
        <v>2.0609999999999999</v>
      </c>
      <c r="AZ36" s="4">
        <v>0.26239999999999997</v>
      </c>
      <c r="BA36" s="4">
        <v>1.6</v>
      </c>
      <c r="BB36" s="4">
        <v>0.21540000000000001</v>
      </c>
      <c r="BC36" s="4">
        <v>9.4819999999999993</v>
      </c>
      <c r="BD36" s="4">
        <v>2.766</v>
      </c>
      <c r="BE36" s="4">
        <v>0.64900000000000002</v>
      </c>
      <c r="BF36" s="4">
        <v>0.246</v>
      </c>
      <c r="BG36" s="4">
        <v>8.8230000000000004</v>
      </c>
      <c r="BH36" s="4">
        <v>5.7969999999999997</v>
      </c>
      <c r="BI36" s="4">
        <v>1.28</v>
      </c>
      <c r="BJ36" s="10"/>
      <c r="BK36" s="14">
        <v>0.51223429838324908</v>
      </c>
      <c r="BL36" s="11">
        <v>4.4782616885907198E-6</v>
      </c>
      <c r="BM36" s="14">
        <v>0.70638822500000009</v>
      </c>
      <c r="BN36" s="11">
        <v>6.0000000000000002E-6</v>
      </c>
      <c r="BO36" s="8">
        <v>17.751110650332528</v>
      </c>
      <c r="BP36" s="23">
        <v>1.1124454138513821E-3</v>
      </c>
      <c r="BQ36" s="8">
        <v>15.474098021827563</v>
      </c>
      <c r="BR36" s="23">
        <v>9.8521741346333002E-4</v>
      </c>
      <c r="BS36" s="8">
        <v>38.084327051053499</v>
      </c>
      <c r="BT36" s="23">
        <v>2.2815713720386798E-3</v>
      </c>
      <c r="BU36" s="62">
        <v>0.28249432251093259</v>
      </c>
      <c r="BV36" s="62">
        <v>2.2879587583426668E-6</v>
      </c>
      <c r="BW36" s="8">
        <v>17.680518905162369</v>
      </c>
      <c r="BX36" s="8">
        <v>15.470779135694622</v>
      </c>
      <c r="BY36" s="8">
        <v>37.979242481598369</v>
      </c>
      <c r="BZ36" s="14">
        <v>0.70616146191201912</v>
      </c>
      <c r="CA36" s="14">
        <v>0.51220252127893195</v>
      </c>
      <c r="CB36" s="14">
        <v>0.28249430897146532</v>
      </c>
      <c r="CC36" s="8">
        <v>17.667372455155661</v>
      </c>
      <c r="CD36" s="8">
        <v>15.470171282153926</v>
      </c>
      <c r="CE36" s="8">
        <v>37.9577001085446</v>
      </c>
      <c r="CF36" s="14">
        <v>0.70615309115004876</v>
      </c>
      <c r="CG36" s="14">
        <v>0.5121892357500315</v>
      </c>
      <c r="CH36" s="14">
        <v>0.28248671551943555</v>
      </c>
    </row>
    <row r="37" spans="1:86">
      <c r="A37" s="2" t="s">
        <v>80</v>
      </c>
      <c r="B37" s="1" t="s">
        <v>187</v>
      </c>
      <c r="C37" s="1" t="s">
        <v>178</v>
      </c>
      <c r="D37" s="1" t="s">
        <v>515</v>
      </c>
      <c r="E37" s="49">
        <v>-30.116944400000001</v>
      </c>
      <c r="F37" s="49">
        <v>-36.352777777777703</v>
      </c>
      <c r="G37" s="49">
        <v>50</v>
      </c>
      <c r="H37" s="49">
        <v>46.75</v>
      </c>
      <c r="I37" s="49">
        <v>11.94</v>
      </c>
      <c r="J37" s="49">
        <v>10.61</v>
      </c>
      <c r="K37" s="49">
        <v>0.14119999999999999</v>
      </c>
      <c r="L37" s="49">
        <v>10.29</v>
      </c>
      <c r="M37" s="49">
        <v>6.4180000000000001</v>
      </c>
      <c r="N37" s="49">
        <v>2.819</v>
      </c>
      <c r="O37" s="49">
        <v>3.2810000000000001</v>
      </c>
      <c r="P37" s="49">
        <v>2.6859999999999999</v>
      </c>
      <c r="Q37" s="49">
        <v>0.89400000000000002</v>
      </c>
      <c r="S37" s="49">
        <v>3.69</v>
      </c>
      <c r="T37" s="49">
        <v>95.829200000000014</v>
      </c>
      <c r="U37" s="4"/>
      <c r="V37" s="4">
        <v>45.28</v>
      </c>
      <c r="W37" s="4">
        <v>20.21</v>
      </c>
      <c r="X37" s="4">
        <v>232.9</v>
      </c>
      <c r="Y37" s="4">
        <v>785.2</v>
      </c>
      <c r="Z37" s="4">
        <v>59.73</v>
      </c>
      <c r="AA37" s="4">
        <v>466.6</v>
      </c>
      <c r="AB37" s="4">
        <v>76.58</v>
      </c>
      <c r="AC37" s="4">
        <v>107.8</v>
      </c>
      <c r="AE37" s="4">
        <v>49.95</v>
      </c>
      <c r="AF37" s="4">
        <v>423.2</v>
      </c>
      <c r="AG37" s="4">
        <v>20.63</v>
      </c>
      <c r="AH37" s="4">
        <v>372.4</v>
      </c>
      <c r="AI37" s="4">
        <v>42.21</v>
      </c>
      <c r="AJ37" s="4">
        <v>2.1070000000000002</v>
      </c>
      <c r="AK37" s="4">
        <v>2.2570000000000001</v>
      </c>
      <c r="AL37" s="4">
        <v>1.3320000000000001</v>
      </c>
      <c r="AM37" s="4">
        <v>0.87620000000000009</v>
      </c>
      <c r="AN37" s="4">
        <v>862.3</v>
      </c>
      <c r="AO37" s="4">
        <v>50.82</v>
      </c>
      <c r="AP37" s="4">
        <v>122.9</v>
      </c>
      <c r="AQ37" s="4">
        <v>14.82</v>
      </c>
      <c r="AR37" s="4">
        <v>57.71</v>
      </c>
      <c r="AS37" s="4">
        <v>9.3659999999999997</v>
      </c>
      <c r="AT37" s="4">
        <v>2.5840000000000001</v>
      </c>
      <c r="AU37" s="4">
        <v>6.8109999999999999</v>
      </c>
      <c r="AV37" s="4">
        <v>0.87479999999999991</v>
      </c>
      <c r="AW37" s="4">
        <v>4.5880000000000001</v>
      </c>
      <c r="AX37" s="4">
        <v>0.80710000000000004</v>
      </c>
      <c r="AY37" s="4">
        <v>2.0299999999999998</v>
      </c>
      <c r="AZ37" s="4">
        <v>0.25880000000000003</v>
      </c>
      <c r="BA37" s="4">
        <v>1.577</v>
      </c>
      <c r="BB37" s="4">
        <v>0.21530000000000002</v>
      </c>
      <c r="BC37" s="4">
        <v>9.1859999999999999</v>
      </c>
      <c r="BD37" s="4">
        <v>2.6680000000000001</v>
      </c>
      <c r="BE37" s="4">
        <v>0.66559999999999997</v>
      </c>
      <c r="BF37" s="4">
        <v>0.26100000000000001</v>
      </c>
      <c r="BG37" s="4">
        <v>9.0239999999999991</v>
      </c>
      <c r="BH37" s="4">
        <v>5.6120000000000001</v>
      </c>
      <c r="BI37" s="4">
        <v>1.25</v>
      </c>
      <c r="BJ37" s="10"/>
      <c r="BK37" s="14">
        <v>0.51225157161234613</v>
      </c>
      <c r="BL37" s="11">
        <v>5.6707128539035602E-6</v>
      </c>
      <c r="BM37" s="14">
        <v>0.70640922500000014</v>
      </c>
      <c r="BN37" s="11">
        <v>5.2000000000000002E-6</v>
      </c>
      <c r="BO37" s="8">
        <v>17.727248176567116</v>
      </c>
      <c r="BP37" s="23">
        <v>1.6050464680326039E-3</v>
      </c>
      <c r="BQ37" s="8">
        <v>15.471991367298363</v>
      </c>
      <c r="BR37" s="23">
        <v>1.6015585435128199E-3</v>
      </c>
      <c r="BS37" s="8">
        <v>38.068614837144771</v>
      </c>
      <c r="BT37" s="23">
        <v>4.6570650859677001E-3</v>
      </c>
      <c r="BU37" s="62">
        <v>0.28249214841316017</v>
      </c>
      <c r="BV37" s="62">
        <v>3.3161193734016827E-6</v>
      </c>
      <c r="BW37" s="8">
        <v>17.659885199993187</v>
      </c>
      <c r="BX37" s="8">
        <v>15.468824282417746</v>
      </c>
      <c r="BY37" s="8">
        <v>37.969207001484754</v>
      </c>
      <c r="BZ37" s="14">
        <v>0.70616671246573204</v>
      </c>
      <c r="CA37" s="14">
        <v>0.51221962292079604</v>
      </c>
      <c r="CB37" s="14">
        <v>0.28249213445038496</v>
      </c>
      <c r="CC37" s="8">
        <v>17.646744679792093</v>
      </c>
      <c r="CD37" s="8">
        <v>15.468216703053983</v>
      </c>
      <c r="CE37" s="8">
        <v>37.947674345281129</v>
      </c>
      <c r="CF37" s="14">
        <v>0.70615834169946146</v>
      </c>
      <c r="CG37" s="14">
        <v>0.51220633739189558</v>
      </c>
      <c r="CH37" s="14">
        <v>0.28248454099835518</v>
      </c>
    </row>
    <row r="38" spans="1:86">
      <c r="A38" s="2" t="s">
        <v>81</v>
      </c>
      <c r="B38" s="1" t="s">
        <v>187</v>
      </c>
      <c r="C38" s="1" t="s">
        <v>178</v>
      </c>
      <c r="D38" s="1" t="s">
        <v>515</v>
      </c>
      <c r="E38" s="49">
        <v>-30.116944400000001</v>
      </c>
      <c r="F38" s="49">
        <v>-36.352777777777703</v>
      </c>
      <c r="G38" s="49">
        <v>50</v>
      </c>
      <c r="H38" s="49">
        <v>47.93</v>
      </c>
      <c r="I38" s="49">
        <v>11.54</v>
      </c>
      <c r="J38" s="49">
        <v>10.5</v>
      </c>
      <c r="K38" s="49">
        <v>0.22209999999999999</v>
      </c>
      <c r="L38" s="49">
        <v>9.14</v>
      </c>
      <c r="M38" s="49">
        <v>6.9050000000000002</v>
      </c>
      <c r="N38" s="49">
        <v>2.1230000000000002</v>
      </c>
      <c r="O38" s="49">
        <v>4.7939999999999996</v>
      </c>
      <c r="P38" s="49">
        <v>3.3069999999999999</v>
      </c>
      <c r="Q38" s="49">
        <v>0.90500000000000003</v>
      </c>
      <c r="S38" s="49">
        <v>2.0099999999999998</v>
      </c>
      <c r="T38" s="49">
        <v>97.366100000000003</v>
      </c>
      <c r="U38" s="4"/>
      <c r="V38" s="4">
        <v>43.65</v>
      </c>
      <c r="W38" s="4">
        <v>18.91</v>
      </c>
      <c r="X38" s="4">
        <v>248</v>
      </c>
      <c r="Y38" s="4">
        <v>614.6</v>
      </c>
      <c r="Z38" s="4">
        <v>79.33</v>
      </c>
      <c r="AA38" s="4">
        <v>431</v>
      </c>
      <c r="AB38" s="4">
        <v>106.3</v>
      </c>
      <c r="AC38" s="4">
        <v>132.30000000000001</v>
      </c>
      <c r="AE38" s="4">
        <v>70.05</v>
      </c>
      <c r="AF38" s="4">
        <v>1133</v>
      </c>
      <c r="AG38" s="4">
        <v>23.89</v>
      </c>
      <c r="AH38" s="4">
        <v>445.5</v>
      </c>
      <c r="AI38" s="4">
        <v>47.11</v>
      </c>
      <c r="AJ38" s="4">
        <v>2.0910000000000002</v>
      </c>
      <c r="AK38" s="4">
        <v>3.0539999999999998</v>
      </c>
      <c r="AL38" s="4">
        <v>0.99950000000000006</v>
      </c>
      <c r="AM38" s="4">
        <v>0.18559999999999999</v>
      </c>
      <c r="AN38" s="4">
        <v>1438</v>
      </c>
      <c r="AO38" s="4">
        <v>72.06</v>
      </c>
      <c r="AP38" s="4">
        <v>143.30000000000001</v>
      </c>
      <c r="AQ38" s="4">
        <v>17.18</v>
      </c>
      <c r="AR38" s="4">
        <v>67.19</v>
      </c>
      <c r="AS38" s="4">
        <v>10.95</v>
      </c>
      <c r="AT38" s="4">
        <v>2.98</v>
      </c>
      <c r="AU38" s="4">
        <v>7.758</v>
      </c>
      <c r="AV38" s="4">
        <v>0.98470000000000002</v>
      </c>
      <c r="AW38" s="4">
        <v>5.1379999999999999</v>
      </c>
      <c r="AX38" s="4">
        <v>0.90539999999999998</v>
      </c>
      <c r="AY38" s="4">
        <v>2.2730000000000001</v>
      </c>
      <c r="AZ38" s="4">
        <v>0.29110000000000003</v>
      </c>
      <c r="BA38" s="4">
        <v>1.768</v>
      </c>
      <c r="BB38" s="4">
        <v>0.24209999999999998</v>
      </c>
      <c r="BC38" s="4">
        <v>11.27</v>
      </c>
      <c r="BD38" s="4">
        <v>2.9750000000000001</v>
      </c>
      <c r="BE38" s="4">
        <v>0.65989999999999993</v>
      </c>
      <c r="BF38" s="4">
        <v>0.93370000000000009</v>
      </c>
      <c r="BG38" s="4">
        <v>15.47</v>
      </c>
      <c r="BH38" s="4">
        <v>5.484</v>
      </c>
      <c r="BI38" s="4">
        <v>1.2430000000000001</v>
      </c>
      <c r="BJ38" s="10"/>
      <c r="BK38" s="14">
        <v>0.51219840719821108</v>
      </c>
      <c r="BL38" s="11">
        <v>4.8197242314684796E-6</v>
      </c>
      <c r="BM38" s="14">
        <v>0.70685382500000005</v>
      </c>
      <c r="BN38" s="11">
        <v>5.5999999999999997E-6</v>
      </c>
      <c r="BO38" s="8">
        <v>17.662940496051036</v>
      </c>
      <c r="BP38" s="23">
        <v>6.0284829511210003E-4</v>
      </c>
      <c r="BQ38" s="8">
        <v>15.472738660962072</v>
      </c>
      <c r="BR38" s="23">
        <v>7.2354968581756602E-4</v>
      </c>
      <c r="BS38" s="8">
        <v>38.089311216343653</v>
      </c>
      <c r="BT38" s="23">
        <v>2.3748357591898799E-3</v>
      </c>
      <c r="BU38" s="62">
        <v>0.28242740154532497</v>
      </c>
      <c r="BV38" s="62">
        <v>3.1929085386197005E-6</v>
      </c>
      <c r="BW38" s="8">
        <v>17.623889127538096</v>
      </c>
      <c r="BX38" s="8">
        <v>15.470902652444114</v>
      </c>
      <c r="BY38" s="8">
        <v>38.032680210525342</v>
      </c>
      <c r="BZ38" s="14">
        <v>0.70672678470971406</v>
      </c>
      <c r="CA38" s="14">
        <v>0.51216632534293161</v>
      </c>
      <c r="CB38" s="14">
        <v>0.28242738715482429</v>
      </c>
      <c r="CC38" s="8">
        <v>17.610743139233335</v>
      </c>
      <c r="CD38" s="8">
        <v>15.470294820251171</v>
      </c>
      <c r="CE38" s="8">
        <v>38.011138594037455</v>
      </c>
      <c r="CF38" s="14">
        <v>0.70671841348473763</v>
      </c>
      <c r="CG38" s="14">
        <v>0.51215303981403115</v>
      </c>
      <c r="CH38" s="14">
        <v>0.28241979370279452</v>
      </c>
    </row>
    <row r="39" spans="1:86">
      <c r="A39" s="2" t="s">
        <v>189</v>
      </c>
      <c r="B39" s="1" t="s">
        <v>190</v>
      </c>
      <c r="C39" s="1" t="s">
        <v>178</v>
      </c>
      <c r="D39" s="82" t="s">
        <v>56</v>
      </c>
      <c r="E39" s="49">
        <v>-30.276499999999999</v>
      </c>
      <c r="F39" s="49">
        <v>-35.284999999999997</v>
      </c>
      <c r="G39" s="49">
        <v>87</v>
      </c>
      <c r="H39" s="49">
        <v>49.27</v>
      </c>
      <c r="I39" s="49">
        <v>13.6</v>
      </c>
      <c r="J39" s="49">
        <v>12.47</v>
      </c>
      <c r="K39" s="49">
        <v>0.18149999999999999</v>
      </c>
      <c r="L39" s="49">
        <v>5.3170000000000002</v>
      </c>
      <c r="M39" s="49">
        <v>10.11</v>
      </c>
      <c r="N39" s="49">
        <v>2.7280000000000002</v>
      </c>
      <c r="O39" s="49">
        <v>0.34949999999999998</v>
      </c>
      <c r="P39" s="49">
        <v>2.1619999999999999</v>
      </c>
      <c r="Q39" s="49">
        <v>0.32179999999999997</v>
      </c>
      <c r="S39" s="49">
        <v>3.28</v>
      </c>
      <c r="T39" s="49">
        <v>96.509800000000013</v>
      </c>
      <c r="U39" s="4"/>
      <c r="V39" s="4">
        <v>5.3540000000000001</v>
      </c>
      <c r="W39" s="4">
        <v>41.73</v>
      </c>
      <c r="X39" s="4">
        <v>412</v>
      </c>
      <c r="Y39" s="4">
        <v>42.84</v>
      </c>
      <c r="Z39" s="4">
        <v>42.66</v>
      </c>
      <c r="AA39" s="4">
        <v>48.73</v>
      </c>
      <c r="AB39" s="4">
        <v>243.1</v>
      </c>
      <c r="AC39" s="4">
        <v>119.6</v>
      </c>
      <c r="AE39" s="4">
        <v>9.1110000000000007</v>
      </c>
      <c r="AF39" s="4">
        <v>266.89999999999998</v>
      </c>
      <c r="AG39" s="4">
        <v>34.29</v>
      </c>
      <c r="AH39" s="4">
        <v>164.7</v>
      </c>
      <c r="AI39" s="4">
        <v>10.96</v>
      </c>
      <c r="AJ39" s="4">
        <v>0.76819999999999999</v>
      </c>
      <c r="AK39" s="4">
        <v>1.427</v>
      </c>
      <c r="AL39" s="4">
        <v>3.8299999999999994E-2</v>
      </c>
      <c r="AM39" s="4">
        <v>0.23799999999999999</v>
      </c>
      <c r="AN39" s="4">
        <v>144.69999999999999</v>
      </c>
      <c r="AO39" s="4">
        <v>15.31</v>
      </c>
      <c r="AP39" s="4">
        <v>36.75</v>
      </c>
      <c r="AQ39" s="4">
        <v>4.9409999999999998</v>
      </c>
      <c r="AR39" s="4">
        <v>22.59</v>
      </c>
      <c r="AS39" s="4">
        <v>5.9720000000000004</v>
      </c>
      <c r="AT39" s="4">
        <v>2.0089999999999999</v>
      </c>
      <c r="AU39" s="4">
        <v>6.726</v>
      </c>
      <c r="AV39" s="4">
        <v>1.073</v>
      </c>
      <c r="AW39" s="4">
        <v>6.8070000000000004</v>
      </c>
      <c r="AX39" s="4">
        <v>1.3640000000000001</v>
      </c>
      <c r="AY39" s="4">
        <v>3.8290000000000002</v>
      </c>
      <c r="AZ39" s="4">
        <v>0.53760000000000008</v>
      </c>
      <c r="BA39" s="4">
        <v>3.4790000000000001</v>
      </c>
      <c r="BB39" s="4">
        <v>0.49119999999999997</v>
      </c>
      <c r="BC39" s="4">
        <v>4.3310000000000004</v>
      </c>
      <c r="BD39" s="4">
        <v>0.66020000000000001</v>
      </c>
      <c r="BE39" s="4">
        <v>0.1366</v>
      </c>
      <c r="BF39" s="4">
        <v>0.1318</v>
      </c>
      <c r="BG39" s="4">
        <v>2.6680000000000001</v>
      </c>
      <c r="BH39" s="4">
        <v>1.464</v>
      </c>
      <c r="BI39" s="4">
        <v>0.3604</v>
      </c>
      <c r="BJ39" s="10"/>
      <c r="BK39" s="14">
        <v>0.51256480575877605</v>
      </c>
      <c r="BL39" s="11">
        <v>5.4649680668015398E-6</v>
      </c>
      <c r="BM39" s="14">
        <v>0.70499772500000013</v>
      </c>
      <c r="BN39" s="11">
        <v>5.5999999999999997E-6</v>
      </c>
      <c r="BO39" s="8">
        <v>17.62810551855301</v>
      </c>
      <c r="BP39" s="23">
        <v>6.7477562084981998E-4</v>
      </c>
      <c r="BQ39" s="8">
        <v>15.465095741287314</v>
      </c>
      <c r="BR39" s="23">
        <v>6.8245009296998796E-4</v>
      </c>
      <c r="BS39" s="8">
        <v>38.12384400832952</v>
      </c>
      <c r="BT39" s="23">
        <v>2.1641239843788402E-3</v>
      </c>
      <c r="BU39" s="62">
        <v>0.28284481966166403</v>
      </c>
      <c r="BV39" s="62">
        <v>2.9896247543256244E-6</v>
      </c>
      <c r="BW39" s="8">
        <v>17.520177973130206</v>
      </c>
      <c r="BX39" s="8">
        <v>15.459952835763792</v>
      </c>
      <c r="BY39" s="8">
        <v>37.979982532689569</v>
      </c>
      <c r="BZ39" s="14">
        <v>0.7048826861890789</v>
      </c>
      <c r="CA39" s="14">
        <v>0.51247944802791656</v>
      </c>
      <c r="CB39" s="14">
        <v>0.28284466551298143</v>
      </c>
      <c r="CC39" s="8">
        <v>17.549059097893146</v>
      </c>
      <c r="CD39" s="8">
        <v>15.461294899685878</v>
      </c>
      <c r="CE39" s="8">
        <v>38.027278455254098</v>
      </c>
      <c r="CF39" s="14">
        <v>0.70490110113022764</v>
      </c>
      <c r="CG39" s="14">
        <v>0.51250867733845318</v>
      </c>
      <c r="CH39" s="14">
        <v>0.28286137304216641</v>
      </c>
    </row>
    <row r="40" spans="1:86">
      <c r="A40" s="2" t="s">
        <v>191</v>
      </c>
      <c r="B40" s="1" t="s">
        <v>190</v>
      </c>
      <c r="C40" s="1" t="s">
        <v>178</v>
      </c>
      <c r="D40" s="82" t="s">
        <v>56</v>
      </c>
      <c r="E40" s="49">
        <v>-30.276499999999999</v>
      </c>
      <c r="F40" s="49">
        <v>-35.284999999999997</v>
      </c>
      <c r="G40" s="49">
        <v>87</v>
      </c>
      <c r="H40" s="49">
        <v>48.71</v>
      </c>
      <c r="I40" s="49">
        <v>13.45</v>
      </c>
      <c r="J40" s="49">
        <v>12.77</v>
      </c>
      <c r="K40" s="49">
        <v>0.1704</v>
      </c>
      <c r="L40" s="49">
        <v>5.3460000000000001</v>
      </c>
      <c r="M40" s="49">
        <v>9.8149999999999995</v>
      </c>
      <c r="N40" s="49">
        <v>2.92</v>
      </c>
      <c r="O40" s="49">
        <v>0.32029999999999997</v>
      </c>
      <c r="P40" s="49">
        <v>2.1059999999999999</v>
      </c>
      <c r="Q40" s="49">
        <v>0.308</v>
      </c>
      <c r="S40" s="49">
        <v>3.87</v>
      </c>
      <c r="T40" s="49">
        <v>95.915700000000001</v>
      </c>
      <c r="U40" s="4"/>
      <c r="V40" s="4">
        <v>6.1719999999999997</v>
      </c>
      <c r="W40" s="4">
        <v>40.840000000000003</v>
      </c>
      <c r="X40" s="4">
        <v>397.1</v>
      </c>
      <c r="Y40" s="4">
        <v>37.32</v>
      </c>
      <c r="Z40" s="4">
        <v>49.68</v>
      </c>
      <c r="AA40" s="4">
        <v>49.91</v>
      </c>
      <c r="AB40" s="4">
        <v>240.1</v>
      </c>
      <c r="AC40" s="4">
        <v>113.5</v>
      </c>
      <c r="AE40" s="4">
        <v>7.7869999999999999</v>
      </c>
      <c r="AF40" s="4">
        <v>268.5</v>
      </c>
      <c r="AG40" s="4">
        <v>34.200000000000003</v>
      </c>
      <c r="AH40" s="4">
        <v>168.8</v>
      </c>
      <c r="AI40" s="4">
        <v>11.12</v>
      </c>
      <c r="AJ40" s="4">
        <v>0.7387999999999999</v>
      </c>
      <c r="AK40" s="4">
        <v>1.454</v>
      </c>
      <c r="AL40" s="4">
        <v>3.5560000000000001E-2</v>
      </c>
      <c r="AM40" s="4">
        <v>0.2409</v>
      </c>
      <c r="AN40" s="4">
        <v>160</v>
      </c>
      <c r="AO40" s="4">
        <v>15.24</v>
      </c>
      <c r="AP40" s="4">
        <v>37.26</v>
      </c>
      <c r="AQ40" s="4">
        <v>5.0289999999999999</v>
      </c>
      <c r="AR40" s="4">
        <v>22.95</v>
      </c>
      <c r="AS40" s="4">
        <v>6.0609999999999999</v>
      </c>
      <c r="AT40" s="4">
        <v>2.0259999999999998</v>
      </c>
      <c r="AU40" s="4">
        <v>6.726</v>
      </c>
      <c r="AV40" s="4">
        <v>1.0740000000000001</v>
      </c>
      <c r="AW40" s="4">
        <v>6.8079999999999998</v>
      </c>
      <c r="AX40" s="4">
        <v>1.357</v>
      </c>
      <c r="AY40" s="4">
        <v>3.798</v>
      </c>
      <c r="AZ40" s="4">
        <v>0.53039999999999998</v>
      </c>
      <c r="BA40" s="4">
        <v>3.4209999999999998</v>
      </c>
      <c r="BB40" s="4">
        <v>0.48110000000000003</v>
      </c>
      <c r="BC40" s="4">
        <v>4.3010000000000002</v>
      </c>
      <c r="BD40" s="4">
        <v>0.65039999999999998</v>
      </c>
      <c r="BE40" s="4">
        <v>0.14069999999999999</v>
      </c>
      <c r="BF40" s="4">
        <v>0.1167</v>
      </c>
      <c r="BG40" s="4">
        <v>2.2189999999999999</v>
      </c>
      <c r="BH40" s="4">
        <v>1.482</v>
      </c>
      <c r="BI40" s="4">
        <v>0.3634</v>
      </c>
      <c r="BJ40" s="10"/>
      <c r="BK40" s="14">
        <v>0.51255617988582114</v>
      </c>
      <c r="BL40" s="11">
        <v>5.5272293898768798E-6</v>
      </c>
      <c r="BM40" s="14">
        <v>0.70495972500000015</v>
      </c>
      <c r="BN40" s="11">
        <v>5.2000000000000002E-6</v>
      </c>
      <c r="BO40" s="8">
        <v>17.628891843763206</v>
      </c>
      <c r="BP40" s="23">
        <v>9.3561470493835799E-4</v>
      </c>
      <c r="BQ40" s="8">
        <v>15.465839326139101</v>
      </c>
      <c r="BR40" s="23">
        <v>1.1512691136553179E-3</v>
      </c>
      <c r="BS40" s="8">
        <v>38.131590668145705</v>
      </c>
      <c r="BT40" s="23">
        <v>3.7530328146917402E-3</v>
      </c>
      <c r="BU40" s="62">
        <v>0.28284488482717723</v>
      </c>
      <c r="BV40" s="62">
        <v>2.8939104679986378E-6</v>
      </c>
      <c r="BW40" s="8">
        <v>17.498028840212235</v>
      </c>
      <c r="BX40" s="8">
        <v>15.459603512462893</v>
      </c>
      <c r="BY40" s="8">
        <v>37.956470534168886</v>
      </c>
      <c r="BZ40" s="14">
        <v>0.70486198976062797</v>
      </c>
      <c r="CA40" s="14">
        <v>0.51247090897786396</v>
      </c>
      <c r="CB40" s="14">
        <v>0.28284473592106879</v>
      </c>
      <c r="CC40" s="8">
        <v>17.526891517733532</v>
      </c>
      <c r="CD40" s="8">
        <v>15.460944719168452</v>
      </c>
      <c r="CE40" s="8">
        <v>38.003736247407453</v>
      </c>
      <c r="CF40" s="14">
        <v>0.70488040466448221</v>
      </c>
      <c r="CG40" s="14">
        <v>0.51250013828840058</v>
      </c>
      <c r="CH40" s="14">
        <v>0.28286144345025377</v>
      </c>
    </row>
    <row r="41" spans="1:86">
      <c r="A41" s="2" t="s">
        <v>192</v>
      </c>
      <c r="B41" s="1" t="s">
        <v>190</v>
      </c>
      <c r="C41" s="1" t="s">
        <v>178</v>
      </c>
      <c r="D41" s="82" t="s">
        <v>56</v>
      </c>
      <c r="E41" s="49">
        <v>-30.276499999999999</v>
      </c>
      <c r="F41" s="49">
        <v>-35.284999999999997</v>
      </c>
      <c r="G41" s="49">
        <v>87</v>
      </c>
      <c r="H41" s="49">
        <v>48.37</v>
      </c>
      <c r="I41" s="49">
        <v>13.53</v>
      </c>
      <c r="J41" s="49">
        <v>12.8</v>
      </c>
      <c r="K41" s="49">
        <v>0.1757</v>
      </c>
      <c r="L41" s="49">
        <v>5.2880000000000003</v>
      </c>
      <c r="M41" s="49">
        <v>10.01</v>
      </c>
      <c r="N41" s="49">
        <v>2.6960000000000002</v>
      </c>
      <c r="O41" s="49">
        <v>0.31459999999999999</v>
      </c>
      <c r="P41" s="49">
        <v>2.1070000000000002</v>
      </c>
      <c r="Q41" s="49">
        <v>0.48709999999999998</v>
      </c>
      <c r="S41" s="49">
        <v>4</v>
      </c>
      <c r="T41" s="49">
        <v>95.778400000000005</v>
      </c>
      <c r="U41" s="4"/>
      <c r="V41" s="4">
        <v>5.3019999999999996</v>
      </c>
      <c r="W41" s="4">
        <v>41.55</v>
      </c>
      <c r="X41" s="4">
        <v>409</v>
      </c>
      <c r="Y41" s="4">
        <v>38.270000000000003</v>
      </c>
      <c r="Z41" s="4">
        <v>50.28</v>
      </c>
      <c r="AA41" s="4">
        <v>49.99</v>
      </c>
      <c r="AB41" s="4">
        <v>236.2</v>
      </c>
      <c r="AC41" s="4">
        <v>108.7</v>
      </c>
      <c r="AE41" s="4">
        <v>7.5090000000000003</v>
      </c>
      <c r="AF41" s="4">
        <v>271.10000000000002</v>
      </c>
      <c r="AG41" s="4">
        <v>33.369999999999997</v>
      </c>
      <c r="AH41" s="4">
        <v>166.1</v>
      </c>
      <c r="AI41" s="4">
        <v>10.81</v>
      </c>
      <c r="AJ41" s="4">
        <v>0.73480000000000001</v>
      </c>
      <c r="AK41" s="4">
        <v>1.411</v>
      </c>
      <c r="AL41" s="4">
        <v>2.7399999999999997E-2</v>
      </c>
      <c r="AM41" s="4">
        <v>0.2001</v>
      </c>
      <c r="AN41" s="4">
        <v>176.7</v>
      </c>
      <c r="AO41" s="4">
        <v>15.22</v>
      </c>
      <c r="AP41" s="4">
        <v>36.76</v>
      </c>
      <c r="AQ41" s="4">
        <v>4.9029999999999996</v>
      </c>
      <c r="AR41" s="4">
        <v>22.44</v>
      </c>
      <c r="AS41" s="4">
        <v>5.9080000000000004</v>
      </c>
      <c r="AT41" s="4">
        <v>1.98</v>
      </c>
      <c r="AU41" s="4">
        <v>6.6829999999999998</v>
      </c>
      <c r="AV41" s="4">
        <v>1.056</v>
      </c>
      <c r="AW41" s="4">
        <v>6.7130000000000001</v>
      </c>
      <c r="AX41" s="4">
        <v>1.337</v>
      </c>
      <c r="AY41" s="4">
        <v>3.762</v>
      </c>
      <c r="AZ41" s="4">
        <v>0.52029999999999998</v>
      </c>
      <c r="BA41" s="4">
        <v>3.3919999999999999</v>
      </c>
      <c r="BB41" s="4">
        <v>0.47160000000000002</v>
      </c>
      <c r="BC41" s="4">
        <v>4.3490000000000002</v>
      </c>
      <c r="BD41" s="4">
        <v>0.64639999999999997</v>
      </c>
      <c r="BE41" s="4">
        <v>0.1389</v>
      </c>
      <c r="BF41" s="4">
        <v>0.1071</v>
      </c>
      <c r="BG41" s="4">
        <v>2.3279999999999998</v>
      </c>
      <c r="BH41" s="4">
        <v>1.4470000000000001</v>
      </c>
      <c r="BI41" s="4">
        <v>0.34279999999999999</v>
      </c>
      <c r="BJ41" s="10"/>
      <c r="BK41" s="14">
        <v>0.51256263705338911</v>
      </c>
      <c r="BL41" s="11">
        <v>5.6211647432713802E-6</v>
      </c>
      <c r="BM41" s="14">
        <v>0.70498612500000013</v>
      </c>
      <c r="BN41" s="11">
        <v>4.6E-6</v>
      </c>
      <c r="BO41" s="8">
        <v>17.628552444354742</v>
      </c>
      <c r="BP41" s="23">
        <v>1.144418247675124E-3</v>
      </c>
      <c r="BQ41" s="8">
        <v>15.465685823953773</v>
      </c>
      <c r="BR41" s="23">
        <v>1.295140018771974E-3</v>
      </c>
      <c r="BS41" s="8">
        <v>38.120626538098421</v>
      </c>
      <c r="BT41" s="23">
        <v>3.9737458745707603E-3</v>
      </c>
      <c r="BU41" s="62">
        <v>0.28285118806126169</v>
      </c>
      <c r="BV41" s="62">
        <v>3.2150339080219567E-6</v>
      </c>
      <c r="BW41" s="8">
        <v>17.510906224757214</v>
      </c>
      <c r="BX41" s="8">
        <v>15.46007980937965</v>
      </c>
      <c r="BY41" s="8">
        <v>37.957673819505317</v>
      </c>
      <c r="BZ41" s="14">
        <v>0.70489278259101551</v>
      </c>
      <c r="CA41" s="14">
        <v>0.51247762961541199</v>
      </c>
      <c r="CB41" s="14">
        <v>0.28285104655704296</v>
      </c>
      <c r="CC41" s="8">
        <v>17.539774715217128</v>
      </c>
      <c r="CD41" s="8">
        <v>15.461421286204025</v>
      </c>
      <c r="CE41" s="8">
        <v>38.004949052050932</v>
      </c>
      <c r="CF41" s="14">
        <v>0.7049111975503578</v>
      </c>
      <c r="CG41" s="14">
        <v>0.51250685892594861</v>
      </c>
      <c r="CH41" s="14">
        <v>0.28286775408622794</v>
      </c>
    </row>
    <row r="42" spans="1:86">
      <c r="A42" s="2" t="s">
        <v>193</v>
      </c>
      <c r="B42" s="1" t="s">
        <v>190</v>
      </c>
      <c r="C42" s="1" t="s">
        <v>178</v>
      </c>
      <c r="D42" s="82" t="s">
        <v>56</v>
      </c>
      <c r="E42" s="49">
        <v>-30.276499999999999</v>
      </c>
      <c r="F42" s="49">
        <v>-35.284999999999997</v>
      </c>
      <c r="G42" s="49">
        <v>87</v>
      </c>
      <c r="H42" s="49">
        <v>48.02</v>
      </c>
      <c r="I42" s="49">
        <v>13.4</v>
      </c>
      <c r="J42" s="49">
        <v>13.29</v>
      </c>
      <c r="K42" s="49">
        <v>0.2041</v>
      </c>
      <c r="L42" s="49">
        <v>5.4160000000000004</v>
      </c>
      <c r="M42" s="49">
        <v>9.8659999999999997</v>
      </c>
      <c r="N42" s="49">
        <v>2.79</v>
      </c>
      <c r="O42" s="49">
        <v>0.3337</v>
      </c>
      <c r="P42" s="49">
        <v>2.1070000000000002</v>
      </c>
      <c r="Q42" s="49">
        <v>0.31419999999999998</v>
      </c>
      <c r="S42" s="49">
        <v>4.04</v>
      </c>
      <c r="T42" s="49">
        <v>95.741</v>
      </c>
      <c r="U42" s="4"/>
      <c r="V42" s="4">
        <v>5.9379999999999997</v>
      </c>
      <c r="W42" s="4">
        <v>41.86</v>
      </c>
      <c r="X42" s="4">
        <v>410.9</v>
      </c>
      <c r="Y42" s="4">
        <v>40.97</v>
      </c>
      <c r="Z42" s="4">
        <v>51.71</v>
      </c>
      <c r="AA42" s="4">
        <v>52.23</v>
      </c>
      <c r="AB42" s="4">
        <v>245.1</v>
      </c>
      <c r="AC42" s="4">
        <v>104.7</v>
      </c>
      <c r="AE42" s="4">
        <v>8.8089999999999993</v>
      </c>
      <c r="AF42" s="4">
        <v>269.60000000000002</v>
      </c>
      <c r="AG42" s="4">
        <v>34.86</v>
      </c>
      <c r="AH42" s="4">
        <v>164.9</v>
      </c>
      <c r="AI42" s="4">
        <v>11.15</v>
      </c>
      <c r="AJ42" s="4">
        <v>0.79349999999999998</v>
      </c>
      <c r="AK42" s="4">
        <v>1.4379999999999999</v>
      </c>
      <c r="AL42" s="4">
        <v>2.7699999999999999E-2</v>
      </c>
      <c r="AM42" s="4">
        <v>0.2278</v>
      </c>
      <c r="AN42" s="4">
        <v>157.1</v>
      </c>
      <c r="AO42" s="4">
        <v>15.55</v>
      </c>
      <c r="AP42" s="4">
        <v>37.26</v>
      </c>
      <c r="AQ42" s="4">
        <v>5.008</v>
      </c>
      <c r="AR42" s="4">
        <v>22.92</v>
      </c>
      <c r="AS42" s="4">
        <v>6.0190000000000001</v>
      </c>
      <c r="AT42" s="4">
        <v>2.0089999999999999</v>
      </c>
      <c r="AU42" s="4">
        <v>6.7240000000000002</v>
      </c>
      <c r="AV42" s="4">
        <v>1.069</v>
      </c>
      <c r="AW42" s="4">
        <v>6.8170000000000002</v>
      </c>
      <c r="AX42" s="4">
        <v>1.365</v>
      </c>
      <c r="AY42" s="4">
        <v>3.8530000000000002</v>
      </c>
      <c r="AZ42" s="4">
        <v>0.53810000000000002</v>
      </c>
      <c r="BA42" s="4">
        <v>3.488</v>
      </c>
      <c r="BB42" s="4">
        <v>0.4924</v>
      </c>
      <c r="BC42" s="4">
        <v>4.3449999999999998</v>
      </c>
      <c r="BD42" s="4">
        <v>0.65570000000000006</v>
      </c>
      <c r="BE42" s="4">
        <v>0.16839999999999999</v>
      </c>
      <c r="BF42" s="4">
        <v>0.1212</v>
      </c>
      <c r="BG42" s="4">
        <v>2.161</v>
      </c>
      <c r="BH42" s="4">
        <v>1.4790000000000001</v>
      </c>
      <c r="BI42" s="4">
        <v>0.35560000000000003</v>
      </c>
      <c r="BJ42" s="10"/>
      <c r="BK42" s="14">
        <v>0.51255910580654906</v>
      </c>
      <c r="BL42" s="11">
        <v>5.3661436890270201E-6</v>
      </c>
      <c r="BM42" s="14">
        <v>0.70502802500000006</v>
      </c>
      <c r="BN42" s="11">
        <v>4.7999999999999998E-6</v>
      </c>
      <c r="BO42" s="8">
        <v>17.628787142684288</v>
      </c>
      <c r="BP42" s="23">
        <v>8.8390496680272601E-4</v>
      </c>
      <c r="BQ42" s="8">
        <v>15.466154908023229</v>
      </c>
      <c r="BR42" s="23">
        <v>9.7294668111827997E-4</v>
      </c>
      <c r="BS42" s="8">
        <v>38.127145153075816</v>
      </c>
      <c r="BT42" s="23">
        <v>2.9238638541861E-3</v>
      </c>
      <c r="BU42" s="62">
        <v>0.28284958694729018</v>
      </c>
      <c r="BV42" s="62">
        <v>3.3278998133816798E-6</v>
      </c>
      <c r="BW42" s="8">
        <v>17.497303814435355</v>
      </c>
      <c r="BX42" s="8">
        <v>15.459889534967134</v>
      </c>
      <c r="BY42" s="8">
        <v>37.947699465121197</v>
      </c>
      <c r="BZ42" s="14">
        <v>0.70491791293153261</v>
      </c>
      <c r="CA42" s="14">
        <v>0.51247431494985507</v>
      </c>
      <c r="CB42" s="14">
        <v>0.28284943254362771</v>
      </c>
      <c r="CC42" s="8">
        <v>17.526162784236508</v>
      </c>
      <c r="CD42" s="8">
        <v>15.461230569380325</v>
      </c>
      <c r="CE42" s="8">
        <v>37.994959106572523</v>
      </c>
      <c r="CF42" s="14">
        <v>0.70493632793615923</v>
      </c>
      <c r="CG42" s="14">
        <v>0.51250354426039169</v>
      </c>
      <c r="CH42" s="14">
        <v>0.28286614007281269</v>
      </c>
    </row>
    <row r="43" spans="1:86">
      <c r="A43" s="2" t="s">
        <v>194</v>
      </c>
      <c r="B43" s="1" t="s">
        <v>190</v>
      </c>
      <c r="C43" s="1" t="s">
        <v>178</v>
      </c>
      <c r="D43" s="82" t="s">
        <v>56</v>
      </c>
      <c r="E43" s="49">
        <v>-30.276499999999999</v>
      </c>
      <c r="F43" s="49">
        <v>-35.284999999999997</v>
      </c>
      <c r="G43" s="49">
        <v>87</v>
      </c>
      <c r="H43" s="49">
        <v>48.36</v>
      </c>
      <c r="I43" s="49">
        <v>13.67</v>
      </c>
      <c r="J43" s="49">
        <v>12.96</v>
      </c>
      <c r="K43" s="49">
        <v>0.17580000000000001</v>
      </c>
      <c r="L43" s="49">
        <v>5.31</v>
      </c>
      <c r="M43" s="49">
        <v>9.89</v>
      </c>
      <c r="N43" s="49">
        <v>2.7890000000000001</v>
      </c>
      <c r="O43" s="49">
        <v>0.33829999999999999</v>
      </c>
      <c r="P43" s="49">
        <v>2.0640000000000001</v>
      </c>
      <c r="Q43" s="49">
        <v>0.31240000000000001</v>
      </c>
      <c r="S43" s="49">
        <v>3.91</v>
      </c>
      <c r="T43" s="49">
        <v>95.869500000000016</v>
      </c>
      <c r="U43" s="4"/>
      <c r="V43" s="4">
        <v>5.7439999999999998</v>
      </c>
      <c r="W43" s="4">
        <v>40.799999999999997</v>
      </c>
      <c r="X43" s="4">
        <v>396.9</v>
      </c>
      <c r="Y43" s="4">
        <v>41.8</v>
      </c>
      <c r="Z43" s="4">
        <v>49.17</v>
      </c>
      <c r="AA43" s="4">
        <v>51</v>
      </c>
      <c r="AB43" s="4">
        <v>243</v>
      </c>
      <c r="AC43" s="4">
        <v>105.3</v>
      </c>
      <c r="AE43" s="4">
        <v>8.8989999999999991</v>
      </c>
      <c r="AF43" s="4">
        <v>266.5</v>
      </c>
      <c r="AG43" s="4">
        <v>34.78</v>
      </c>
      <c r="AH43" s="4">
        <v>167.5</v>
      </c>
      <c r="AI43" s="4">
        <v>11.08</v>
      </c>
      <c r="AJ43" s="4">
        <v>0.74439999999999995</v>
      </c>
      <c r="AK43" s="4">
        <v>1.4570000000000001</v>
      </c>
      <c r="AL43" s="4">
        <v>2.6030000000000001E-2</v>
      </c>
      <c r="AM43" s="4">
        <v>0.21880000000000002</v>
      </c>
      <c r="AN43" s="4">
        <v>138.6</v>
      </c>
      <c r="AO43" s="4">
        <v>15.71</v>
      </c>
      <c r="AP43" s="4">
        <v>37.4</v>
      </c>
      <c r="AQ43" s="4">
        <v>5.0090000000000003</v>
      </c>
      <c r="AR43" s="4">
        <v>22.87</v>
      </c>
      <c r="AS43" s="4">
        <v>6.0209999999999999</v>
      </c>
      <c r="AT43" s="4">
        <v>1.996</v>
      </c>
      <c r="AU43" s="4">
        <v>6.742</v>
      </c>
      <c r="AV43" s="4">
        <v>1.0660000000000001</v>
      </c>
      <c r="AW43" s="4">
        <v>6.81</v>
      </c>
      <c r="AX43" s="4">
        <v>1.3580000000000001</v>
      </c>
      <c r="AY43" s="4">
        <v>3.831</v>
      </c>
      <c r="AZ43" s="4">
        <v>0.52960000000000007</v>
      </c>
      <c r="BA43" s="4">
        <v>3.4510000000000001</v>
      </c>
      <c r="BB43" s="4">
        <v>0.48299999999999998</v>
      </c>
      <c r="BC43" s="4">
        <v>4.3689999999999998</v>
      </c>
      <c r="BD43" s="4">
        <v>0.65649999999999997</v>
      </c>
      <c r="BE43" s="4">
        <v>0.14949999999999999</v>
      </c>
      <c r="BF43" s="4">
        <v>0.11849999999999999</v>
      </c>
      <c r="BG43" s="4">
        <v>2.4119999999999999</v>
      </c>
      <c r="BH43" s="4">
        <v>1.476</v>
      </c>
      <c r="BI43" s="4">
        <v>0.35110000000000002</v>
      </c>
      <c r="BJ43" s="10"/>
      <c r="BK43" s="14">
        <v>0.51256605996194504</v>
      </c>
      <c r="BL43" s="11">
        <v>5.3252807370374799E-6</v>
      </c>
      <c r="BM43" s="14">
        <v>0.70500252500000005</v>
      </c>
      <c r="BN43" s="11">
        <v>4.6E-6</v>
      </c>
      <c r="BO43" s="8">
        <v>17.634219551944049</v>
      </c>
      <c r="BP43" s="23">
        <v>1.1119976213450321E-3</v>
      </c>
      <c r="BQ43" s="8">
        <v>15.46893259183288</v>
      </c>
      <c r="BR43" s="23">
        <v>1.1592465573879739E-3</v>
      </c>
      <c r="BS43" s="8">
        <v>38.132915774062937</v>
      </c>
      <c r="BT43" s="23">
        <v>3.2534849460440201E-3</v>
      </c>
      <c r="BU43" s="62">
        <v>0.28284718098274053</v>
      </c>
      <c r="BV43" s="62">
        <v>2.5293789155115272E-6</v>
      </c>
      <c r="BW43" s="8">
        <v>17.517887013901206</v>
      </c>
      <c r="BX43" s="8">
        <v>15.463389176107802</v>
      </c>
      <c r="BY43" s="8">
        <v>37.972438829288123</v>
      </c>
      <c r="BZ43" s="14">
        <v>0.70488999427715227</v>
      </c>
      <c r="CA43" s="14">
        <v>0.51248105549352907</v>
      </c>
      <c r="CB43" s="14">
        <v>0.28284703323410892</v>
      </c>
      <c r="CC43" s="8">
        <v>17.546765563532503</v>
      </c>
      <c r="CD43" s="8">
        <v>15.464731120367261</v>
      </c>
      <c r="CE43" s="8">
        <v>38.019730534799905</v>
      </c>
      <c r="CF43" s="14">
        <v>0.70490840923147002</v>
      </c>
      <c r="CG43" s="14">
        <v>0.51251028480406569</v>
      </c>
      <c r="CH43" s="14">
        <v>0.2828637407632939</v>
      </c>
    </row>
    <row r="44" spans="1:86">
      <c r="A44" s="2" t="s">
        <v>195</v>
      </c>
      <c r="B44" s="1" t="s">
        <v>190</v>
      </c>
      <c r="C44" s="1" t="s">
        <v>196</v>
      </c>
      <c r="D44" s="82" t="s">
        <v>56</v>
      </c>
      <c r="E44" s="49">
        <v>-30.276555299999998</v>
      </c>
      <c r="F44" s="49">
        <v>-35.285057000000002</v>
      </c>
      <c r="G44" s="49">
        <v>87</v>
      </c>
      <c r="H44" s="49">
        <v>50.781495856498474</v>
      </c>
      <c r="I44" s="49">
        <v>13.888597503409212</v>
      </c>
      <c r="J44" s="49">
        <v>12.006142872128398</v>
      </c>
      <c r="K44" s="49">
        <v>0.17832791356341132</v>
      </c>
      <c r="L44" s="49">
        <v>5.8009021294450864</v>
      </c>
      <c r="M44" s="49">
        <v>10.332529109409419</v>
      </c>
      <c r="N44" s="49">
        <v>2.7693275988670933</v>
      </c>
      <c r="O44" s="49">
        <v>0.33567607258995069</v>
      </c>
      <c r="P44" s="49">
        <v>2.3077729990559113</v>
      </c>
      <c r="Q44" s="49">
        <v>0.26224693171089897</v>
      </c>
      <c r="T44" s="49">
        <v>98.663018986677855</v>
      </c>
      <c r="V44" s="4">
        <v>6.4867550502586129</v>
      </c>
      <c r="W44" s="4">
        <v>38.342436069093395</v>
      </c>
      <c r="X44" s="4">
        <v>350.00007514394463</v>
      </c>
      <c r="Y44" s="4">
        <v>35.516021860056604</v>
      </c>
      <c r="Z44" s="4">
        <v>43.84342578315605</v>
      </c>
      <c r="AA44" s="4">
        <v>41.067624475456235</v>
      </c>
      <c r="AB44" s="4">
        <v>198.33930711427735</v>
      </c>
      <c r="AC44" s="4">
        <v>120.44980838294134</v>
      </c>
      <c r="AD44" s="4">
        <v>20.440890114179759</v>
      </c>
      <c r="AE44" s="4">
        <v>7.1134851175953928</v>
      </c>
      <c r="AF44" s="4">
        <v>247.33101395530403</v>
      </c>
      <c r="AG44" s="4">
        <v>35.666278910900751</v>
      </c>
      <c r="AH44" s="4">
        <v>179.79442373377574</v>
      </c>
      <c r="AI44" s="4">
        <v>10.517993559090467</v>
      </c>
      <c r="AJ44" s="4">
        <v>0.62580084610129794</v>
      </c>
      <c r="AK44" s="4">
        <v>1.5249113594222701</v>
      </c>
      <c r="AL44" s="4">
        <v>5.610914609153899E-2</v>
      </c>
      <c r="AM44" s="4">
        <v>0.24060898799648681</v>
      </c>
      <c r="AN44" s="4">
        <v>131.84561944959501</v>
      </c>
      <c r="AO44" s="4">
        <v>14.696128105787057</v>
      </c>
      <c r="AP44" s="4">
        <v>34.565448306821509</v>
      </c>
      <c r="AQ44" s="4">
        <v>4.8108748960671415</v>
      </c>
      <c r="AR44" s="4">
        <v>22.514042002537327</v>
      </c>
      <c r="AS44" s="4">
        <v>5.955952247487069</v>
      </c>
      <c r="AT44" s="4">
        <v>1.9965455206885887</v>
      </c>
      <c r="AU44" s="4">
        <v>6.7237252346053085</v>
      </c>
      <c r="AV44" s="4">
        <v>1.0966392231872744</v>
      </c>
      <c r="AW44" s="4">
        <v>6.8336511310627506</v>
      </c>
      <c r="AX44" s="4">
        <v>1.361692660876354</v>
      </c>
      <c r="AY44" s="4">
        <v>3.6426441193520049</v>
      </c>
      <c r="AZ44" s="4">
        <v>0.51886922962818383</v>
      </c>
      <c r="BA44" s="4">
        <v>3.3654811496047623</v>
      </c>
      <c r="BB44" s="4">
        <v>0.49445641299892656</v>
      </c>
      <c r="BC44" s="4">
        <v>4.4388700712403626</v>
      </c>
      <c r="BD44" s="4">
        <v>0.61593923860642141</v>
      </c>
      <c r="BE44" s="4">
        <v>0.14013447057675418</v>
      </c>
      <c r="BF44" s="4">
        <v>8.7979457402166492E-2</v>
      </c>
      <c r="BG44" s="4">
        <v>1.9864871801502881</v>
      </c>
      <c r="BH44" s="4">
        <v>1.4226970235190788</v>
      </c>
      <c r="BI44" s="4">
        <v>0.31316732702254318</v>
      </c>
      <c r="BJ44" s="10"/>
      <c r="BK44" s="14">
        <v>0.5125429680000001</v>
      </c>
      <c r="BL44" s="11">
        <v>2.2900000000000001E-6</v>
      </c>
      <c r="BM44" s="14">
        <v>0.70498766666666668</v>
      </c>
      <c r="BN44" s="11">
        <v>6.0000000000000002E-6</v>
      </c>
      <c r="BO44" s="8">
        <v>17.639627733582678</v>
      </c>
      <c r="BP44" s="23">
        <v>4.5100000000000001E-4</v>
      </c>
      <c r="BQ44" s="8">
        <v>15.468145457652749</v>
      </c>
      <c r="BR44" s="23">
        <v>4.5100000000000001E-4</v>
      </c>
      <c r="BS44" s="8">
        <v>38.142476351052323</v>
      </c>
      <c r="BT44" s="23">
        <v>1.2459999999999999E-3</v>
      </c>
      <c r="BU44" s="14">
        <v>0.28284265000000003</v>
      </c>
      <c r="BW44" s="8">
        <v>17.513612331172702</v>
      </c>
      <c r="BX44" s="8">
        <v>15.462140639266821</v>
      </c>
      <c r="BY44" s="8">
        <v>37.954624480375266</v>
      </c>
      <c r="BZ44" s="14">
        <v>0.7048907428889184</v>
      </c>
      <c r="CA44" s="14">
        <v>0.51245755243296609</v>
      </c>
      <c r="CB44" s="14">
        <v>0.2828424975965167</v>
      </c>
      <c r="CC44" s="8">
        <v>17.542481499022227</v>
      </c>
      <c r="CD44" s="8">
        <v>15.463482147568508</v>
      </c>
      <c r="CE44" s="8">
        <v>38.001900822218637</v>
      </c>
      <c r="CF44" s="14">
        <v>0.70490915784458519</v>
      </c>
      <c r="CG44" s="14">
        <v>0.51248678174350271</v>
      </c>
      <c r="CH44" s="14">
        <v>0.28285920512570167</v>
      </c>
    </row>
    <row r="45" spans="1:86">
      <c r="A45" s="2" t="s">
        <v>197</v>
      </c>
      <c r="B45" s="1" t="s">
        <v>187</v>
      </c>
      <c r="C45" s="1" t="s">
        <v>196</v>
      </c>
      <c r="D45" s="1" t="s">
        <v>515</v>
      </c>
      <c r="E45" s="49">
        <v>-30.433299999999999</v>
      </c>
      <c r="F45" s="49">
        <v>-36.016599999999997</v>
      </c>
      <c r="G45" s="49">
        <v>50</v>
      </c>
      <c r="H45" s="49">
        <v>47.033374536464763</v>
      </c>
      <c r="I45" s="49">
        <v>14.668314791924184</v>
      </c>
      <c r="J45" s="49">
        <v>9.9359868149979409</v>
      </c>
      <c r="K45" s="49">
        <v>0.15451174289245981</v>
      </c>
      <c r="L45" s="49">
        <v>8.6938607334157378</v>
      </c>
      <c r="M45" s="49">
        <v>10.826122785331684</v>
      </c>
      <c r="N45" s="49">
        <v>2.3794808405438812</v>
      </c>
      <c r="O45" s="49">
        <v>1.9983518747424802</v>
      </c>
      <c r="P45" s="49">
        <v>2.5751957148743303</v>
      </c>
      <c r="Q45" s="49">
        <v>0.62834775442933655</v>
      </c>
      <c r="T45" s="49">
        <v>98.893547589616787</v>
      </c>
      <c r="V45" s="4">
        <v>15.930053572467282</v>
      </c>
      <c r="W45" s="4">
        <v>28.095871837130385</v>
      </c>
      <c r="X45" s="4">
        <v>271.7631321958313</v>
      </c>
      <c r="Y45" s="4">
        <v>242.335994571013</v>
      </c>
      <c r="Z45" s="4">
        <v>42.533286718371301</v>
      </c>
      <c r="AA45" s="4">
        <v>91.706401085797367</v>
      </c>
      <c r="AB45" s="4">
        <v>46.853955210857976</v>
      </c>
      <c r="AC45" s="4">
        <v>85.868827300048451</v>
      </c>
      <c r="AD45" s="4">
        <v>19.7627206980126</v>
      </c>
      <c r="AE45" s="4">
        <v>35.060386621425103</v>
      </c>
      <c r="AF45" s="4">
        <v>902.71759573436725</v>
      </c>
      <c r="AG45" s="4">
        <v>24.475294813378568</v>
      </c>
      <c r="AH45" s="4">
        <v>244.048246010664</v>
      </c>
      <c r="AI45" s="4">
        <v>38.098565196316045</v>
      </c>
      <c r="AJ45" s="4">
        <v>1.481718720310228</v>
      </c>
      <c r="AK45" s="4">
        <v>1.7797125933107123</v>
      </c>
      <c r="AL45" s="4">
        <v>7.6148597188560305E-2</v>
      </c>
      <c r="AM45" s="4">
        <v>0.77701659718855998</v>
      </c>
      <c r="AN45" s="4">
        <v>944.94148327678136</v>
      </c>
      <c r="AO45" s="4">
        <v>48.630270479883649</v>
      </c>
      <c r="AP45" s="4">
        <v>97.114941347552076</v>
      </c>
      <c r="AQ45" s="4">
        <v>11.817835191468731</v>
      </c>
      <c r="AR45" s="4">
        <v>46.533636063984474</v>
      </c>
      <c r="AS45" s="4">
        <v>8.4010976248182239</v>
      </c>
      <c r="AT45" s="4">
        <v>2.548339896149685</v>
      </c>
      <c r="AU45" s="4">
        <v>7.2110504384534329</v>
      </c>
      <c r="AV45" s="4">
        <v>0.96678142510906395</v>
      </c>
      <c r="AW45" s="4">
        <v>5.1105463887542406</v>
      </c>
      <c r="AX45" s="4">
        <v>0.91630689287445399</v>
      </c>
      <c r="AY45" s="4">
        <v>2.2712083509452246</v>
      </c>
      <c r="AZ45" s="4">
        <v>0.304448789142026</v>
      </c>
      <c r="BA45" s="4">
        <v>1.8719256810470188</v>
      </c>
      <c r="BB45" s="4">
        <v>0.263923563742123</v>
      </c>
      <c r="BC45" s="4">
        <v>5.4703715637421233</v>
      </c>
      <c r="BD45" s="4">
        <v>2.056351856519631</v>
      </c>
      <c r="BE45" s="4">
        <v>0.46499662821134302</v>
      </c>
      <c r="BF45" s="4">
        <v>6.11033039263209E-2</v>
      </c>
      <c r="BG45" s="4">
        <v>5.4163055744062039</v>
      </c>
      <c r="BH45" s="4">
        <v>4.2942178962675701</v>
      </c>
      <c r="BI45" s="4">
        <v>0.89592294716432397</v>
      </c>
      <c r="BJ45" s="10"/>
      <c r="BK45" s="14">
        <v>0.51235308000000002</v>
      </c>
      <c r="BL45" s="11">
        <v>1.33E-6</v>
      </c>
      <c r="BM45" s="14">
        <v>0.70557833333333342</v>
      </c>
      <c r="BN45" s="11">
        <v>6.0000000000000002E-6</v>
      </c>
      <c r="BO45" s="8">
        <v>17.780663848853262</v>
      </c>
      <c r="BP45" s="23">
        <v>7.0799999999999997E-4</v>
      </c>
      <c r="BQ45" s="8">
        <v>15.478707041143204</v>
      </c>
      <c r="BR45" s="23">
        <v>7.2599999999999997E-4</v>
      </c>
      <c r="BS45" s="8">
        <v>38.173416573259026</v>
      </c>
      <c r="BT45" s="23">
        <v>2.0089999999999999E-3</v>
      </c>
      <c r="BU45" s="14">
        <v>0.28264644999999999</v>
      </c>
      <c r="BW45" s="8">
        <v>17.700039127922224</v>
      </c>
      <c r="BX45" s="8">
        <v>15.47491645248974</v>
      </c>
      <c r="BY45" s="8">
        <v>38.046396212608016</v>
      </c>
      <c r="BZ45" s="14">
        <v>0.70549853867075962</v>
      </c>
      <c r="CA45" s="14">
        <v>0.51231753986772732</v>
      </c>
      <c r="CB45" s="14">
        <v>0.28264641476698243</v>
      </c>
      <c r="CC45" s="8">
        <v>17.686876103972256</v>
      </c>
      <c r="CD45" s="8">
        <v>15.474307832618203</v>
      </c>
      <c r="CE45" s="8">
        <v>38.0248266807343</v>
      </c>
      <c r="CF45" s="14">
        <v>0.70549016845173129</v>
      </c>
      <c r="CG45" s="14">
        <v>0.51230425433882687</v>
      </c>
      <c r="CH45" s="14">
        <v>0.28263882131495266</v>
      </c>
    </row>
    <row r="46" spans="1:86">
      <c r="A46" s="2" t="s">
        <v>198</v>
      </c>
      <c r="B46" s="1" t="s">
        <v>187</v>
      </c>
      <c r="C46" s="1" t="s">
        <v>196</v>
      </c>
      <c r="D46" s="1" t="s">
        <v>515</v>
      </c>
      <c r="E46" s="49">
        <v>-30.433299999999999</v>
      </c>
      <c r="F46" s="49">
        <v>-36.016599999999997</v>
      </c>
      <c r="G46" s="49">
        <v>50</v>
      </c>
      <c r="H46" s="49">
        <v>47.136972193614831</v>
      </c>
      <c r="I46" s="49">
        <v>14.593202883625128</v>
      </c>
      <c r="J46" s="49">
        <v>9.998807415036044</v>
      </c>
      <c r="K46" s="49">
        <v>0.15447991761071059</v>
      </c>
      <c r="L46" s="49">
        <v>8.6199794026776502</v>
      </c>
      <c r="M46" s="49">
        <v>10.86508753861998</v>
      </c>
      <c r="N46" s="49">
        <v>2.3995880535530381</v>
      </c>
      <c r="O46" s="49">
        <v>1.9155509783728115</v>
      </c>
      <c r="P46" s="49">
        <v>2.5746652935118433</v>
      </c>
      <c r="Q46" s="49">
        <v>0.62821833161688978</v>
      </c>
      <c r="T46" s="49">
        <v>98.886552008238922</v>
      </c>
      <c r="V46" s="4">
        <v>16.296962998558389</v>
      </c>
      <c r="W46" s="4">
        <v>27.124963459875065</v>
      </c>
      <c r="X46" s="4">
        <v>269.95439884670839</v>
      </c>
      <c r="Y46" s="4">
        <v>237.55220182604521</v>
      </c>
      <c r="Z46" s="4">
        <v>40.704061701105246</v>
      </c>
      <c r="AA46" s="4">
        <v>85.875408553580016</v>
      </c>
      <c r="AB46" s="4">
        <v>46.082059490629504</v>
      </c>
      <c r="AC46" s="4">
        <v>89.249838539163861</v>
      </c>
      <c r="AD46" s="4">
        <v>19.954384953387795</v>
      </c>
      <c r="AE46" s="4">
        <v>32.998687169629989</v>
      </c>
      <c r="AF46" s="4">
        <v>852.81048726573772</v>
      </c>
      <c r="AG46" s="4">
        <v>23.83830273906776</v>
      </c>
      <c r="AH46" s="4">
        <v>246.90431523306106</v>
      </c>
      <c r="AI46" s="4">
        <v>37.088905333974054</v>
      </c>
      <c r="AJ46" s="4">
        <v>1.2512233003363769</v>
      </c>
      <c r="AK46" s="4">
        <v>1.7653978087457955</v>
      </c>
      <c r="AL46" s="4">
        <v>6.3036226814031732E-2</v>
      </c>
      <c r="AM46" s="4">
        <v>0.82102608361364737</v>
      </c>
      <c r="AN46" s="4">
        <v>926.57927611725142</v>
      </c>
      <c r="AO46" s="4">
        <v>46.347284574723695</v>
      </c>
      <c r="AP46" s="4">
        <v>96.26456269101395</v>
      </c>
      <c r="AQ46" s="4">
        <v>11.482435367611725</v>
      </c>
      <c r="AR46" s="4">
        <v>45.929741470446899</v>
      </c>
      <c r="AS46" s="4">
        <v>8.3258094992791936</v>
      </c>
      <c r="AT46" s="4">
        <v>2.5483698175635254</v>
      </c>
      <c r="AU46" s="4">
        <v>7.0387609000150579</v>
      </c>
      <c r="AV46" s="4">
        <v>0.93863689841422404</v>
      </c>
      <c r="AW46" s="4">
        <v>4.9875523805862576</v>
      </c>
      <c r="AX46" s="4">
        <v>0.8998053897164825</v>
      </c>
      <c r="AY46" s="4">
        <v>2.2312459634790964</v>
      </c>
      <c r="AZ46" s="4">
        <v>0.29979594887073524</v>
      </c>
      <c r="BA46" s="4">
        <v>1.8229931932724652</v>
      </c>
      <c r="BB46" s="4">
        <v>0.26096444017299381</v>
      </c>
      <c r="BC46" s="4">
        <v>5.4927795367611729</v>
      </c>
      <c r="BD46" s="4">
        <v>2.005250758289284</v>
      </c>
      <c r="BE46" s="4">
        <v>0.46675354156655458</v>
      </c>
      <c r="BF46" s="4">
        <v>5.8732976453628072E-2</v>
      </c>
      <c r="BG46" s="4">
        <v>5.4702194271984634</v>
      </c>
      <c r="BH46" s="4">
        <v>4.1967342623738588</v>
      </c>
      <c r="BI46" s="4">
        <v>0.86938439211917362</v>
      </c>
      <c r="BJ46" s="10"/>
      <c r="BK46" s="14">
        <v>0.51234369499999999</v>
      </c>
      <c r="BL46" s="11">
        <v>2.4109999999999999E-6</v>
      </c>
      <c r="BM46" s="14">
        <v>0.70555733333333337</v>
      </c>
      <c r="BN46" s="11">
        <v>5.0000000000000004E-6</v>
      </c>
      <c r="BO46" s="8">
        <v>17.786597036658865</v>
      </c>
      <c r="BP46" s="23">
        <v>9.3199999999999999E-4</v>
      </c>
      <c r="BQ46" s="8">
        <v>15.481336848111964</v>
      </c>
      <c r="BR46" s="23">
        <v>1.0660000000000001E-3</v>
      </c>
      <c r="BS46" s="8">
        <v>38.186073941052285</v>
      </c>
      <c r="BT46" s="23">
        <v>3.065E-3</v>
      </c>
      <c r="BU46" s="14">
        <v>0.28264705000000001</v>
      </c>
      <c r="BW46" s="8">
        <v>17.709108925267344</v>
      </c>
      <c r="BX46" s="8">
        <v>15.477693727832882</v>
      </c>
      <c r="BY46" s="8">
        <v>38.063124542884054</v>
      </c>
      <c r="BZ46" s="14">
        <v>0.70547783605016245</v>
      </c>
      <c r="CA46" s="14">
        <v>0.51230801026580886</v>
      </c>
      <c r="CB46" s="14">
        <v>0.28264701569315204</v>
      </c>
      <c r="CC46" s="8">
        <v>17.695940692481372</v>
      </c>
      <c r="CD46" s="8">
        <v>15.477084867119947</v>
      </c>
      <c r="CE46" s="8">
        <v>38.041546475573895</v>
      </c>
      <c r="CF46" s="14">
        <v>0.70546946584808978</v>
      </c>
      <c r="CG46" s="14">
        <v>0.5122947247369084</v>
      </c>
      <c r="CH46" s="14">
        <v>0.28263942224112226</v>
      </c>
    </row>
    <row r="47" spans="1:86">
      <c r="A47" s="2" t="s">
        <v>199</v>
      </c>
      <c r="B47" s="1" t="s">
        <v>187</v>
      </c>
      <c r="C47" s="1" t="s">
        <v>196</v>
      </c>
      <c r="D47" s="1" t="s">
        <v>515</v>
      </c>
      <c r="E47" s="49">
        <v>-30.433299999999999</v>
      </c>
      <c r="F47" s="49">
        <v>-36.016599999999997</v>
      </c>
      <c r="G47" s="49">
        <v>50</v>
      </c>
      <c r="H47" s="49">
        <v>46.986584107327147</v>
      </c>
      <c r="I47" s="49">
        <v>14.747162022703819</v>
      </c>
      <c r="J47" s="49">
        <v>9.9915872033023749</v>
      </c>
      <c r="K47" s="49">
        <v>0.15479876160990713</v>
      </c>
      <c r="L47" s="49">
        <v>8.3488132094943239</v>
      </c>
      <c r="M47" s="49">
        <v>11.031991744066048</v>
      </c>
      <c r="N47" s="49">
        <v>2.321981424148607</v>
      </c>
      <c r="O47" s="49">
        <v>2.1155830753353975</v>
      </c>
      <c r="P47" s="49">
        <v>2.5696594427244586</v>
      </c>
      <c r="Q47" s="49">
        <v>0.61919504643962853</v>
      </c>
      <c r="T47" s="49">
        <v>98.887356037151704</v>
      </c>
      <c r="W47" s="4">
        <v>28</v>
      </c>
      <c r="X47" s="4">
        <v>270</v>
      </c>
      <c r="Y47" s="4">
        <v>268.12800001716022</v>
      </c>
      <c r="Z47" s="4">
        <v>41.7</v>
      </c>
      <c r="AA47" s="4">
        <v>68.099999999999994</v>
      </c>
      <c r="AB47" s="4">
        <v>45</v>
      </c>
      <c r="AC47" s="4">
        <v>66</v>
      </c>
      <c r="AD47" s="4">
        <v>20.399999999999999</v>
      </c>
      <c r="AE47" s="4">
        <v>36.200000000000003</v>
      </c>
      <c r="AF47" s="4">
        <v>904</v>
      </c>
      <c r="AG47" s="4">
        <v>24.1</v>
      </c>
      <c r="AH47" s="4">
        <v>461.5</v>
      </c>
      <c r="AI47" s="4">
        <v>36</v>
      </c>
      <c r="AJ47" s="4">
        <v>1.1000000000000001</v>
      </c>
      <c r="AK47" s="4">
        <v>2</v>
      </c>
      <c r="AL47" s="4" t="s">
        <v>200</v>
      </c>
      <c r="AM47" s="4">
        <v>0.5</v>
      </c>
      <c r="AN47" s="4">
        <v>913</v>
      </c>
      <c r="AO47" s="4">
        <v>44.5</v>
      </c>
      <c r="AP47" s="4">
        <v>97.2</v>
      </c>
      <c r="AQ47" s="4">
        <v>11.04</v>
      </c>
      <c r="AR47" s="4">
        <v>44.4</v>
      </c>
      <c r="AS47" s="4">
        <v>7.74</v>
      </c>
      <c r="AT47" s="4">
        <v>2.4</v>
      </c>
      <c r="AU47" s="4">
        <v>6.81</v>
      </c>
      <c r="AV47" s="4">
        <v>0.96</v>
      </c>
      <c r="AW47" s="4">
        <v>4.82</v>
      </c>
      <c r="AX47" s="4">
        <v>0.81</v>
      </c>
      <c r="AY47" s="4">
        <v>2.25</v>
      </c>
      <c r="AZ47" s="4">
        <v>0.32</v>
      </c>
      <c r="BA47" s="4">
        <v>1.95</v>
      </c>
      <c r="BB47" s="4">
        <v>0.28000000000000003</v>
      </c>
      <c r="BC47" s="4">
        <v>12</v>
      </c>
      <c r="BD47" s="4">
        <v>2</v>
      </c>
      <c r="BE47" s="4" t="s">
        <v>200</v>
      </c>
      <c r="BF47" s="4" t="s">
        <v>200</v>
      </c>
      <c r="BG47" s="4">
        <v>2.7</v>
      </c>
      <c r="BH47" s="4">
        <v>4.9000000000000004</v>
      </c>
      <c r="BI47" s="4">
        <v>1</v>
      </c>
      <c r="BJ47" s="10"/>
    </row>
    <row r="48" spans="1:86">
      <c r="A48" s="2" t="s">
        <v>201</v>
      </c>
      <c r="B48" s="1" t="s">
        <v>187</v>
      </c>
      <c r="C48" s="1" t="s">
        <v>196</v>
      </c>
      <c r="D48" s="1" t="s">
        <v>515</v>
      </c>
      <c r="E48" s="49">
        <v>-30.433299999999999</v>
      </c>
      <c r="F48" s="49">
        <v>-36.016599999999997</v>
      </c>
      <c r="G48" s="49">
        <v>50</v>
      </c>
      <c r="H48" s="49">
        <v>48.949646363348457</v>
      </c>
      <c r="I48" s="49">
        <v>15.971709067877123</v>
      </c>
      <c r="J48" s="49">
        <v>8.5677145571624607</v>
      </c>
      <c r="K48" s="49">
        <v>0.14778845138815583</v>
      </c>
      <c r="L48" s="49">
        <v>8.9200886730708326</v>
      </c>
      <c r="M48" s="49">
        <v>8.4556106829937701</v>
      </c>
      <c r="N48" s="49">
        <v>2.7763116225060696</v>
      </c>
      <c r="O48" s="49">
        <v>2.3857278581230865</v>
      </c>
      <c r="P48" s="49">
        <v>2.1957141349097435</v>
      </c>
      <c r="Q48" s="49">
        <v>0.67560434920299794</v>
      </c>
      <c r="T48" s="49">
        <v>99.045915760582702</v>
      </c>
      <c r="V48" s="4">
        <v>61.31578360718747</v>
      </c>
      <c r="W48" s="4">
        <v>21.353236244835209</v>
      </c>
      <c r="X48" s="4">
        <v>210.64279042951861</v>
      </c>
      <c r="Y48" s="4">
        <v>285.99753243009513</v>
      </c>
      <c r="Z48" s="4">
        <v>33.611719803978097</v>
      </c>
      <c r="AA48" s="4">
        <v>119.00791928509658</v>
      </c>
      <c r="AB48" s="4">
        <v>39.641072739502256</v>
      </c>
      <c r="AC48" s="4">
        <v>94.117488613433267</v>
      </c>
      <c r="AD48" s="4">
        <v>19.921690861919863</v>
      </c>
      <c r="AE48" s="4">
        <v>32.945794176996252</v>
      </c>
      <c r="AF48" s="4">
        <v>631.22739694436439</v>
      </c>
      <c r="AG48" s="4">
        <v>22.567479581051217</v>
      </c>
      <c r="AH48" s="4">
        <v>314.85430959930818</v>
      </c>
      <c r="AI48" s="4">
        <v>47.296296723359283</v>
      </c>
      <c r="AJ48" s="4">
        <v>0.79245149610838861</v>
      </c>
      <c r="AK48" s="4">
        <v>1.8976933218026331</v>
      </c>
      <c r="AL48" s="4">
        <v>0.27737165369462863</v>
      </c>
      <c r="AM48" s="4">
        <v>0.42973621600845585</v>
      </c>
      <c r="AN48" s="4">
        <v>906.97123243970407</v>
      </c>
      <c r="AO48" s="4">
        <v>56.005902949937543</v>
      </c>
      <c r="AP48" s="4">
        <v>112.39344748726819</v>
      </c>
      <c r="AQ48" s="4">
        <v>12.777360345921014</v>
      </c>
      <c r="AR48" s="4">
        <v>48.487563678293462</v>
      </c>
      <c r="AS48" s="4">
        <v>8.0812606130489097</v>
      </c>
      <c r="AT48" s="4">
        <v>2.3416798103725567</v>
      </c>
      <c r="AU48" s="4">
        <v>6.601767965884755</v>
      </c>
      <c r="AV48" s="4">
        <v>0.87949303814740076</v>
      </c>
      <c r="AW48" s="4">
        <v>4.6312206630152781</v>
      </c>
      <c r="AX48" s="4">
        <v>0.84171052099548371</v>
      </c>
      <c r="AY48" s="4">
        <v>2.1427266924185639</v>
      </c>
      <c r="AZ48" s="4">
        <v>0.29100171038723938</v>
      </c>
      <c r="BA48" s="4">
        <v>1.8225294005957529</v>
      </c>
      <c r="BB48" s="4">
        <v>0.26428679926972232</v>
      </c>
      <c r="BC48" s="4">
        <v>6.5890420063418862</v>
      </c>
      <c r="BD48" s="4">
        <v>2.5684478831555686</v>
      </c>
      <c r="BE48" s="4">
        <v>0.16254816181416354</v>
      </c>
      <c r="BF48" s="4">
        <v>0.17941048909387913</v>
      </c>
      <c r="BG48" s="4">
        <v>6.5963048794080912</v>
      </c>
      <c r="BH48" s="4">
        <v>5.6370020178725859</v>
      </c>
      <c r="BI48" s="4">
        <v>0.7850912654943788</v>
      </c>
      <c r="BJ48" s="10"/>
      <c r="BK48" s="14">
        <v>0.51234213800000017</v>
      </c>
      <c r="BL48" s="11">
        <v>2.9699999999999999E-6</v>
      </c>
      <c r="BM48" s="14">
        <v>0.70568733333333344</v>
      </c>
      <c r="BN48" s="11">
        <v>5.0000000000000004E-6</v>
      </c>
      <c r="BO48" s="8">
        <v>17.782190741563429</v>
      </c>
      <c r="BP48" s="23">
        <v>7.2300000000000001E-4</v>
      </c>
      <c r="BQ48" s="8">
        <v>15.4839122788411</v>
      </c>
      <c r="BR48" s="23">
        <v>8.5700000000000001E-4</v>
      </c>
      <c r="BS48" s="8">
        <v>38.191294622243184</v>
      </c>
      <c r="BT48" s="23">
        <v>2.7049999999999999E-3</v>
      </c>
      <c r="BU48" s="14">
        <v>0.28261635000000002</v>
      </c>
      <c r="BW48" s="8">
        <v>17.724158682099684</v>
      </c>
      <c r="BX48" s="8">
        <v>15.481183889042038</v>
      </c>
      <c r="BY48" s="8">
        <v>38.054336520594951</v>
      </c>
      <c r="BZ48" s="14">
        <v>0.70558010048988151</v>
      </c>
      <c r="CA48" s="14">
        <v>0.51230932856535438</v>
      </c>
      <c r="CB48" s="14">
        <v>0.28261632066818076</v>
      </c>
      <c r="CC48" s="8">
        <v>17.710988694990437</v>
      </c>
      <c r="CD48" s="8">
        <v>15.480574947214306</v>
      </c>
      <c r="CE48" s="8">
        <v>38.032755578570601</v>
      </c>
      <c r="CF48" s="14">
        <v>0.70557173020405306</v>
      </c>
      <c r="CG48" s="14">
        <v>0.51229604303645393</v>
      </c>
      <c r="CH48" s="14">
        <v>0.28260872721615099</v>
      </c>
    </row>
    <row r="49" spans="1:89">
      <c r="A49" s="2" t="s">
        <v>202</v>
      </c>
      <c r="B49" s="1" t="s">
        <v>187</v>
      </c>
      <c r="C49" s="1" t="s">
        <v>196</v>
      </c>
      <c r="D49" s="1" t="s">
        <v>515</v>
      </c>
      <c r="E49" s="49">
        <v>-30.433299999999999</v>
      </c>
      <c r="F49" s="49">
        <v>-36.016599999999997</v>
      </c>
      <c r="G49" s="49">
        <v>50</v>
      </c>
      <c r="H49" s="49">
        <v>53.769000103401929</v>
      </c>
      <c r="I49" s="49">
        <v>19.212077344638608</v>
      </c>
      <c r="J49" s="49">
        <v>5.3312521972908709</v>
      </c>
      <c r="K49" s="49">
        <v>8.2721538620618359E-2</v>
      </c>
      <c r="L49" s="49">
        <v>1.943956157584531</v>
      </c>
      <c r="M49" s="49">
        <v>4.7668286630131327</v>
      </c>
      <c r="N49" s="49">
        <v>3.5983869299968982</v>
      </c>
      <c r="O49" s="49">
        <v>6.1317340502533346</v>
      </c>
      <c r="P49" s="49">
        <v>3.2261400062041159</v>
      </c>
      <c r="Q49" s="49">
        <v>1.3442250025850482</v>
      </c>
      <c r="T49" s="49">
        <v>99.406321993589074</v>
      </c>
      <c r="V49" s="4">
        <v>28.726475206611571</v>
      </c>
      <c r="W49" s="4">
        <v>14.814085005903191</v>
      </c>
      <c r="X49" s="4">
        <v>209.243412042503</v>
      </c>
      <c r="Y49" s="4">
        <v>62.25214285714285</v>
      </c>
      <c r="Z49" s="4">
        <v>18.881435064935058</v>
      </c>
      <c r="AA49" s="4">
        <v>40.525408972845334</v>
      </c>
      <c r="AB49" s="4">
        <v>11.008406139315232</v>
      </c>
      <c r="AC49" s="4">
        <v>114.94774852420301</v>
      </c>
      <c r="AD49" s="4">
        <v>25.556635182998811</v>
      </c>
      <c r="AE49" s="4">
        <v>83.104604486422673</v>
      </c>
      <c r="AF49" s="4">
        <v>1114.6257378984649</v>
      </c>
      <c r="AG49" s="4">
        <v>34.078795749704838</v>
      </c>
      <c r="AH49" s="4">
        <v>484.24186540731989</v>
      </c>
      <c r="AI49" s="4">
        <v>67.005548996458046</v>
      </c>
      <c r="AJ49" s="4">
        <v>1.7236328217237316</v>
      </c>
      <c r="AK49" s="4">
        <v>2.9391853600944509</v>
      </c>
      <c r="AL49" s="4">
        <v>0.50364935064935101</v>
      </c>
      <c r="AM49" s="4">
        <v>0.50266469893742605</v>
      </c>
      <c r="AN49" s="4">
        <v>1458.2691853600943</v>
      </c>
      <c r="AO49" s="4">
        <v>94.674262101534794</v>
      </c>
      <c r="AP49" s="4">
        <v>186.88689492325858</v>
      </c>
      <c r="AQ49" s="4">
        <v>22.233435655253839</v>
      </c>
      <c r="AR49" s="4">
        <v>83.596930342384866</v>
      </c>
      <c r="AS49" s="4">
        <v>13.873742621015351</v>
      </c>
      <c r="AT49" s="4">
        <v>3.8654775133884285</v>
      </c>
      <c r="AU49" s="4">
        <v>11.008542973173469</v>
      </c>
      <c r="AV49" s="4">
        <v>1.4356221959858317</v>
      </c>
      <c r="AW49" s="4">
        <v>7.3848878394332909</v>
      </c>
      <c r="AX49" s="4">
        <v>1.3002325855962222</v>
      </c>
      <c r="AY49" s="4">
        <v>3.2496460448642259</v>
      </c>
      <c r="AZ49" s="4">
        <v>0.43339445100354201</v>
      </c>
      <c r="BA49" s="4">
        <v>2.6895761511216065</v>
      </c>
      <c r="BB49" s="4">
        <v>0.37470920897284499</v>
      </c>
      <c r="BC49" s="4">
        <v>10.234026800472249</v>
      </c>
      <c r="BD49" s="4">
        <v>3.560992916174734</v>
      </c>
      <c r="BE49" s="4">
        <v>1.0576390200708379</v>
      </c>
      <c r="BF49" s="4">
        <v>0.236464108618654</v>
      </c>
      <c r="BG49" s="4">
        <v>9.9843683589138124</v>
      </c>
      <c r="BH49" s="4">
        <v>8.4926210153482895</v>
      </c>
      <c r="BI49" s="4">
        <v>2.0662916174734365</v>
      </c>
      <c r="BJ49" s="10"/>
      <c r="BK49" s="14">
        <v>0.51227347800000012</v>
      </c>
      <c r="BL49" s="11">
        <v>2.88E-6</v>
      </c>
      <c r="BM49" s="14">
        <v>0.7059523333333334</v>
      </c>
      <c r="BN49" s="11">
        <v>5.0000000000000004E-6</v>
      </c>
      <c r="BO49" s="8">
        <v>17.712679170088055</v>
      </c>
      <c r="BP49" s="23">
        <v>6.0800000000000003E-4</v>
      </c>
      <c r="BQ49" s="8">
        <v>15.473591825707173</v>
      </c>
      <c r="BR49" s="23">
        <v>7.2000000000000005E-4</v>
      </c>
      <c r="BS49" s="8">
        <v>38.143655762139687</v>
      </c>
      <c r="BT49" s="23">
        <v>2.343E-3</v>
      </c>
      <c r="BU49" s="14">
        <v>0.28258785000000003</v>
      </c>
      <c r="BW49" s="8">
        <v>17.611949736231335</v>
      </c>
      <c r="BX49" s="8">
        <v>15.468856009636891</v>
      </c>
      <c r="BY49" s="8">
        <v>38.007574533089532</v>
      </c>
      <c r="BZ49" s="14">
        <v>0.70579914666810417</v>
      </c>
      <c r="CA49" s="14">
        <v>0.51224080768663194</v>
      </c>
      <c r="CB49" s="14">
        <v>0.28258781203765954</v>
      </c>
      <c r="CC49" s="8">
        <v>17.598810876083725</v>
      </c>
      <c r="CD49" s="8">
        <v>15.468248507029164</v>
      </c>
      <c r="CE49" s="8">
        <v>37.986044597125321</v>
      </c>
      <c r="CF49" s="14">
        <v>0.70579077620287434</v>
      </c>
      <c r="CG49" s="14">
        <v>0.51222752215773149</v>
      </c>
      <c r="CH49" s="14">
        <v>0.28258021858562976</v>
      </c>
    </row>
    <row r="50" spans="1:89">
      <c r="A50" s="15" t="s">
        <v>203</v>
      </c>
      <c r="B50" s="1" t="s">
        <v>187</v>
      </c>
      <c r="C50" s="6" t="s">
        <v>204</v>
      </c>
      <c r="D50" s="1" t="s">
        <v>515</v>
      </c>
      <c r="E50" s="49">
        <v>-30.416599999999999</v>
      </c>
      <c r="F50" s="49">
        <v>-35.9666</v>
      </c>
      <c r="G50" s="49">
        <v>46</v>
      </c>
      <c r="H50" s="49">
        <v>43.2</v>
      </c>
      <c r="I50" s="49">
        <v>17.45</v>
      </c>
      <c r="J50" s="49">
        <v>11.670406000000002</v>
      </c>
      <c r="K50" s="49">
        <v>0.2</v>
      </c>
      <c r="L50" s="49">
        <v>4.0199999999999996</v>
      </c>
      <c r="M50" s="49">
        <v>9.620000000000001</v>
      </c>
      <c r="N50" s="49">
        <v>3.01</v>
      </c>
      <c r="O50" s="49">
        <v>0.87</v>
      </c>
      <c r="P50" s="49">
        <v>3.46</v>
      </c>
      <c r="Q50" s="49">
        <v>1.1000000000000001</v>
      </c>
      <c r="S50" s="49">
        <v>3.7</v>
      </c>
      <c r="T50" s="49">
        <v>94.600406000000007</v>
      </c>
      <c r="V50" s="4">
        <v>29.192932238193016</v>
      </c>
      <c r="W50" s="4">
        <v>24.978381930184806</v>
      </c>
      <c r="X50" s="4">
        <v>303.39319342915809</v>
      </c>
      <c r="Y50" s="4">
        <v>125.02920739219709</v>
      </c>
      <c r="Z50" s="4">
        <v>33.251061190965089</v>
      </c>
      <c r="AA50" s="4">
        <v>46.702954496919929</v>
      </c>
      <c r="AB50" s="4">
        <v>41.919942505133463</v>
      </c>
      <c r="AC50" s="4">
        <v>145.30759342915806</v>
      </c>
      <c r="AD50" s="4">
        <v>22.727679671457906</v>
      </c>
      <c r="AE50" s="4">
        <v>9.0126160164271063</v>
      </c>
      <c r="AF50" s="4">
        <v>802.70143737166336</v>
      </c>
      <c r="AG50" s="4">
        <v>32.887712525667339</v>
      </c>
      <c r="AH50" s="4">
        <v>316.82287392197122</v>
      </c>
      <c r="AI50" s="4">
        <v>47.720772073921985</v>
      </c>
      <c r="AM50" s="4">
        <v>0.15485223819301799</v>
      </c>
      <c r="AN50" s="4">
        <v>301.36854209445596</v>
      </c>
      <c r="AO50" s="4">
        <v>36.962513347022586</v>
      </c>
      <c r="AP50" s="4">
        <v>77.033839835728941</v>
      </c>
      <c r="AQ50" s="4">
        <v>9.6696837782340861</v>
      </c>
      <c r="AR50" s="4">
        <v>40.306694045174545</v>
      </c>
      <c r="AS50" s="4">
        <v>8.5958193018480493</v>
      </c>
      <c r="AT50" s="4">
        <v>2.7888086887786447</v>
      </c>
      <c r="AU50" s="4">
        <v>8.1315231379914596</v>
      </c>
      <c r="AV50" s="4">
        <v>1.1650694045174539</v>
      </c>
      <c r="AW50" s="4">
        <v>6.5461601642710479</v>
      </c>
      <c r="AX50" s="4">
        <v>1.2047876796714581</v>
      </c>
      <c r="AY50" s="4">
        <v>3.0754203696098568</v>
      </c>
      <c r="AZ50" s="4">
        <v>0.42782956878850098</v>
      </c>
      <c r="BA50" s="4">
        <v>2.6944681724846</v>
      </c>
      <c r="BB50" s="4">
        <v>0.389925585215606</v>
      </c>
      <c r="BC50" s="4">
        <v>6.6732096098562632</v>
      </c>
      <c r="BD50" s="4">
        <v>2.7307540041067764</v>
      </c>
      <c r="BG50" s="4">
        <v>2.256096098562629</v>
      </c>
      <c r="BH50" s="4">
        <v>3.1936435318275165</v>
      </c>
      <c r="BI50" s="4">
        <v>1.4377034907597537</v>
      </c>
      <c r="BK50" s="11">
        <v>0.51302611800000009</v>
      </c>
      <c r="BM50" s="11">
        <v>0.70274733333333339</v>
      </c>
      <c r="BO50" s="23">
        <v>19.187218063447901</v>
      </c>
      <c r="BQ50" s="23">
        <v>15.521964208347081</v>
      </c>
      <c r="BS50" s="23">
        <v>38.549010417334507</v>
      </c>
      <c r="BU50" s="6"/>
      <c r="BW50" s="8">
        <v>18.894376288303782</v>
      </c>
      <c r="BX50" s="8">
        <v>15.508219225494329</v>
      </c>
      <c r="BY50" s="8">
        <v>38.335148350612272</v>
      </c>
      <c r="BZ50" s="14">
        <v>0.70272611745334468</v>
      </c>
      <c r="CA50" s="14">
        <v>0.51298749533454324</v>
      </c>
      <c r="CC50" s="8">
        <v>18.875556853133464</v>
      </c>
      <c r="CD50" s="8">
        <v>15.507347621173702</v>
      </c>
      <c r="CE50" s="8">
        <v>38.30431648325299</v>
      </c>
      <c r="CF50" s="14">
        <v>0.7027144019928856</v>
      </c>
      <c r="CG50" s="14">
        <v>0.51296889535079326</v>
      </c>
    </row>
    <row r="51" spans="1:89">
      <c r="A51" s="15" t="s">
        <v>205</v>
      </c>
      <c r="B51" s="1" t="s">
        <v>187</v>
      </c>
      <c r="C51" s="6" t="s">
        <v>204</v>
      </c>
      <c r="D51" s="1" t="s">
        <v>515</v>
      </c>
      <c r="E51" s="49">
        <v>-30.416599999999999</v>
      </c>
      <c r="F51" s="49">
        <v>-35.9666</v>
      </c>
      <c r="G51" s="49">
        <v>46</v>
      </c>
      <c r="H51" s="49">
        <v>43.77</v>
      </c>
      <c r="I51" s="49">
        <v>14.97</v>
      </c>
      <c r="J51" s="49">
        <v>5.4347920000000007</v>
      </c>
      <c r="K51" s="49">
        <v>0.2</v>
      </c>
      <c r="L51" s="49">
        <v>5.23</v>
      </c>
      <c r="M51" s="49">
        <v>7.62</v>
      </c>
      <c r="N51" s="49">
        <v>3.5</v>
      </c>
      <c r="O51" s="49">
        <v>5.28</v>
      </c>
      <c r="P51" s="49">
        <v>0.79</v>
      </c>
      <c r="Q51" s="49">
        <v>0.33</v>
      </c>
      <c r="S51" s="49">
        <v>11.9</v>
      </c>
      <c r="T51" s="49">
        <v>87.124792000000014</v>
      </c>
      <c r="V51" s="64">
        <v>20.628127803808194</v>
      </c>
      <c r="W51" s="64">
        <v>2.0179009071877183</v>
      </c>
      <c r="X51" s="64">
        <v>63.03746964410329</v>
      </c>
      <c r="Y51" s="64">
        <v>0.53844113647692149</v>
      </c>
      <c r="Z51" s="64">
        <v>10.404096540723758</v>
      </c>
      <c r="AA51" s="64">
        <v>25.117226198783772</v>
      </c>
      <c r="AB51" s="64">
        <v>6.6678464759246339</v>
      </c>
      <c r="AC51" s="64">
        <v>66.301413916857754</v>
      </c>
      <c r="AD51" s="64">
        <v>18.231880921144455</v>
      </c>
      <c r="AE51" s="64">
        <v>133.31515103180143</v>
      </c>
      <c r="AF51" s="64">
        <v>596.15811584089329</v>
      </c>
      <c r="AG51" s="64">
        <v>19.717356793938791</v>
      </c>
      <c r="AH51" s="64">
        <v>444.94088326188819</v>
      </c>
      <c r="AI51" s="64">
        <v>71.315876781975874</v>
      </c>
      <c r="AM51" s="64">
        <v>0.78564444222908991</v>
      </c>
      <c r="AN51" s="64">
        <v>1092.3549354999502</v>
      </c>
      <c r="AO51" s="64">
        <v>75.355438660153538</v>
      </c>
      <c r="AP51" s="64">
        <v>135.02974012561063</v>
      </c>
      <c r="AQ51" s="64">
        <v>13.1037805722261</v>
      </c>
      <c r="AR51" s="64">
        <v>42.785348220516404</v>
      </c>
      <c r="AS51" s="64">
        <v>6.0349859595254696</v>
      </c>
      <c r="AT51" s="64">
        <v>1.6928717333433076</v>
      </c>
      <c r="AU51" s="64">
        <v>4.7703806033997616</v>
      </c>
      <c r="AV51" s="64">
        <v>0.64382736915561756</v>
      </c>
      <c r="AW51" s="64">
        <v>3.5210908583391487</v>
      </c>
      <c r="AX51" s="64">
        <v>0.66716483182135378</v>
      </c>
      <c r="AY51" s="64">
        <v>1.8327687346824841</v>
      </c>
      <c r="AZ51" s="64">
        <v>0.26674310397766926</v>
      </c>
      <c r="BA51" s="64">
        <v>1.7670962958827634</v>
      </c>
      <c r="BB51" s="64">
        <v>0.2691996789951151</v>
      </c>
      <c r="BC51" s="64">
        <v>8.5591167899511529</v>
      </c>
      <c r="BD51" s="64">
        <v>4.1741303838101889</v>
      </c>
      <c r="BG51" s="64">
        <v>10.643925943574919</v>
      </c>
      <c r="BH51" s="64">
        <v>13.563385704316621</v>
      </c>
      <c r="BI51" s="64">
        <v>2.2476825839896324</v>
      </c>
      <c r="BK51" s="6"/>
      <c r="BM51" s="6"/>
      <c r="BO51" s="6"/>
      <c r="BQ51" s="6"/>
      <c r="BS51" s="6"/>
      <c r="BU51" s="6"/>
    </row>
    <row r="52" spans="1:89">
      <c r="A52" s="15" t="s">
        <v>206</v>
      </c>
      <c r="B52" s="1" t="s">
        <v>187</v>
      </c>
      <c r="C52" s="6" t="s">
        <v>204</v>
      </c>
      <c r="D52" s="1" t="s">
        <v>515</v>
      </c>
      <c r="E52" s="49">
        <v>-30.416599999999999</v>
      </c>
      <c r="F52" s="49">
        <v>-35.9666</v>
      </c>
      <c r="G52" s="49">
        <v>46</v>
      </c>
      <c r="H52" s="49">
        <v>43.08</v>
      </c>
      <c r="I52" s="49">
        <v>16.649999999999999</v>
      </c>
      <c r="J52" s="49">
        <v>7.6123080000000014</v>
      </c>
      <c r="K52" s="49">
        <v>0.08</v>
      </c>
      <c r="L52" s="49">
        <v>4.54</v>
      </c>
      <c r="M52" s="49">
        <v>5.0599999999999996</v>
      </c>
      <c r="N52" s="49">
        <v>2.99</v>
      </c>
      <c r="O52" s="49">
        <v>5.87</v>
      </c>
      <c r="P52" s="49">
        <v>3.01</v>
      </c>
      <c r="Q52" s="49">
        <v>0.93</v>
      </c>
      <c r="S52" s="49">
        <v>8.9</v>
      </c>
      <c r="T52" s="49">
        <v>89.822308000000021</v>
      </c>
      <c r="V52" s="65" t="s">
        <v>207</v>
      </c>
      <c r="W52" s="4">
        <v>9</v>
      </c>
      <c r="X52" s="4">
        <v>248</v>
      </c>
      <c r="Y52" s="65" t="s">
        <v>207</v>
      </c>
      <c r="Z52" s="4">
        <v>30.4</v>
      </c>
      <c r="AA52" s="4">
        <v>53.1</v>
      </c>
      <c r="AB52" s="4">
        <v>5.5</v>
      </c>
      <c r="AC52" s="4">
        <v>71</v>
      </c>
      <c r="AD52" s="4">
        <v>23.3</v>
      </c>
      <c r="AE52" s="4">
        <v>142.69999999999999</v>
      </c>
      <c r="AF52" s="4">
        <v>745.9</v>
      </c>
      <c r="AG52" s="4">
        <v>28.3</v>
      </c>
      <c r="AH52" s="4">
        <v>376.4</v>
      </c>
      <c r="AI52" s="4">
        <v>69.3</v>
      </c>
      <c r="AM52" s="4">
        <v>1.3</v>
      </c>
      <c r="AN52" s="4">
        <v>1289</v>
      </c>
      <c r="AO52" s="4">
        <v>78</v>
      </c>
      <c r="AP52" s="4">
        <v>166.9</v>
      </c>
      <c r="AQ52" s="4">
        <v>17.670000000000002</v>
      </c>
      <c r="AR52" s="4">
        <v>67.3</v>
      </c>
      <c r="AS52" s="4">
        <v>10.72</v>
      </c>
      <c r="AT52" s="4">
        <v>2.99</v>
      </c>
      <c r="AU52" s="4">
        <v>9.2200000000000006</v>
      </c>
      <c r="AV52" s="4">
        <v>1.19</v>
      </c>
      <c r="AW52" s="4">
        <v>5.99</v>
      </c>
      <c r="AX52" s="4">
        <v>1.07</v>
      </c>
      <c r="AY52" s="4">
        <v>2.82</v>
      </c>
      <c r="AZ52" s="4">
        <v>0.39</v>
      </c>
      <c r="BA52" s="4">
        <v>2.36</v>
      </c>
      <c r="BB52" s="4">
        <v>0.33</v>
      </c>
      <c r="BC52" s="4">
        <v>8.8000000000000007</v>
      </c>
      <c r="BD52" s="4">
        <v>3.8</v>
      </c>
      <c r="BG52" s="4">
        <v>4.0999999999999996</v>
      </c>
      <c r="BH52" s="4">
        <v>10.1</v>
      </c>
      <c r="BI52" s="4">
        <v>2.1</v>
      </c>
      <c r="BK52" s="6"/>
      <c r="BM52" s="6"/>
      <c r="BO52" s="6"/>
      <c r="BQ52" s="6"/>
      <c r="BS52" s="6"/>
      <c r="BU52" s="6"/>
    </row>
    <row r="53" spans="1:89" s="57" customFormat="1" ht="20.25">
      <c r="A53" s="55" t="s">
        <v>100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L53" s="58"/>
      <c r="BN53" s="58"/>
      <c r="BP53" s="59"/>
      <c r="BR53" s="59"/>
      <c r="BT53" s="59"/>
      <c r="BW53" s="60"/>
      <c r="BX53" s="60"/>
      <c r="BY53" s="60"/>
      <c r="BZ53" s="61"/>
      <c r="CA53" s="61"/>
      <c r="CB53" s="61"/>
      <c r="CC53" s="56"/>
      <c r="CD53" s="56"/>
      <c r="CE53" s="56"/>
      <c r="CF53" s="61"/>
      <c r="CG53" s="61"/>
      <c r="CH53" s="61"/>
      <c r="CI53" s="61"/>
      <c r="CJ53" s="56"/>
      <c r="CK53" s="56"/>
    </row>
    <row r="54" spans="1:89">
      <c r="A54" s="2" t="s">
        <v>88</v>
      </c>
      <c r="B54" s="1" t="s">
        <v>208</v>
      </c>
      <c r="C54" s="1" t="s">
        <v>178</v>
      </c>
      <c r="D54" s="1" t="s">
        <v>515</v>
      </c>
      <c r="E54" s="49">
        <v>-29.673611099999999</v>
      </c>
      <c r="F54" s="49">
        <v>-37.006111111111103</v>
      </c>
      <c r="G54" s="49">
        <v>90</v>
      </c>
      <c r="H54" s="49">
        <v>46.51</v>
      </c>
      <c r="I54" s="49">
        <v>13.16</v>
      </c>
      <c r="J54" s="49">
        <v>11.54</v>
      </c>
      <c r="K54" s="49">
        <v>0.1673</v>
      </c>
      <c r="L54" s="49">
        <v>8.73</v>
      </c>
      <c r="M54" s="49">
        <v>10.32</v>
      </c>
      <c r="N54" s="49">
        <v>2.6280000000000001</v>
      </c>
      <c r="O54" s="49">
        <v>2.1619999999999999</v>
      </c>
      <c r="P54" s="49">
        <v>2.6269999999999998</v>
      </c>
      <c r="Q54" s="49">
        <v>0.6835</v>
      </c>
      <c r="S54" s="49">
        <v>1.02</v>
      </c>
      <c r="T54" s="49">
        <v>98.527799999999999</v>
      </c>
      <c r="U54" s="4"/>
      <c r="V54" s="4">
        <v>19.25</v>
      </c>
      <c r="W54" s="4">
        <v>24.17</v>
      </c>
      <c r="X54" s="4">
        <v>284</v>
      </c>
      <c r="Y54" s="4">
        <v>436.3</v>
      </c>
      <c r="Z54" s="4">
        <v>46.5</v>
      </c>
      <c r="AA54" s="4">
        <v>140.9</v>
      </c>
      <c r="AB54" s="4">
        <v>57.94</v>
      </c>
      <c r="AC54" s="4">
        <v>84.11</v>
      </c>
      <c r="AE54" s="4">
        <v>31.83</v>
      </c>
      <c r="AF54" s="4">
        <v>1034</v>
      </c>
      <c r="AG54" s="4">
        <v>21.59</v>
      </c>
      <c r="AH54" s="4">
        <v>274.60000000000002</v>
      </c>
      <c r="AI54" s="4">
        <v>45.86</v>
      </c>
      <c r="AJ54" s="4">
        <v>1.9470000000000001</v>
      </c>
      <c r="AK54" s="4">
        <v>1.921</v>
      </c>
      <c r="AL54" s="4">
        <v>6.012E-2</v>
      </c>
      <c r="AM54" s="4">
        <v>0.4546</v>
      </c>
      <c r="AN54" s="4">
        <v>981.1</v>
      </c>
      <c r="AO54" s="4">
        <v>56.05</v>
      </c>
      <c r="AP54" s="4">
        <v>125.9</v>
      </c>
      <c r="AQ54" s="4">
        <v>14.35</v>
      </c>
      <c r="AR54" s="4">
        <v>55.59</v>
      </c>
      <c r="AS54" s="4">
        <v>9.6579999999999995</v>
      </c>
      <c r="AT54" s="4">
        <v>2.8839999999999999</v>
      </c>
      <c r="AU54" s="4">
        <v>7.1429999999999998</v>
      </c>
      <c r="AV54" s="4">
        <v>0.94710000000000005</v>
      </c>
      <c r="AW54" s="4">
        <v>5.1040000000000001</v>
      </c>
      <c r="AX54" s="4">
        <v>0.88679999999999992</v>
      </c>
      <c r="AY54" s="4">
        <v>2.2759999999999998</v>
      </c>
      <c r="AZ54" s="4">
        <v>0.29649999999999999</v>
      </c>
      <c r="BA54" s="4">
        <v>1.851</v>
      </c>
      <c r="BB54" s="4">
        <v>0.24730000000000002</v>
      </c>
      <c r="BC54" s="4">
        <v>6.43</v>
      </c>
      <c r="BD54" s="4">
        <v>2.4489999999999998</v>
      </c>
      <c r="BE54" s="4">
        <v>0.75800000000000001</v>
      </c>
      <c r="BF54" s="4">
        <v>7.7299999999999994E-2</v>
      </c>
      <c r="BG54" s="4">
        <v>6.8259999999999996</v>
      </c>
      <c r="BH54" s="4">
        <v>5.7539999999999996</v>
      </c>
      <c r="BI54" s="4">
        <v>1.474</v>
      </c>
      <c r="BJ54" s="10"/>
      <c r="BK54" s="14">
        <v>0.51230204654242906</v>
      </c>
      <c r="BL54" s="11">
        <v>4.3228467399410203E-6</v>
      </c>
      <c r="BM54" s="14">
        <v>0.70553882500000009</v>
      </c>
      <c r="BN54" s="11">
        <v>5.0000000000000004E-6</v>
      </c>
      <c r="BO54" s="8">
        <v>17.655847283284643</v>
      </c>
      <c r="BP54" s="23">
        <v>1.736809714537144E-3</v>
      </c>
      <c r="BQ54" s="8">
        <v>15.453676398990254</v>
      </c>
      <c r="BR54" s="23">
        <v>1.829250857501154E-3</v>
      </c>
      <c r="BS54" s="8">
        <v>37.92121882618148</v>
      </c>
      <c r="BT54" s="23">
        <v>5.40631876401736E-3</v>
      </c>
      <c r="BU54" s="62">
        <v>0.28259135132452207</v>
      </c>
      <c r="BV54" s="62">
        <v>3.0067728774053094E-6</v>
      </c>
      <c r="BW54" s="8">
        <v>17.466858486719836</v>
      </c>
      <c r="BX54" s="8">
        <v>15.444640377930229</v>
      </c>
      <c r="BY54" s="8">
        <v>37.679238376920011</v>
      </c>
      <c r="BZ54" s="14">
        <v>0.70542495237409009</v>
      </c>
      <c r="CA54" s="14">
        <v>0.51224047644518889</v>
      </c>
      <c r="CB54" s="14">
        <v>0.28259132500684686</v>
      </c>
      <c r="CC54" s="8">
        <v>17.506063599686257</v>
      </c>
      <c r="CD54" s="8">
        <v>15.446468268990005</v>
      </c>
      <c r="CE54" s="8">
        <v>37.743413781120751</v>
      </c>
      <c r="CF54" s="14">
        <v>0.70545006641648056</v>
      </c>
      <c r="CG54" s="14">
        <v>0.51228033563865305</v>
      </c>
      <c r="CH54" s="14">
        <v>0.28261410976025214</v>
      </c>
    </row>
    <row r="55" spans="1:89">
      <c r="A55" s="2" t="s">
        <v>89</v>
      </c>
      <c r="B55" s="1" t="s">
        <v>208</v>
      </c>
      <c r="C55" s="1" t="s">
        <v>178</v>
      </c>
      <c r="D55" s="1" t="s">
        <v>515</v>
      </c>
      <c r="E55" s="49">
        <v>-29.673611099999999</v>
      </c>
      <c r="F55" s="49">
        <v>-37.006111111111103</v>
      </c>
      <c r="G55" s="49">
        <v>90</v>
      </c>
      <c r="H55" s="49">
        <v>44.5</v>
      </c>
      <c r="I55" s="49">
        <v>13.2</v>
      </c>
      <c r="J55" s="49">
        <v>11.84</v>
      </c>
      <c r="K55" s="49">
        <v>0.18140000000000001</v>
      </c>
      <c r="L55" s="49">
        <v>9.3670000000000009</v>
      </c>
      <c r="M55" s="49">
        <v>10.1</v>
      </c>
      <c r="N55" s="49">
        <v>2.7610000000000001</v>
      </c>
      <c r="O55" s="49">
        <v>1.411</v>
      </c>
      <c r="P55" s="49">
        <v>2.5870000000000002</v>
      </c>
      <c r="Q55" s="49">
        <v>0.7177</v>
      </c>
      <c r="S55" s="49">
        <v>2.89</v>
      </c>
      <c r="T55" s="49">
        <v>96.665099999999995</v>
      </c>
      <c r="U55" s="4"/>
      <c r="V55" s="4">
        <v>96.67</v>
      </c>
      <c r="W55" s="4">
        <v>27</v>
      </c>
      <c r="X55" s="4">
        <v>309.60000000000002</v>
      </c>
      <c r="Y55" s="4">
        <v>478.3</v>
      </c>
      <c r="Z55" s="4">
        <v>54.44</v>
      </c>
      <c r="AA55" s="4">
        <v>259.5</v>
      </c>
      <c r="AB55" s="4">
        <v>56.38</v>
      </c>
      <c r="AC55" s="4">
        <v>179.7</v>
      </c>
      <c r="AE55" s="4">
        <v>15.75</v>
      </c>
      <c r="AF55" s="4">
        <v>951.6</v>
      </c>
      <c r="AG55" s="4">
        <v>27.2</v>
      </c>
      <c r="AH55" s="4">
        <v>132.4</v>
      </c>
      <c r="AI55" s="4">
        <v>42.16</v>
      </c>
      <c r="AJ55" s="4">
        <v>0.72909999999999997</v>
      </c>
      <c r="AK55" s="4">
        <v>1.7869999999999999</v>
      </c>
      <c r="AL55" s="4">
        <v>0.5877</v>
      </c>
      <c r="AM55" s="4">
        <v>0.74860000000000004</v>
      </c>
      <c r="AN55" s="4">
        <v>782.4</v>
      </c>
      <c r="AO55" s="4">
        <v>54.21</v>
      </c>
      <c r="AP55" s="4">
        <v>112.2</v>
      </c>
      <c r="AQ55" s="4">
        <v>13.46</v>
      </c>
      <c r="AR55" s="4">
        <v>52.19</v>
      </c>
      <c r="AS55" s="4">
        <v>9.61</v>
      </c>
      <c r="AT55" s="4">
        <v>2.8260000000000001</v>
      </c>
      <c r="AU55" s="4">
        <v>7.4290000000000003</v>
      </c>
      <c r="AV55" s="4">
        <v>0.98060000000000003</v>
      </c>
      <c r="AW55" s="4">
        <v>5.3890000000000002</v>
      </c>
      <c r="AX55" s="4">
        <v>0.95750000000000002</v>
      </c>
      <c r="AY55" s="4">
        <v>2.4529999999999998</v>
      </c>
      <c r="AZ55" s="4">
        <v>0.31460000000000005</v>
      </c>
      <c r="BA55" s="4">
        <v>1.9490000000000001</v>
      </c>
      <c r="BB55" s="4">
        <v>0.25800000000000001</v>
      </c>
      <c r="BC55" s="4">
        <v>5.8339999999999996</v>
      </c>
      <c r="BD55" s="4">
        <v>2.1389999999999998</v>
      </c>
      <c r="BE55" s="4">
        <v>0.21659999999999999</v>
      </c>
      <c r="BF55" s="4">
        <v>9.731999999999999E-2</v>
      </c>
      <c r="BG55" s="4">
        <v>6.1420000000000003</v>
      </c>
      <c r="BH55" s="4">
        <v>4.5599999999999996</v>
      </c>
      <c r="BI55" s="4">
        <v>0.6967000000000001</v>
      </c>
      <c r="BJ55" s="10"/>
      <c r="BK55" s="14">
        <v>0.51231922347903014</v>
      </c>
      <c r="BL55" s="11">
        <v>5.4882603367302599E-6</v>
      </c>
      <c r="BM55" s="14">
        <v>0.70553512500000015</v>
      </c>
      <c r="BN55" s="11">
        <v>4.7999999999999998E-6</v>
      </c>
      <c r="BO55" s="8">
        <v>17.648311760235835</v>
      </c>
      <c r="BP55" s="23">
        <v>1.1580414370047339E-3</v>
      </c>
      <c r="BQ55" s="8">
        <v>15.455810247290206</v>
      </c>
      <c r="BR55" s="23">
        <v>1.1706820592504159E-3</v>
      </c>
      <c r="BS55" s="8">
        <v>37.927300955742318</v>
      </c>
      <c r="BT55" s="23">
        <v>3.3731256717273801E-3</v>
      </c>
      <c r="BU55" s="62">
        <v>0.28260207617729005</v>
      </c>
      <c r="BV55" s="62">
        <v>2.9816390056473478E-6</v>
      </c>
      <c r="BW55" s="8">
        <v>17.549035512763627</v>
      </c>
      <c r="BX55" s="8">
        <v>15.451063604741945</v>
      </c>
      <c r="BY55" s="8">
        <v>37.714175055780757</v>
      </c>
      <c r="BZ55" s="14">
        <v>0.7054738999422715</v>
      </c>
      <c r="CA55" s="14">
        <v>0.51225396823722813</v>
      </c>
      <c r="CB55" s="14">
        <v>0.28260204460665667</v>
      </c>
      <c r="CC55" s="8">
        <v>17.588308074458642</v>
      </c>
      <c r="CD55" s="8">
        <v>15.452894640517261</v>
      </c>
      <c r="CE55" s="8">
        <v>37.778460867759783</v>
      </c>
      <c r="CF55" s="14">
        <v>0.70549901410494498</v>
      </c>
      <c r="CG55" s="14">
        <v>0.51229382743069229</v>
      </c>
      <c r="CH55" s="14">
        <v>0.28262482936006195</v>
      </c>
    </row>
    <row r="56" spans="1:89">
      <c r="A56" s="2" t="s">
        <v>209</v>
      </c>
      <c r="B56" s="1" t="s">
        <v>208</v>
      </c>
      <c r="C56" s="1" t="s">
        <v>180</v>
      </c>
      <c r="D56" s="1" t="s">
        <v>515</v>
      </c>
      <c r="E56" s="49">
        <v>-29.673611099999999</v>
      </c>
      <c r="F56" s="49">
        <v>-37.006111111111103</v>
      </c>
      <c r="G56" s="49">
        <v>90</v>
      </c>
      <c r="H56" s="49">
        <v>46.07</v>
      </c>
      <c r="I56" s="49">
        <v>13.54</v>
      </c>
      <c r="J56" s="49">
        <v>11.07</v>
      </c>
      <c r="K56" s="49">
        <v>0.17979999999999999</v>
      </c>
      <c r="L56" s="49">
        <v>8.0050000000000008</v>
      </c>
      <c r="M56" s="49">
        <v>10.61</v>
      </c>
      <c r="N56" s="49">
        <v>2.4460000000000002</v>
      </c>
      <c r="O56" s="49">
        <v>1.8220000000000001</v>
      </c>
      <c r="P56" s="49">
        <v>2.649</v>
      </c>
      <c r="Q56" s="49">
        <v>0.78039999999999998</v>
      </c>
      <c r="S56" s="49">
        <v>2.36</v>
      </c>
      <c r="T56" s="49">
        <v>97.172200000000004</v>
      </c>
      <c r="U56" s="4"/>
      <c r="V56" s="4">
        <v>58.99</v>
      </c>
      <c r="W56" s="4">
        <v>27.83</v>
      </c>
      <c r="X56" s="4">
        <v>315.39999999999998</v>
      </c>
      <c r="Y56" s="4">
        <v>530.20000000000005</v>
      </c>
      <c r="Z56" s="4">
        <v>55.94</v>
      </c>
      <c r="AA56" s="4">
        <v>179.1</v>
      </c>
      <c r="AB56" s="4">
        <v>62.47</v>
      </c>
      <c r="AC56" s="4">
        <v>126.3</v>
      </c>
      <c r="AE56" s="4">
        <v>28.57</v>
      </c>
      <c r="AF56" s="4">
        <v>1088</v>
      </c>
      <c r="AG56" s="4">
        <v>25.19</v>
      </c>
      <c r="AH56" s="4">
        <v>150.69999999999999</v>
      </c>
      <c r="AI56" s="4">
        <v>48.93</v>
      </c>
      <c r="AJ56" s="4">
        <v>1.831</v>
      </c>
      <c r="AK56" s="4">
        <v>1.946</v>
      </c>
      <c r="AL56" s="4">
        <v>0.3206</v>
      </c>
      <c r="AM56" s="4">
        <v>1.0149999999999999</v>
      </c>
      <c r="AN56" s="4">
        <v>1033</v>
      </c>
      <c r="AO56" s="4">
        <v>60.66</v>
      </c>
      <c r="AP56" s="4">
        <v>130.6</v>
      </c>
      <c r="AQ56" s="4">
        <v>15.33</v>
      </c>
      <c r="AR56" s="4">
        <v>58.58</v>
      </c>
      <c r="AS56" s="4">
        <v>10.210000000000001</v>
      </c>
      <c r="AT56" s="4">
        <v>2.9470000000000001</v>
      </c>
      <c r="AU56" s="4">
        <v>7.5510000000000002</v>
      </c>
      <c r="AV56" s="4">
        <v>0.98709999999999998</v>
      </c>
      <c r="AW56" s="4">
        <v>5.41</v>
      </c>
      <c r="AX56" s="4">
        <v>0.95029999999999992</v>
      </c>
      <c r="AY56" s="4">
        <v>2.4430000000000001</v>
      </c>
      <c r="AZ56" s="4">
        <v>0.31639999999999996</v>
      </c>
      <c r="BA56" s="4">
        <v>1.9730000000000001</v>
      </c>
      <c r="BB56" s="4">
        <v>0.26200000000000001</v>
      </c>
      <c r="BC56" s="4">
        <v>6.66</v>
      </c>
      <c r="BD56" s="4">
        <v>2.4750000000000001</v>
      </c>
      <c r="BE56" s="4">
        <v>0.59</v>
      </c>
      <c r="BF56" s="4">
        <v>8.5360000000000005E-2</v>
      </c>
      <c r="BG56" s="4">
        <v>7.6639999999999997</v>
      </c>
      <c r="BH56" s="4">
        <v>5.8659999999999997</v>
      </c>
      <c r="BI56" s="4">
        <v>1.1970000000000001</v>
      </c>
      <c r="BJ56" s="10"/>
    </row>
    <row r="57" spans="1:89">
      <c r="A57" s="2" t="s">
        <v>210</v>
      </c>
      <c r="B57" s="1" t="s">
        <v>208</v>
      </c>
      <c r="C57" s="1" t="s">
        <v>180</v>
      </c>
      <c r="D57" s="1" t="s">
        <v>515</v>
      </c>
      <c r="E57" s="49">
        <v>-29.673611099999999</v>
      </c>
      <c r="F57" s="49">
        <v>-37.006111111111103</v>
      </c>
      <c r="G57" s="49">
        <v>90</v>
      </c>
      <c r="H57" s="49">
        <v>44.47</v>
      </c>
      <c r="I57" s="49">
        <v>14.04</v>
      </c>
      <c r="J57" s="49">
        <v>12.43</v>
      </c>
      <c r="K57" s="49">
        <v>0.18859999999999999</v>
      </c>
      <c r="L57" s="49">
        <v>7.21</v>
      </c>
      <c r="M57" s="49">
        <v>10.130000000000001</v>
      </c>
      <c r="N57" s="49">
        <v>2.17</v>
      </c>
      <c r="O57" s="49">
        <v>2.077</v>
      </c>
      <c r="P57" s="49">
        <v>2.778</v>
      </c>
      <c r="Q57" s="49">
        <v>1.111</v>
      </c>
      <c r="S57" s="49">
        <v>2.89</v>
      </c>
      <c r="T57" s="49">
        <v>96.604599999999991</v>
      </c>
      <c r="U57" s="3"/>
      <c r="V57" s="4">
        <v>68.42</v>
      </c>
      <c r="W57" s="4">
        <v>28.04</v>
      </c>
      <c r="X57" s="4">
        <v>334.7</v>
      </c>
      <c r="Y57" s="4">
        <v>597.20000000000005</v>
      </c>
      <c r="Z57" s="4">
        <v>63.12</v>
      </c>
      <c r="AA57" s="4">
        <v>207.6</v>
      </c>
      <c r="AB57" s="4">
        <v>67.790000000000006</v>
      </c>
      <c r="AC57" s="4">
        <v>160.19999999999999</v>
      </c>
      <c r="AE57" s="4">
        <v>30.31</v>
      </c>
      <c r="AF57" s="4">
        <v>1197</v>
      </c>
      <c r="AG57" s="4">
        <v>30.67</v>
      </c>
      <c r="AH57" s="4">
        <v>153.9</v>
      </c>
      <c r="AI57" s="4">
        <v>51.78</v>
      </c>
      <c r="AJ57" s="4">
        <v>2.48</v>
      </c>
      <c r="AK57" s="4">
        <v>2.0870000000000002</v>
      </c>
      <c r="AL57" s="4">
        <v>1.679</v>
      </c>
      <c r="AM57" s="4">
        <v>0.94810000000000005</v>
      </c>
      <c r="AN57" s="4">
        <v>1069</v>
      </c>
      <c r="AO57" s="4">
        <v>66.040000000000006</v>
      </c>
      <c r="AP57" s="4">
        <v>136.4</v>
      </c>
      <c r="AQ57" s="4">
        <v>16.48</v>
      </c>
      <c r="AR57" s="4">
        <v>63.41</v>
      </c>
      <c r="AS57" s="4">
        <v>11.1</v>
      </c>
      <c r="AT57" s="4">
        <v>3.19</v>
      </c>
      <c r="AU57" s="4">
        <v>8.3320000000000007</v>
      </c>
      <c r="AV57" s="4">
        <v>1.1060000000000001</v>
      </c>
      <c r="AW57" s="4">
        <v>6.09</v>
      </c>
      <c r="AX57" s="4">
        <v>1.101</v>
      </c>
      <c r="AY57" s="4">
        <v>2.8530000000000002</v>
      </c>
      <c r="AZ57" s="4">
        <v>0.37480000000000002</v>
      </c>
      <c r="BA57" s="4">
        <v>2.3250000000000002</v>
      </c>
      <c r="BB57" s="4">
        <v>0.31710000000000005</v>
      </c>
      <c r="BC57" s="4">
        <v>7.0860000000000003</v>
      </c>
      <c r="BD57" s="4">
        <v>2.6459999999999999</v>
      </c>
      <c r="BE57" s="4">
        <v>0.74560000000000004</v>
      </c>
      <c r="BF57" s="4">
        <v>0.13090000000000002</v>
      </c>
      <c r="BG57" s="4">
        <v>10.46</v>
      </c>
      <c r="BH57" s="4">
        <v>6.2850000000000001</v>
      </c>
      <c r="BI57" s="4">
        <v>1.794</v>
      </c>
      <c r="BJ57" s="10"/>
    </row>
    <row r="58" spans="1:89">
      <c r="A58" s="2" t="s">
        <v>90</v>
      </c>
      <c r="B58" s="1" t="s">
        <v>208</v>
      </c>
      <c r="C58" s="1" t="s">
        <v>178</v>
      </c>
      <c r="D58" s="1" t="s">
        <v>515</v>
      </c>
      <c r="E58" s="49">
        <v>-28.6175</v>
      </c>
      <c r="F58" s="49">
        <v>-37.433888888888802</v>
      </c>
      <c r="G58" s="49">
        <v>90</v>
      </c>
      <c r="H58" s="49">
        <v>43.27</v>
      </c>
      <c r="I58" s="49">
        <v>11.21</v>
      </c>
      <c r="J58" s="49">
        <v>8.2539999999999996</v>
      </c>
      <c r="K58" s="49">
        <v>0.18940000000000001</v>
      </c>
      <c r="L58" s="49">
        <v>5.8490000000000002</v>
      </c>
      <c r="M58" s="49">
        <v>13.72</v>
      </c>
      <c r="N58" s="49">
        <v>2.0139999999999998</v>
      </c>
      <c r="O58" s="49">
        <v>4.6050000000000004</v>
      </c>
      <c r="P58" s="49">
        <v>2.6880000000000002</v>
      </c>
      <c r="Q58" s="49">
        <v>0.84609999999999996</v>
      </c>
      <c r="S58" s="49">
        <v>6.82</v>
      </c>
      <c r="T58" s="49">
        <v>92.645500000000013</v>
      </c>
      <c r="U58" s="4"/>
      <c r="V58" s="4">
        <v>22.87</v>
      </c>
      <c r="W58" s="4">
        <v>25.03</v>
      </c>
      <c r="X58" s="4">
        <v>233.7</v>
      </c>
      <c r="Y58" s="4">
        <v>505.5</v>
      </c>
      <c r="Z58" s="4">
        <v>40.880000000000003</v>
      </c>
      <c r="AA58" s="4">
        <v>107.2</v>
      </c>
      <c r="AB58" s="4">
        <v>81.31</v>
      </c>
      <c r="AC58" s="4">
        <v>80.63</v>
      </c>
      <c r="AE58" s="4">
        <v>93.38</v>
      </c>
      <c r="AF58" s="4">
        <v>1061</v>
      </c>
      <c r="AG58" s="4">
        <v>19.649999999999999</v>
      </c>
      <c r="AH58" s="4">
        <v>209.8</v>
      </c>
      <c r="AI58" s="4">
        <v>62.68</v>
      </c>
      <c r="AJ58" s="4">
        <v>1.0409999999999999</v>
      </c>
      <c r="AK58" s="4">
        <v>2.3199999999999998</v>
      </c>
      <c r="AL58" s="4">
        <v>1.0640000000000001</v>
      </c>
      <c r="AM58" s="4">
        <v>0.64139999999999997</v>
      </c>
      <c r="AN58" s="4">
        <v>1718</v>
      </c>
      <c r="AO58" s="4">
        <v>88.96</v>
      </c>
      <c r="AP58" s="4">
        <v>186</v>
      </c>
      <c r="AQ58" s="4">
        <v>20.16</v>
      </c>
      <c r="AR58" s="4">
        <v>73.22</v>
      </c>
      <c r="AS58" s="4">
        <v>10.62</v>
      </c>
      <c r="AT58" s="4">
        <v>2.823</v>
      </c>
      <c r="AU58" s="4">
        <v>7.0119999999999996</v>
      </c>
      <c r="AV58" s="4">
        <v>0.87270000000000003</v>
      </c>
      <c r="AW58" s="4">
        <v>4.585</v>
      </c>
      <c r="AX58" s="4">
        <v>0.78720000000000001</v>
      </c>
      <c r="AY58" s="4">
        <v>1.9750000000000001</v>
      </c>
      <c r="AZ58" s="4">
        <v>0.25230000000000002</v>
      </c>
      <c r="BA58" s="4">
        <v>1.5720000000000001</v>
      </c>
      <c r="BB58" s="4">
        <v>0.20660000000000001</v>
      </c>
      <c r="BC58" s="4">
        <v>10.39</v>
      </c>
      <c r="BD58" s="4">
        <v>3.2730000000000001</v>
      </c>
      <c r="BE58" s="4">
        <v>0.75729999999999997</v>
      </c>
      <c r="BF58" s="4">
        <v>0.73909999999999998</v>
      </c>
      <c r="BG58" s="4">
        <v>12.37</v>
      </c>
      <c r="BH58" s="4">
        <v>7.5019999999999998</v>
      </c>
      <c r="BI58" s="4">
        <v>2.423</v>
      </c>
      <c r="BJ58" s="10"/>
      <c r="BK58" s="14">
        <v>0.51220721076075515</v>
      </c>
      <c r="BL58" s="11">
        <v>4.5006781246017998E-6</v>
      </c>
      <c r="BM58" s="14">
        <v>0.70593222500000008</v>
      </c>
      <c r="BN58" s="11">
        <v>4.4000000000000002E-6</v>
      </c>
      <c r="BO58" s="8">
        <v>17.438185747752925</v>
      </c>
      <c r="BP58" s="23">
        <v>6.14101653435642E-4</v>
      </c>
      <c r="BQ58" s="8">
        <v>15.438797844975902</v>
      </c>
      <c r="BR58" s="23">
        <v>7.3908424534985804E-4</v>
      </c>
      <c r="BS58" s="8">
        <v>37.74559782093872</v>
      </c>
      <c r="BT58" s="23">
        <v>2.4522831507833801E-3</v>
      </c>
      <c r="BU58" s="62">
        <v>0.28245110132909068</v>
      </c>
      <c r="BV58" s="62">
        <v>2.985424442420458E-6</v>
      </c>
      <c r="BW58" s="8">
        <v>17.26772485792808</v>
      </c>
      <c r="BX58" s="8">
        <v>15.430647688890646</v>
      </c>
      <c r="BY58" s="8">
        <v>37.572488584015737</v>
      </c>
      <c r="BZ58" s="14">
        <v>0.70560664446041155</v>
      </c>
      <c r="CA58" s="14">
        <v>0.51215580946055317</v>
      </c>
      <c r="CB58" s="14">
        <v>0.28245108996184676</v>
      </c>
      <c r="CC58" s="8">
        <v>17.306755245646379</v>
      </c>
      <c r="CD58" s="8">
        <v>15.432467433596674</v>
      </c>
      <c r="CE58" s="8">
        <v>37.636377977985312</v>
      </c>
      <c r="CF58" s="14">
        <v>0.70563175894928931</v>
      </c>
      <c r="CG58" s="14">
        <v>0.51219566865401733</v>
      </c>
      <c r="CH58" s="14">
        <v>0.28247387471525204</v>
      </c>
    </row>
    <row r="59" spans="1:89">
      <c r="A59" s="2" t="s">
        <v>91</v>
      </c>
      <c r="B59" s="1" t="s">
        <v>208</v>
      </c>
      <c r="C59" s="1" t="s">
        <v>178</v>
      </c>
      <c r="D59" s="1" t="s">
        <v>515</v>
      </c>
      <c r="E59" s="49">
        <v>-28.6175</v>
      </c>
      <c r="F59" s="49">
        <v>-37.433888888888802</v>
      </c>
      <c r="G59" s="49">
        <v>90</v>
      </c>
      <c r="H59" s="49">
        <v>41.57</v>
      </c>
      <c r="I59" s="49">
        <v>10.89</v>
      </c>
      <c r="J59" s="49">
        <v>12.55</v>
      </c>
      <c r="K59" s="49">
        <v>0.1411</v>
      </c>
      <c r="L59" s="49">
        <v>12.57</v>
      </c>
      <c r="M59" s="49">
        <v>10.7</v>
      </c>
      <c r="N59" s="49">
        <v>1.1719999999999999</v>
      </c>
      <c r="O59" s="49">
        <v>1.284</v>
      </c>
      <c r="P59" s="49">
        <v>2.5680000000000001</v>
      </c>
      <c r="Q59" s="49">
        <v>0.80900000000000005</v>
      </c>
      <c r="S59" s="49">
        <v>5.26</v>
      </c>
      <c r="T59" s="49">
        <v>94.254100000000008</v>
      </c>
      <c r="U59" s="4"/>
      <c r="V59" s="4">
        <v>112.4</v>
      </c>
      <c r="W59" s="4">
        <v>29.36</v>
      </c>
      <c r="X59" s="4">
        <v>283.10000000000002</v>
      </c>
      <c r="Y59" s="4">
        <v>978.2</v>
      </c>
      <c r="Z59" s="4">
        <v>76.06</v>
      </c>
      <c r="AA59" s="4">
        <v>444.4</v>
      </c>
      <c r="AB59" s="4">
        <v>82.24</v>
      </c>
      <c r="AC59" s="4">
        <v>110.9</v>
      </c>
      <c r="AE59" s="4">
        <v>24.82</v>
      </c>
      <c r="AF59" s="4">
        <v>392.6</v>
      </c>
      <c r="AG59" s="4">
        <v>19.7</v>
      </c>
      <c r="AH59" s="4">
        <v>139.80000000000001</v>
      </c>
      <c r="AI59" s="4">
        <v>43.79</v>
      </c>
      <c r="AJ59" s="4">
        <v>2.028</v>
      </c>
      <c r="AK59" s="4">
        <v>2.0150000000000001</v>
      </c>
      <c r="AL59" s="4">
        <v>0.74720000000000009</v>
      </c>
      <c r="AM59" s="4">
        <v>0.86250000000000004</v>
      </c>
      <c r="AN59" s="4">
        <v>860.7</v>
      </c>
      <c r="AO59" s="4">
        <v>53.19</v>
      </c>
      <c r="AP59" s="4">
        <v>113</v>
      </c>
      <c r="AQ59" s="4">
        <v>13.03</v>
      </c>
      <c r="AR59" s="4">
        <v>50.63</v>
      </c>
      <c r="AS59" s="4">
        <v>8.9450000000000003</v>
      </c>
      <c r="AT59" s="4">
        <v>2.5569999999999999</v>
      </c>
      <c r="AU59" s="4">
        <v>6.7069999999999999</v>
      </c>
      <c r="AV59" s="4">
        <v>0.86879999999999991</v>
      </c>
      <c r="AW59" s="4">
        <v>4.6529999999999996</v>
      </c>
      <c r="AX59" s="4">
        <v>0.8004</v>
      </c>
      <c r="AY59" s="4">
        <v>1.9910000000000001</v>
      </c>
      <c r="AZ59" s="4">
        <v>0.24959999999999999</v>
      </c>
      <c r="BA59" s="4">
        <v>1.5149999999999999</v>
      </c>
      <c r="BB59" s="4">
        <v>0.19919999999999999</v>
      </c>
      <c r="BC59" s="4">
        <v>7.0110000000000001</v>
      </c>
      <c r="BD59" s="4">
        <v>2.4700000000000002</v>
      </c>
      <c r="BE59" s="4">
        <v>0.69850000000000001</v>
      </c>
      <c r="BF59" s="4">
        <v>4.1860000000000001E-2</v>
      </c>
      <c r="BG59" s="4">
        <v>8.1989999999999998</v>
      </c>
      <c r="BH59" s="4">
        <v>4.8579999999999997</v>
      </c>
      <c r="BI59" s="4">
        <v>1.17</v>
      </c>
      <c r="BJ59" s="10"/>
      <c r="BK59" s="14">
        <v>0.51234739727643708</v>
      </c>
      <c r="BL59" s="11">
        <v>4.9580180127964603E-6</v>
      </c>
      <c r="BM59" s="14">
        <v>0.7055603250000001</v>
      </c>
      <c r="BN59" s="11">
        <v>4.6E-6</v>
      </c>
      <c r="BO59" s="8">
        <v>17.645204726885346</v>
      </c>
      <c r="BP59" s="23">
        <v>1.2842974937956159E-3</v>
      </c>
      <c r="BQ59" s="8">
        <v>15.457917873249217</v>
      </c>
      <c r="BR59" s="23">
        <v>1.362153349610728E-3</v>
      </c>
      <c r="BS59" s="8">
        <v>38.004709503206662</v>
      </c>
      <c r="BT59" s="23">
        <v>4.1691867491568998E-3</v>
      </c>
      <c r="BU59" s="62">
        <v>0.28261060456670051</v>
      </c>
      <c r="BV59" s="62">
        <v>2.6561445224698668E-6</v>
      </c>
      <c r="BW59" s="8">
        <v>17.52017980733682</v>
      </c>
      <c r="BX59" s="8">
        <v>15.451940123104219</v>
      </c>
      <c r="BY59" s="8">
        <v>37.834438741987924</v>
      </c>
      <c r="BZ59" s="14">
        <v>0.70532646516910957</v>
      </c>
      <c r="CA59" s="14">
        <v>0.51228478611933093</v>
      </c>
      <c r="CB59" s="14">
        <v>0.28261058890608737</v>
      </c>
      <c r="CC59" s="8">
        <v>17.559503242433593</v>
      </c>
      <c r="CD59" s="8">
        <v>15.453773530790473</v>
      </c>
      <c r="CE59" s="8">
        <v>37.898807829358191</v>
      </c>
      <c r="CF59" s="14">
        <v>0.70535157896947909</v>
      </c>
      <c r="CG59" s="14">
        <v>0.51232464531279509</v>
      </c>
      <c r="CH59" s="14">
        <v>0.28263337365949265</v>
      </c>
    </row>
    <row r="60" spans="1:89">
      <c r="A60" s="2" t="s">
        <v>92</v>
      </c>
      <c r="B60" s="1" t="s">
        <v>211</v>
      </c>
      <c r="C60" s="1" t="s">
        <v>178</v>
      </c>
      <c r="D60" s="1" t="s">
        <v>515</v>
      </c>
      <c r="E60" s="49">
        <v>-27.350277800000001</v>
      </c>
      <c r="F60" s="49">
        <v>-39.076944444444401</v>
      </c>
      <c r="G60" s="49">
        <v>90</v>
      </c>
      <c r="H60" s="49">
        <v>41.88</v>
      </c>
      <c r="I60" s="49">
        <v>12.12</v>
      </c>
      <c r="J60" s="49">
        <v>11.5</v>
      </c>
      <c r="K60" s="49">
        <v>0.2273</v>
      </c>
      <c r="L60" s="49">
        <v>10.73</v>
      </c>
      <c r="M60" s="49">
        <v>11.76</v>
      </c>
      <c r="N60" s="49">
        <v>1.6559999999999999</v>
      </c>
      <c r="O60" s="49">
        <v>3.258</v>
      </c>
      <c r="P60" s="49">
        <v>2.5569999999999999</v>
      </c>
      <c r="Q60" s="49">
        <v>0.85799999999999998</v>
      </c>
      <c r="S60" s="49">
        <v>2.93</v>
      </c>
      <c r="T60" s="49">
        <v>96.546300000000016</v>
      </c>
      <c r="U60" s="4"/>
      <c r="V60" s="4">
        <v>12.6</v>
      </c>
      <c r="W60" s="4">
        <v>34.909999999999997</v>
      </c>
      <c r="X60" s="4">
        <v>415.3</v>
      </c>
      <c r="Y60" s="4">
        <v>786.3</v>
      </c>
      <c r="Z60" s="4">
        <v>59.4</v>
      </c>
      <c r="AA60" s="4">
        <v>209</v>
      </c>
      <c r="AB60" s="4">
        <v>48.78</v>
      </c>
      <c r="AC60" s="4">
        <v>129.5</v>
      </c>
      <c r="AE60" s="4">
        <v>156.9</v>
      </c>
      <c r="AF60" s="4">
        <v>1018</v>
      </c>
      <c r="AG60" s="4">
        <v>33.44</v>
      </c>
      <c r="AH60" s="4">
        <v>217</v>
      </c>
      <c r="AI60" s="4">
        <v>109.1</v>
      </c>
      <c r="AJ60" s="4">
        <v>0.42630000000000001</v>
      </c>
      <c r="AK60" s="4">
        <v>2.2389999999999999</v>
      </c>
      <c r="AL60" s="4">
        <v>0.24099999999999999</v>
      </c>
      <c r="AM60" s="4">
        <v>1.276</v>
      </c>
      <c r="AN60" s="4">
        <v>2411</v>
      </c>
      <c r="AO60" s="4">
        <v>119.7</v>
      </c>
      <c r="AP60" s="4">
        <v>236.6</v>
      </c>
      <c r="AQ60" s="4">
        <v>25.94</v>
      </c>
      <c r="AR60" s="4">
        <v>92.99</v>
      </c>
      <c r="AS60" s="4">
        <v>14.18</v>
      </c>
      <c r="AT60" s="4">
        <v>4.0410000000000004</v>
      </c>
      <c r="AU60" s="4">
        <v>10.130000000000001</v>
      </c>
      <c r="AV60" s="4">
        <v>1.3109999999999999</v>
      </c>
      <c r="AW60" s="4">
        <v>7.234</v>
      </c>
      <c r="AX60" s="4">
        <v>1.292</v>
      </c>
      <c r="AY60" s="4">
        <v>3.3519999999999999</v>
      </c>
      <c r="AZ60" s="4">
        <v>0.4395</v>
      </c>
      <c r="BA60" s="4">
        <v>2.8450000000000002</v>
      </c>
      <c r="BB60" s="4">
        <v>0.39360000000000001</v>
      </c>
      <c r="BC60" s="4">
        <v>9.8360000000000003</v>
      </c>
      <c r="BD60" s="4">
        <v>4.6539999999999999</v>
      </c>
      <c r="BE60" s="4">
        <v>1.06</v>
      </c>
      <c r="BF60" s="4">
        <v>0.24909999999999999</v>
      </c>
      <c r="BG60" s="4">
        <v>4.1459999999999999</v>
      </c>
      <c r="BH60" s="4">
        <v>8.5779999999999994</v>
      </c>
      <c r="BI60" s="4">
        <v>2.3239999999999998</v>
      </c>
      <c r="BJ60" s="10"/>
      <c r="BK60" s="14">
        <v>0.51248596727858009</v>
      </c>
      <c r="BL60" s="11">
        <v>3.9254633885482604E-6</v>
      </c>
      <c r="BM60" s="14">
        <v>0.70440202500000015</v>
      </c>
      <c r="BN60" s="11">
        <v>4.7999999999999998E-6</v>
      </c>
      <c r="BO60" s="8">
        <v>18.259204051542667</v>
      </c>
      <c r="BP60" s="23">
        <v>1.0795567150570079E-3</v>
      </c>
      <c r="BQ60" s="8">
        <v>15.501445858830168</v>
      </c>
      <c r="BR60" s="23">
        <v>1.21611486630505E-3</v>
      </c>
      <c r="BS60" s="8">
        <v>38.547462310758966</v>
      </c>
      <c r="BT60" s="23">
        <v>3.8685557170047599E-3</v>
      </c>
      <c r="BU60" s="62">
        <v>0.28273192894680949</v>
      </c>
      <c r="BV60" s="62">
        <v>2.9288846340191404E-6</v>
      </c>
      <c r="BW60" s="8">
        <v>17.759931467151695</v>
      </c>
      <c r="BX60" s="8">
        <v>15.477574403647358</v>
      </c>
      <c r="BY60" s="8">
        <v>37.943013562661811</v>
      </c>
      <c r="BZ60" s="14">
        <v>0.70383195250107877</v>
      </c>
      <c r="CA60" s="14">
        <v>0.51243192678641936</v>
      </c>
      <c r="CB60" s="14">
        <v>0.28273188536527322</v>
      </c>
      <c r="CC60" s="8">
        <v>17.799459108742013</v>
      </c>
      <c r="CD60" s="8">
        <v>15.479417332214835</v>
      </c>
      <c r="CE60" s="8">
        <v>38.007716918531059</v>
      </c>
      <c r="CF60" s="14">
        <v>0.70385706262885572</v>
      </c>
      <c r="CG60" s="14">
        <v>0.51247178597988352</v>
      </c>
      <c r="CH60" s="14">
        <v>0.2827546701186785</v>
      </c>
    </row>
    <row r="61" spans="1:89">
      <c r="A61" s="2" t="s">
        <v>93</v>
      </c>
      <c r="B61" s="1" t="s">
        <v>211</v>
      </c>
      <c r="C61" s="1" t="s">
        <v>178</v>
      </c>
      <c r="D61" s="1" t="s">
        <v>515</v>
      </c>
      <c r="E61" s="49">
        <v>-27.350277800000001</v>
      </c>
      <c r="F61" s="49">
        <v>-39.076944444444401</v>
      </c>
      <c r="G61" s="49">
        <v>90</v>
      </c>
      <c r="H61" s="49">
        <v>45.7</v>
      </c>
      <c r="I61" s="49">
        <v>18.53</v>
      </c>
      <c r="J61" s="49">
        <v>9.0250000000000004</v>
      </c>
      <c r="K61" s="49">
        <v>0.16339999999999999</v>
      </c>
      <c r="L61" s="49">
        <v>5.0970000000000004</v>
      </c>
      <c r="M61" s="49">
        <v>7.9240000000000004</v>
      </c>
      <c r="N61" s="49">
        <v>2.577</v>
      </c>
      <c r="O61" s="49">
        <v>2.7149999999999999</v>
      </c>
      <c r="P61" s="49">
        <v>2.1920000000000002</v>
      </c>
      <c r="Q61" s="49">
        <v>0.76719999999999999</v>
      </c>
      <c r="S61" s="49">
        <v>4.83</v>
      </c>
      <c r="T61" s="49">
        <v>94.690600000000018</v>
      </c>
      <c r="U61" s="4"/>
      <c r="V61" s="4">
        <v>27.48</v>
      </c>
      <c r="W61" s="4">
        <v>14.23</v>
      </c>
      <c r="X61" s="4">
        <v>240.1</v>
      </c>
      <c r="Y61" s="4">
        <v>49.02</v>
      </c>
      <c r="Z61" s="4">
        <v>21.32</v>
      </c>
      <c r="AA61" s="4">
        <v>46.62</v>
      </c>
      <c r="AB61" s="4">
        <v>51.32</v>
      </c>
      <c r="AC61" s="4">
        <v>120.5</v>
      </c>
      <c r="AE61" s="4">
        <v>53.2</v>
      </c>
      <c r="AF61" s="4">
        <v>1341</v>
      </c>
      <c r="AG61" s="4">
        <v>26.85</v>
      </c>
      <c r="AH61" s="4">
        <v>264.10000000000002</v>
      </c>
      <c r="AI61" s="4">
        <v>127.4</v>
      </c>
      <c r="AJ61" s="4">
        <v>0.82810000000000006</v>
      </c>
      <c r="AK61" s="4">
        <v>1.7989999999999999</v>
      </c>
      <c r="AL61" s="4">
        <v>0.54259999999999997</v>
      </c>
      <c r="AM61" s="4">
        <v>1.349</v>
      </c>
      <c r="AN61" s="4">
        <v>1223</v>
      </c>
      <c r="AO61" s="4">
        <v>110.9</v>
      </c>
      <c r="AP61" s="4">
        <v>210.9</v>
      </c>
      <c r="AQ61" s="4">
        <v>21.34</v>
      </c>
      <c r="AR61" s="4">
        <v>72.8</v>
      </c>
      <c r="AS61" s="4">
        <v>10.83</v>
      </c>
      <c r="AT61" s="4">
        <v>3.0870000000000002</v>
      </c>
      <c r="AU61" s="4">
        <v>7.6660000000000004</v>
      </c>
      <c r="AV61" s="4">
        <v>1.018</v>
      </c>
      <c r="AW61" s="4">
        <v>5.665</v>
      </c>
      <c r="AX61" s="4">
        <v>1.0309999999999999</v>
      </c>
      <c r="AY61" s="4">
        <v>2.7639999999999998</v>
      </c>
      <c r="AZ61" s="4">
        <v>0.37569999999999998</v>
      </c>
      <c r="BA61" s="4">
        <v>2.448</v>
      </c>
      <c r="BB61" s="4">
        <v>0.33710000000000001</v>
      </c>
      <c r="BC61" s="4">
        <v>10.14</v>
      </c>
      <c r="BD61" s="4">
        <v>5.9409999999999998</v>
      </c>
      <c r="BE61" s="4">
        <v>1.0029999999999999</v>
      </c>
      <c r="BF61" s="4">
        <v>0.1694</v>
      </c>
      <c r="BG61" s="4">
        <v>12.93</v>
      </c>
      <c r="BH61" s="4">
        <v>16.2</v>
      </c>
      <c r="BI61" s="4">
        <v>2.1880000000000002</v>
      </c>
      <c r="BJ61" s="10"/>
      <c r="BK61" s="14">
        <v>0.51248384743218212</v>
      </c>
      <c r="BL61" s="11">
        <v>4.5490642678573001E-6</v>
      </c>
      <c r="BM61" s="14">
        <v>0.70441782500000005</v>
      </c>
      <c r="BN61" s="11">
        <v>5.4E-6</v>
      </c>
      <c r="BO61" s="8">
        <v>18.219522562756136</v>
      </c>
      <c r="BP61" s="23">
        <v>1.3670222491749459E-3</v>
      </c>
      <c r="BQ61" s="8">
        <v>15.492101874932951</v>
      </c>
      <c r="BR61" s="23">
        <v>1.2587102252576E-3</v>
      </c>
      <c r="BS61" s="8">
        <v>38.574771068325312</v>
      </c>
      <c r="BT61" s="23">
        <v>3.6349902660059602E-3</v>
      </c>
      <c r="BU61" s="62">
        <v>0.28272122579045694</v>
      </c>
      <c r="BV61" s="62">
        <v>2.677169743453446E-6</v>
      </c>
      <c r="BW61" s="8">
        <v>18.068843442299741</v>
      </c>
      <c r="BX61" s="8">
        <v>15.484897534091068</v>
      </c>
      <c r="BY61" s="8">
        <v>38.20884561588052</v>
      </c>
      <c r="BZ61" s="14">
        <v>0.70427108840034458</v>
      </c>
      <c r="CA61" s="14">
        <v>0.51243112731222318</v>
      </c>
      <c r="CB61" s="14">
        <v>0.2827211947812836</v>
      </c>
      <c r="CC61" s="8">
        <v>18.108689355962735</v>
      </c>
      <c r="CD61" s="8">
        <v>15.486755301709684</v>
      </c>
      <c r="CE61" s="8">
        <v>38.27406995580936</v>
      </c>
      <c r="CF61" s="14">
        <v>0.70429619960724732</v>
      </c>
      <c r="CG61" s="14">
        <v>0.51247098650568734</v>
      </c>
      <c r="CH61" s="14">
        <v>0.28274397953468888</v>
      </c>
    </row>
    <row r="62" spans="1:89">
      <c r="A62" s="2" t="s">
        <v>94</v>
      </c>
      <c r="B62" s="1" t="s">
        <v>211</v>
      </c>
      <c r="C62" s="1" t="s">
        <v>178</v>
      </c>
      <c r="D62" s="1" t="s">
        <v>515</v>
      </c>
      <c r="E62" s="49">
        <v>-26.239722199999999</v>
      </c>
      <c r="F62" s="49">
        <v>-39.4988888888888</v>
      </c>
      <c r="G62" s="49">
        <v>90</v>
      </c>
      <c r="H62" s="49">
        <v>43.1</v>
      </c>
      <c r="I62" s="49">
        <v>9.9090000000000007</v>
      </c>
      <c r="J62" s="49">
        <v>14.61</v>
      </c>
      <c r="K62" s="49">
        <v>0.18640000000000001</v>
      </c>
      <c r="L62" s="49">
        <v>13.02</v>
      </c>
      <c r="M62" s="49">
        <v>10.35</v>
      </c>
      <c r="N62" s="49">
        <v>1.746</v>
      </c>
      <c r="O62" s="49">
        <v>0.98260000000000003</v>
      </c>
      <c r="P62" s="49">
        <v>2.69</v>
      </c>
      <c r="Q62" s="49">
        <v>0.61770000000000003</v>
      </c>
      <c r="S62" s="49">
        <v>2.29</v>
      </c>
      <c r="T62" s="49">
        <v>97.211699999999993</v>
      </c>
      <c r="U62" s="4"/>
      <c r="V62" s="4">
        <v>32.380000000000003</v>
      </c>
      <c r="W62" s="4">
        <v>32.270000000000003</v>
      </c>
      <c r="X62" s="4">
        <v>300.89999999999998</v>
      </c>
      <c r="Y62" s="4">
        <v>1123</v>
      </c>
      <c r="Z62" s="4">
        <v>79.739999999999995</v>
      </c>
      <c r="AA62" s="4">
        <v>432.6</v>
      </c>
      <c r="AB62" s="4">
        <v>74.14</v>
      </c>
      <c r="AC62" s="4">
        <v>121.8</v>
      </c>
      <c r="AE62" s="4">
        <v>15.11</v>
      </c>
      <c r="AF62" s="4">
        <v>722.7</v>
      </c>
      <c r="AG62" s="4">
        <v>21.61</v>
      </c>
      <c r="AH62" s="4">
        <v>107.3</v>
      </c>
      <c r="AI62" s="4">
        <v>47.88</v>
      </c>
      <c r="AJ62" s="4">
        <v>2.8820000000000001</v>
      </c>
      <c r="AK62" s="4">
        <v>1.6679999999999999</v>
      </c>
      <c r="AL62" s="4">
        <v>0.9385</v>
      </c>
      <c r="AM62" s="4">
        <v>0.4168</v>
      </c>
      <c r="AN62" s="4">
        <v>398.7</v>
      </c>
      <c r="AO62" s="4">
        <v>39.94</v>
      </c>
      <c r="AP62" s="4">
        <v>90.44</v>
      </c>
      <c r="AQ62" s="4">
        <v>10.88</v>
      </c>
      <c r="AR62" s="4">
        <v>43.19</v>
      </c>
      <c r="AS62" s="4">
        <v>8.2379999999999995</v>
      </c>
      <c r="AT62" s="4">
        <v>2.512</v>
      </c>
      <c r="AU62" s="4">
        <v>6.56</v>
      </c>
      <c r="AV62" s="4">
        <v>0.88839999999999997</v>
      </c>
      <c r="AW62" s="4">
        <v>4.9260000000000002</v>
      </c>
      <c r="AX62" s="4">
        <v>0.86870000000000003</v>
      </c>
      <c r="AY62" s="4">
        <v>2.2080000000000002</v>
      </c>
      <c r="AZ62" s="4">
        <v>0.28220000000000001</v>
      </c>
      <c r="BA62" s="4">
        <v>1.744</v>
      </c>
      <c r="BB62" s="4">
        <v>0.22900000000000001</v>
      </c>
      <c r="BC62" s="4">
        <v>5.085</v>
      </c>
      <c r="BD62" s="4">
        <v>2.6880000000000002</v>
      </c>
      <c r="BE62" s="4">
        <v>0.53200000000000003</v>
      </c>
      <c r="BF62" s="4">
        <v>7.6480000000000006E-2</v>
      </c>
      <c r="BG62" s="4">
        <v>2.8340000000000001</v>
      </c>
      <c r="BH62" s="4">
        <v>4.04</v>
      </c>
      <c r="BI62" s="4">
        <v>1.6</v>
      </c>
      <c r="BJ62" s="10"/>
      <c r="BK62" s="14">
        <v>0.51257981863369506</v>
      </c>
      <c r="BL62" s="11">
        <v>5.7990407614062004E-6</v>
      </c>
      <c r="BM62" s="14">
        <v>0.70403582500000006</v>
      </c>
      <c r="BN62" s="11">
        <v>5.2000000000000002E-6</v>
      </c>
      <c r="BO62" s="8">
        <v>18.650021728937389</v>
      </c>
      <c r="BP62" s="23">
        <v>8.2985838288963595E-4</v>
      </c>
      <c r="BQ62" s="8">
        <v>15.515796634554489</v>
      </c>
      <c r="BR62" s="23">
        <v>7.6373738200342597E-4</v>
      </c>
      <c r="BS62" s="8">
        <v>38.896971967339447</v>
      </c>
      <c r="BT62" s="23">
        <v>2.2500823055878398E-3</v>
      </c>
      <c r="BU62" s="62">
        <v>0.28277579137718295</v>
      </c>
      <c r="BV62" s="62">
        <v>2.6071524967308872E-6</v>
      </c>
      <c r="BW62" s="8">
        <v>18.141987645244015</v>
      </c>
      <c r="BX62" s="8">
        <v>15.491506270454046</v>
      </c>
      <c r="BY62" s="8">
        <v>38.47622007549333</v>
      </c>
      <c r="BZ62" s="14">
        <v>0.70395849539870992</v>
      </c>
      <c r="CA62" s="14">
        <v>0.51251222311638833</v>
      </c>
      <c r="CB62" s="14">
        <v>0.28277576284137368</v>
      </c>
      <c r="CC62" s="8">
        <v>18.182023948675059</v>
      </c>
      <c r="CD62" s="8">
        <v>15.49337291476574</v>
      </c>
      <c r="CE62" s="8">
        <v>38.541756067127665</v>
      </c>
      <c r="CF62" s="14">
        <v>0.70398360583745145</v>
      </c>
      <c r="CG62" s="14">
        <v>0.5125520823098525</v>
      </c>
      <c r="CH62" s="14">
        <v>0.28279854759477896</v>
      </c>
    </row>
    <row r="63" spans="1:89">
      <c r="A63" s="2" t="s">
        <v>95</v>
      </c>
      <c r="B63" s="1" t="s">
        <v>211</v>
      </c>
      <c r="C63" s="1" t="s">
        <v>178</v>
      </c>
      <c r="D63" s="1" t="s">
        <v>515</v>
      </c>
      <c r="E63" s="49">
        <v>-26.239722199999999</v>
      </c>
      <c r="F63" s="49">
        <v>-39.4988888888888</v>
      </c>
      <c r="G63" s="49">
        <v>90</v>
      </c>
      <c r="H63" s="49">
        <v>43.28</v>
      </c>
      <c r="I63" s="49">
        <v>12.03</v>
      </c>
      <c r="J63" s="49">
        <v>12.99</v>
      </c>
      <c r="K63" s="49">
        <v>0.157</v>
      </c>
      <c r="L63" s="49">
        <v>7.98</v>
      </c>
      <c r="M63" s="49">
        <v>10.35</v>
      </c>
      <c r="N63" s="49">
        <v>3.2189999999999999</v>
      </c>
      <c r="O63" s="49">
        <v>1.3080000000000001</v>
      </c>
      <c r="P63" s="49">
        <v>3.5710000000000002</v>
      </c>
      <c r="Q63" s="49">
        <v>0.93899999999999995</v>
      </c>
      <c r="S63" s="49">
        <v>3.74</v>
      </c>
      <c r="T63" s="49">
        <v>95.823999999999984</v>
      </c>
      <c r="U63" s="4"/>
      <c r="V63" s="4">
        <v>74.66</v>
      </c>
      <c r="W63" s="4">
        <v>22.62</v>
      </c>
      <c r="X63" s="4">
        <v>296.7</v>
      </c>
      <c r="Y63" s="4">
        <v>445</v>
      </c>
      <c r="Z63" s="4">
        <v>67.41</v>
      </c>
      <c r="AA63" s="4">
        <v>319.5</v>
      </c>
      <c r="AB63" s="4">
        <v>58.89</v>
      </c>
      <c r="AC63" s="4">
        <v>184.2</v>
      </c>
      <c r="AE63" s="4">
        <v>16.07</v>
      </c>
      <c r="AF63" s="4">
        <v>875.3</v>
      </c>
      <c r="AG63" s="4">
        <v>28.84</v>
      </c>
      <c r="AH63" s="4">
        <v>159.4</v>
      </c>
      <c r="AI63" s="4">
        <v>69.09</v>
      </c>
      <c r="AJ63" s="4">
        <v>1.9330000000000001</v>
      </c>
      <c r="AK63" s="4">
        <v>2.34</v>
      </c>
      <c r="AL63" s="4">
        <v>0.5454</v>
      </c>
      <c r="AM63" s="4">
        <v>2.9289999999999998</v>
      </c>
      <c r="AN63" s="4">
        <v>625.79999999999995</v>
      </c>
      <c r="AO63" s="4">
        <v>62.65</v>
      </c>
      <c r="AP63" s="4">
        <v>134.9</v>
      </c>
      <c r="AQ63" s="4">
        <v>16.36</v>
      </c>
      <c r="AR63" s="4">
        <v>64.88</v>
      </c>
      <c r="AS63" s="4">
        <v>12.01</v>
      </c>
      <c r="AT63" s="4">
        <v>3.57</v>
      </c>
      <c r="AU63" s="4">
        <v>9.5969999999999995</v>
      </c>
      <c r="AV63" s="4">
        <v>1.248</v>
      </c>
      <c r="AW63" s="4">
        <v>6.609</v>
      </c>
      <c r="AX63" s="4">
        <v>1.105</v>
      </c>
      <c r="AY63" s="4">
        <v>2.6259999999999999</v>
      </c>
      <c r="AZ63" s="4">
        <v>0.31219999999999998</v>
      </c>
      <c r="BA63" s="4">
        <v>1.81</v>
      </c>
      <c r="BB63" s="4">
        <v>0.2263</v>
      </c>
      <c r="BC63" s="4">
        <v>7.5890000000000004</v>
      </c>
      <c r="BD63" s="4">
        <v>3.9220000000000002</v>
      </c>
      <c r="BE63" s="4">
        <v>0.55959999999999999</v>
      </c>
      <c r="BF63" s="4">
        <v>0.15409999999999999</v>
      </c>
      <c r="BG63" s="4">
        <v>4.8129999999999997</v>
      </c>
      <c r="BH63" s="4">
        <v>5.8470000000000004</v>
      </c>
      <c r="BI63" s="4">
        <v>1.31</v>
      </c>
      <c r="BJ63" s="10"/>
      <c r="BK63" s="14">
        <v>0.51253520750304304</v>
      </c>
      <c r="BL63" s="11">
        <v>5.6551466254182796E-6</v>
      </c>
      <c r="BM63" s="14">
        <v>0.70429042500000005</v>
      </c>
      <c r="BN63" s="11">
        <v>5.4E-6</v>
      </c>
      <c r="BO63" s="8">
        <v>18.311076330979489</v>
      </c>
      <c r="BP63" s="23">
        <v>5.69116810639156E-4</v>
      </c>
      <c r="BQ63" s="8">
        <v>15.495438937096988</v>
      </c>
      <c r="BR63" s="23">
        <v>5.9391112127538397E-4</v>
      </c>
      <c r="BS63" s="8">
        <v>38.574679735019643</v>
      </c>
      <c r="BT63" s="23">
        <v>1.7721226548211659E-3</v>
      </c>
      <c r="BU63" s="62">
        <v>0.28274595269057112</v>
      </c>
      <c r="BV63" s="62">
        <v>2.8638973467481886E-6</v>
      </c>
      <c r="BW63" s="8">
        <v>18.068405334768581</v>
      </c>
      <c r="BX63" s="8">
        <v>15.483836237506978</v>
      </c>
      <c r="BY63" s="8">
        <v>38.219415477347262</v>
      </c>
      <c r="BZ63" s="14">
        <v>0.70422251884658627</v>
      </c>
      <c r="CA63" s="14">
        <v>0.51246960634912142</v>
      </c>
      <c r="CB63" s="14">
        <v>0.28274593401840381</v>
      </c>
      <c r="CC63" s="8">
        <v>18.108256239021173</v>
      </c>
      <c r="CD63" s="8">
        <v>15.485694237805808</v>
      </c>
      <c r="CE63" s="8">
        <v>38.284647986442835</v>
      </c>
      <c r="CF63" s="14">
        <v>0.70424762993413503</v>
      </c>
      <c r="CG63" s="14">
        <v>0.51250946554258558</v>
      </c>
      <c r="CH63" s="14">
        <v>0.28276871877180909</v>
      </c>
    </row>
    <row r="64" spans="1:89">
      <c r="A64" s="2" t="s">
        <v>212</v>
      </c>
      <c r="B64" s="1" t="s">
        <v>211</v>
      </c>
      <c r="C64" s="1" t="s">
        <v>180</v>
      </c>
      <c r="D64" s="1" t="s">
        <v>515</v>
      </c>
      <c r="E64" s="49">
        <v>-26.239722199999999</v>
      </c>
      <c r="F64" s="49">
        <v>-39.4988888888888</v>
      </c>
      <c r="G64" s="49">
        <v>90</v>
      </c>
      <c r="H64" s="49">
        <v>43.26</v>
      </c>
      <c r="I64" s="49">
        <v>12.06</v>
      </c>
      <c r="J64" s="49">
        <v>13.18</v>
      </c>
      <c r="K64" s="49">
        <v>0.1552</v>
      </c>
      <c r="L64" s="49">
        <v>8.1050000000000004</v>
      </c>
      <c r="M64" s="49">
        <v>10.34</v>
      </c>
      <c r="N64" s="49">
        <v>3.1320000000000001</v>
      </c>
      <c r="O64" s="49">
        <v>1.1339999999999999</v>
      </c>
      <c r="P64" s="49">
        <v>3.5649999999999999</v>
      </c>
      <c r="Q64" s="49">
        <v>0.94089999999999996</v>
      </c>
      <c r="S64" s="49">
        <v>3.7</v>
      </c>
      <c r="T64" s="49">
        <v>95.872100000000003</v>
      </c>
      <c r="U64" s="4"/>
      <c r="V64" s="4">
        <v>60.48</v>
      </c>
      <c r="W64" s="4">
        <v>22.63</v>
      </c>
      <c r="X64" s="4">
        <v>297.7</v>
      </c>
      <c r="Y64" s="4">
        <v>444.2</v>
      </c>
      <c r="Z64" s="4">
        <v>64.55</v>
      </c>
      <c r="AA64" s="4">
        <v>319.7</v>
      </c>
      <c r="AB64" s="4">
        <v>59.53</v>
      </c>
      <c r="AC64" s="4">
        <v>195.4</v>
      </c>
      <c r="AE64" s="4">
        <v>14.07</v>
      </c>
      <c r="AF64" s="4">
        <v>857.1</v>
      </c>
      <c r="AG64" s="4">
        <v>28.96</v>
      </c>
      <c r="AH64" s="4">
        <v>160.5</v>
      </c>
      <c r="AI64" s="4">
        <v>69.23</v>
      </c>
      <c r="AJ64" s="4">
        <v>1.8180000000000001</v>
      </c>
      <c r="AK64" s="4">
        <v>2.3559999999999999</v>
      </c>
      <c r="AL64" s="4">
        <v>0.5512999999999999</v>
      </c>
      <c r="AM64" s="4">
        <v>3.15</v>
      </c>
      <c r="AN64" s="4">
        <v>617.4</v>
      </c>
      <c r="AO64" s="4">
        <v>63.05</v>
      </c>
      <c r="AP64" s="4">
        <v>134.69999999999999</v>
      </c>
      <c r="AQ64" s="4">
        <v>16.399999999999999</v>
      </c>
      <c r="AR64" s="4">
        <v>65.209999999999994</v>
      </c>
      <c r="AS64" s="4">
        <v>12.11</v>
      </c>
      <c r="AT64" s="4">
        <v>3.601</v>
      </c>
      <c r="AU64" s="4">
        <v>9.6419999999999995</v>
      </c>
      <c r="AV64" s="4">
        <v>1.2569999999999999</v>
      </c>
      <c r="AW64" s="4">
        <v>6.6630000000000003</v>
      </c>
      <c r="AX64" s="4">
        <v>1.1120000000000001</v>
      </c>
      <c r="AY64" s="4">
        <v>2.6349999999999998</v>
      </c>
      <c r="AZ64" s="4">
        <v>0.31239999999999996</v>
      </c>
      <c r="BA64" s="4">
        <v>1.8029999999999999</v>
      </c>
      <c r="BB64" s="4">
        <v>0.2263</v>
      </c>
      <c r="BC64" s="4">
        <v>7.7290000000000001</v>
      </c>
      <c r="BD64" s="4">
        <v>3.9670000000000001</v>
      </c>
      <c r="BE64" s="4">
        <v>0.61920000000000008</v>
      </c>
      <c r="BF64" s="4">
        <v>0.1341</v>
      </c>
      <c r="BG64" s="4">
        <v>4.6890000000000001</v>
      </c>
      <c r="BH64" s="4">
        <v>5.8929999999999998</v>
      </c>
      <c r="BI64" s="4">
        <v>1.1830000000000001</v>
      </c>
      <c r="BJ64" s="10"/>
    </row>
    <row r="65" spans="1:89">
      <c r="A65" s="2" t="s">
        <v>213</v>
      </c>
      <c r="B65" s="1" t="s">
        <v>211</v>
      </c>
      <c r="C65" s="1" t="s">
        <v>180</v>
      </c>
      <c r="D65" s="1" t="s">
        <v>515</v>
      </c>
      <c r="E65" s="49">
        <v>-26.239722199999999</v>
      </c>
      <c r="F65" s="49">
        <v>-39.4988888888888</v>
      </c>
      <c r="G65" s="49">
        <v>90</v>
      </c>
      <c r="H65" s="49">
        <v>43.7</v>
      </c>
      <c r="I65" s="49">
        <v>12.16</v>
      </c>
      <c r="J65" s="49">
        <v>13.42</v>
      </c>
      <c r="K65" s="49">
        <v>0.1555</v>
      </c>
      <c r="L65" s="49">
        <v>7.8920000000000003</v>
      </c>
      <c r="M65" s="49">
        <v>10.1</v>
      </c>
      <c r="N65" s="49">
        <v>3.121</v>
      </c>
      <c r="O65" s="49">
        <v>1.1950000000000001</v>
      </c>
      <c r="P65" s="49">
        <v>3.6269999999999998</v>
      </c>
      <c r="Q65" s="49">
        <v>0.96340000000000003</v>
      </c>
      <c r="S65" s="49">
        <v>3.23</v>
      </c>
      <c r="T65" s="49">
        <v>96.333899999999971</v>
      </c>
      <c r="U65" s="4"/>
      <c r="V65" s="4">
        <v>64.709999999999994</v>
      </c>
      <c r="W65" s="4">
        <v>23.55</v>
      </c>
      <c r="X65" s="4">
        <v>305.10000000000002</v>
      </c>
      <c r="Y65" s="4">
        <v>468.5</v>
      </c>
      <c r="Z65" s="4">
        <v>68.290000000000006</v>
      </c>
      <c r="AA65" s="4">
        <v>326.3</v>
      </c>
      <c r="AB65" s="4">
        <v>58.95</v>
      </c>
      <c r="AC65" s="4">
        <v>183</v>
      </c>
      <c r="AE65" s="4">
        <v>16.12</v>
      </c>
      <c r="AF65" s="4">
        <v>868</v>
      </c>
      <c r="AG65" s="4">
        <v>29.24</v>
      </c>
      <c r="AH65" s="4">
        <v>161.6</v>
      </c>
      <c r="AI65" s="4">
        <v>71.510000000000005</v>
      </c>
      <c r="AJ65" s="4">
        <v>1.931</v>
      </c>
      <c r="AK65" s="4">
        <v>2.4510000000000001</v>
      </c>
      <c r="AL65" s="4">
        <v>0.5737000000000001</v>
      </c>
      <c r="AM65" s="4">
        <v>3.17</v>
      </c>
      <c r="AN65" s="4">
        <v>630</v>
      </c>
      <c r="AO65" s="4">
        <v>63.46</v>
      </c>
      <c r="AP65" s="4">
        <v>138.5</v>
      </c>
      <c r="AQ65" s="4">
        <v>16.809999999999999</v>
      </c>
      <c r="AR65" s="4">
        <v>66.930000000000007</v>
      </c>
      <c r="AS65" s="4">
        <v>12.48</v>
      </c>
      <c r="AT65" s="4">
        <v>3.6970000000000001</v>
      </c>
      <c r="AU65" s="4">
        <v>9.8800000000000008</v>
      </c>
      <c r="AV65" s="4">
        <v>1.292</v>
      </c>
      <c r="AW65" s="4">
        <v>6.8470000000000004</v>
      </c>
      <c r="AX65" s="4">
        <v>1.1439999999999999</v>
      </c>
      <c r="AY65" s="4">
        <v>2.7170000000000001</v>
      </c>
      <c r="AZ65" s="4">
        <v>0.32180000000000003</v>
      </c>
      <c r="BA65" s="4">
        <v>1.8660000000000001</v>
      </c>
      <c r="BB65" s="4">
        <v>0.23419999999999999</v>
      </c>
      <c r="BC65" s="4">
        <v>7.8280000000000003</v>
      </c>
      <c r="BD65" s="4">
        <v>4.077</v>
      </c>
      <c r="BE65" s="4">
        <v>0.61129999999999995</v>
      </c>
      <c r="BF65" s="4">
        <v>0.1454</v>
      </c>
      <c r="BG65" s="4">
        <v>5.0380000000000003</v>
      </c>
      <c r="BH65" s="4">
        <v>6.069</v>
      </c>
      <c r="BI65" s="4">
        <v>1.252</v>
      </c>
      <c r="BJ65" s="10"/>
    </row>
    <row r="66" spans="1:89">
      <c r="A66" s="2" t="s">
        <v>214</v>
      </c>
      <c r="B66" s="1" t="s">
        <v>211</v>
      </c>
      <c r="C66" s="1" t="s">
        <v>180</v>
      </c>
      <c r="D66" s="1" t="s">
        <v>515</v>
      </c>
      <c r="E66" s="49">
        <v>-26.239722199999999</v>
      </c>
      <c r="F66" s="49">
        <v>-39.4988888888888</v>
      </c>
      <c r="G66" s="49">
        <v>90</v>
      </c>
      <c r="H66" s="49">
        <v>43.46</v>
      </c>
      <c r="I66" s="49">
        <v>11.97</v>
      </c>
      <c r="J66" s="49">
        <v>13.45</v>
      </c>
      <c r="K66" s="49">
        <v>0.1464</v>
      </c>
      <c r="L66" s="49">
        <v>8.1690000000000005</v>
      </c>
      <c r="M66" s="49">
        <v>9.9570000000000007</v>
      </c>
      <c r="N66" s="49">
        <v>3.1389999999999998</v>
      </c>
      <c r="O66" s="49">
        <v>1.159</v>
      </c>
      <c r="P66" s="49">
        <v>3.609</v>
      </c>
      <c r="Q66" s="49">
        <v>0.88739999999999997</v>
      </c>
      <c r="S66" s="49">
        <v>3.63</v>
      </c>
      <c r="T66" s="49">
        <v>95.946799999999996</v>
      </c>
      <c r="U66" s="4"/>
      <c r="V66" s="4">
        <v>61.21</v>
      </c>
      <c r="W66" s="4">
        <v>22.72</v>
      </c>
      <c r="X66" s="4">
        <v>300.2</v>
      </c>
      <c r="Y66" s="4">
        <v>463.2</v>
      </c>
      <c r="Z66" s="4">
        <v>61.76</v>
      </c>
      <c r="AA66" s="4">
        <v>311.7</v>
      </c>
      <c r="AB66" s="4">
        <v>52.87</v>
      </c>
      <c r="AC66" s="4">
        <v>214.7</v>
      </c>
      <c r="AE66" s="4">
        <v>13.91</v>
      </c>
      <c r="AF66" s="4">
        <v>791.1</v>
      </c>
      <c r="AG66" s="4">
        <v>28.58</v>
      </c>
      <c r="AH66" s="4">
        <v>162.19999999999999</v>
      </c>
      <c r="AI66" s="4">
        <v>68.86</v>
      </c>
      <c r="AJ66" s="4">
        <v>1.7210000000000001</v>
      </c>
      <c r="AK66" s="4">
        <v>2.383</v>
      </c>
      <c r="AL66" s="4">
        <v>0.51090000000000002</v>
      </c>
      <c r="AM66" s="4">
        <v>3.2909999999999999</v>
      </c>
      <c r="AN66" s="4">
        <v>594.6</v>
      </c>
      <c r="AO66" s="4">
        <v>63.21</v>
      </c>
      <c r="AP66" s="4">
        <v>133.30000000000001</v>
      </c>
      <c r="AQ66" s="4">
        <v>16.25</v>
      </c>
      <c r="AR66" s="4">
        <v>65.42</v>
      </c>
      <c r="AS66" s="4">
        <v>12.22</v>
      </c>
      <c r="AT66" s="4">
        <v>3.58</v>
      </c>
      <c r="AU66" s="4">
        <v>9.8239999999999998</v>
      </c>
      <c r="AV66" s="4">
        <v>1.278</v>
      </c>
      <c r="AW66" s="4">
        <v>6.7560000000000002</v>
      </c>
      <c r="AX66" s="4">
        <v>1.1259999999999999</v>
      </c>
      <c r="AY66" s="4">
        <v>2.665</v>
      </c>
      <c r="AZ66" s="4">
        <v>0.315</v>
      </c>
      <c r="BA66" s="4">
        <v>1.831</v>
      </c>
      <c r="BB66" s="4">
        <v>0.22850000000000001</v>
      </c>
      <c r="BC66" s="4">
        <v>8.0990000000000002</v>
      </c>
      <c r="BD66" s="4">
        <v>4.0270000000000001</v>
      </c>
      <c r="BE66" s="4">
        <v>0.35510000000000003</v>
      </c>
      <c r="BF66" s="4">
        <v>0.16340000000000002</v>
      </c>
      <c r="BG66" s="4">
        <v>4.5549999999999997</v>
      </c>
      <c r="BH66" s="4">
        <v>5.8220000000000001</v>
      </c>
      <c r="BI66" s="4">
        <v>1.0489999999999999</v>
      </c>
      <c r="BJ66" s="10"/>
    </row>
    <row r="67" spans="1:89">
      <c r="A67" s="2" t="s">
        <v>215</v>
      </c>
      <c r="B67" s="1" t="s">
        <v>211</v>
      </c>
      <c r="C67" s="1" t="s">
        <v>180</v>
      </c>
      <c r="D67" s="1" t="s">
        <v>515</v>
      </c>
      <c r="E67" s="49">
        <v>-26.239722199999999</v>
      </c>
      <c r="F67" s="49">
        <v>-39.4988888888888</v>
      </c>
      <c r="G67" s="49">
        <v>90</v>
      </c>
      <c r="H67" s="49">
        <v>43.57</v>
      </c>
      <c r="I67" s="49">
        <v>11.88</v>
      </c>
      <c r="J67" s="49">
        <v>13.32</v>
      </c>
      <c r="K67" s="49">
        <v>0.16159999999999999</v>
      </c>
      <c r="L67" s="49">
        <v>8.3219999999999992</v>
      </c>
      <c r="M67" s="49">
        <v>9.9440000000000008</v>
      </c>
      <c r="N67" s="49">
        <v>3.032</v>
      </c>
      <c r="O67" s="49">
        <v>1.2450000000000001</v>
      </c>
      <c r="P67" s="49">
        <v>3.5910000000000002</v>
      </c>
      <c r="Q67" s="49">
        <v>0.93189999999999995</v>
      </c>
      <c r="S67" s="49">
        <v>3.6</v>
      </c>
      <c r="T67" s="49">
        <v>95.997500000000016</v>
      </c>
      <c r="U67" s="4"/>
      <c r="V67" s="4">
        <v>65.959999999999994</v>
      </c>
      <c r="W67" s="4">
        <v>22.77</v>
      </c>
      <c r="X67" s="4">
        <v>301.3</v>
      </c>
      <c r="Y67" s="4">
        <v>449.2</v>
      </c>
      <c r="Z67" s="4">
        <v>68.849999999999994</v>
      </c>
      <c r="AA67" s="4">
        <v>327.7</v>
      </c>
      <c r="AB67" s="4">
        <v>67.86</v>
      </c>
      <c r="AC67" s="4">
        <v>188.9</v>
      </c>
      <c r="AE67" s="4">
        <v>15.46</v>
      </c>
      <c r="AF67" s="4">
        <v>796</v>
      </c>
      <c r="AG67" s="4">
        <v>29.95</v>
      </c>
      <c r="AH67" s="4">
        <v>165</v>
      </c>
      <c r="AI67" s="4">
        <v>70.09</v>
      </c>
      <c r="AJ67" s="4">
        <v>2.0539999999999998</v>
      </c>
      <c r="AK67" s="4">
        <v>2.4169999999999998</v>
      </c>
      <c r="AL67" s="4">
        <v>0.58450000000000002</v>
      </c>
      <c r="AM67" s="4">
        <v>2.847</v>
      </c>
      <c r="AN67" s="4">
        <v>598</v>
      </c>
      <c r="AO67" s="4">
        <v>64.64</v>
      </c>
      <c r="AP67" s="4">
        <v>135.6</v>
      </c>
      <c r="AQ67" s="4">
        <v>16.579999999999998</v>
      </c>
      <c r="AR67" s="4">
        <v>66.77</v>
      </c>
      <c r="AS67" s="4">
        <v>12.42</v>
      </c>
      <c r="AT67" s="4">
        <v>3.633</v>
      </c>
      <c r="AU67" s="4">
        <v>10.029999999999999</v>
      </c>
      <c r="AV67" s="4">
        <v>1.298</v>
      </c>
      <c r="AW67" s="4">
        <v>6.875</v>
      </c>
      <c r="AX67" s="4">
        <v>1.151</v>
      </c>
      <c r="AY67" s="4">
        <v>2.7280000000000002</v>
      </c>
      <c r="AZ67" s="4">
        <v>0.32519999999999999</v>
      </c>
      <c r="BA67" s="4">
        <v>1.88</v>
      </c>
      <c r="BB67" s="4">
        <v>0.23669999999999999</v>
      </c>
      <c r="BC67" s="4">
        <v>8.2080000000000002</v>
      </c>
      <c r="BD67" s="4">
        <v>4.0750000000000002</v>
      </c>
      <c r="BE67" s="4">
        <v>0.49610000000000004</v>
      </c>
      <c r="BF67" s="4">
        <v>0.13619999999999999</v>
      </c>
      <c r="BG67" s="4">
        <v>5.0789999999999997</v>
      </c>
      <c r="BH67" s="4">
        <v>5.9249999999999998</v>
      </c>
      <c r="BI67" s="4">
        <v>1.2689999999999999</v>
      </c>
      <c r="BJ67" s="10"/>
    </row>
    <row r="68" spans="1:89">
      <c r="A68" s="2" t="s">
        <v>216</v>
      </c>
      <c r="B68" s="1" t="s">
        <v>211</v>
      </c>
      <c r="C68" s="1" t="s">
        <v>180</v>
      </c>
      <c r="D68" s="1" t="s">
        <v>515</v>
      </c>
      <c r="E68" s="49">
        <v>-26.239722199999999</v>
      </c>
      <c r="F68" s="49">
        <v>-39.4988888888888</v>
      </c>
      <c r="G68" s="49">
        <v>90</v>
      </c>
      <c r="H68" s="49">
        <v>43.4</v>
      </c>
      <c r="I68" s="49">
        <v>11.83</v>
      </c>
      <c r="J68" s="49">
        <v>13.64</v>
      </c>
      <c r="K68" s="49">
        <v>0.15060000000000001</v>
      </c>
      <c r="L68" s="49">
        <v>8.1180000000000003</v>
      </c>
      <c r="M68" s="49">
        <v>9.8130000000000006</v>
      </c>
      <c r="N68" s="49">
        <v>2.94</v>
      </c>
      <c r="O68" s="49">
        <v>1.415</v>
      </c>
      <c r="P68" s="49">
        <v>3.6869999999999998</v>
      </c>
      <c r="Q68" s="49">
        <v>0.99029999999999996</v>
      </c>
      <c r="S68" s="49">
        <v>3.58</v>
      </c>
      <c r="T68" s="49">
        <v>95.983900000000006</v>
      </c>
      <c r="U68" s="3"/>
      <c r="V68" s="4">
        <v>84.34</v>
      </c>
      <c r="W68" s="4">
        <v>23.8</v>
      </c>
      <c r="X68" s="4">
        <v>315</v>
      </c>
      <c r="Y68" s="4">
        <v>458.4</v>
      </c>
      <c r="Z68" s="4">
        <v>76.53</v>
      </c>
      <c r="AA68" s="4">
        <v>329.4</v>
      </c>
      <c r="AB68" s="4">
        <v>66.39</v>
      </c>
      <c r="AC68" s="4">
        <v>209.8</v>
      </c>
      <c r="AE68" s="4">
        <v>17.73</v>
      </c>
      <c r="AF68" s="4">
        <v>785.1</v>
      </c>
      <c r="AG68" s="4">
        <v>30.56</v>
      </c>
      <c r="AH68" s="4">
        <v>162.4</v>
      </c>
      <c r="AI68" s="4">
        <v>73.319999999999993</v>
      </c>
      <c r="AJ68" s="4">
        <v>2.0939999999999999</v>
      </c>
      <c r="AK68" s="4">
        <v>2.5350000000000001</v>
      </c>
      <c r="AL68" s="4">
        <v>0.70640000000000003</v>
      </c>
      <c r="AM68" s="4">
        <v>2.6240000000000001</v>
      </c>
      <c r="AN68" s="4">
        <v>601.79999999999995</v>
      </c>
      <c r="AO68" s="4">
        <v>65.569999999999993</v>
      </c>
      <c r="AP68" s="4">
        <v>140.9</v>
      </c>
      <c r="AQ68" s="4">
        <v>17.36</v>
      </c>
      <c r="AR68" s="4">
        <v>69.72</v>
      </c>
      <c r="AS68" s="4">
        <v>12.98</v>
      </c>
      <c r="AT68" s="4">
        <v>3.754</v>
      </c>
      <c r="AU68" s="4">
        <v>10.35</v>
      </c>
      <c r="AV68" s="4">
        <v>1.347</v>
      </c>
      <c r="AW68" s="4">
        <v>7.14</v>
      </c>
      <c r="AX68" s="4">
        <v>1.1930000000000001</v>
      </c>
      <c r="AY68" s="4">
        <v>2.839</v>
      </c>
      <c r="AZ68" s="4">
        <v>0.33860000000000001</v>
      </c>
      <c r="BA68" s="4">
        <v>1.9570000000000001</v>
      </c>
      <c r="BB68" s="4">
        <v>0.24609999999999999</v>
      </c>
      <c r="BC68" s="4">
        <v>7.9660000000000002</v>
      </c>
      <c r="BD68" s="4">
        <v>4.1619999999999999</v>
      </c>
      <c r="BE68" s="4">
        <v>0.53779999999999994</v>
      </c>
      <c r="BF68" s="4">
        <v>0.13869999999999999</v>
      </c>
      <c r="BG68" s="4">
        <v>5.891</v>
      </c>
      <c r="BH68" s="4">
        <v>6.157</v>
      </c>
      <c r="BI68" s="4">
        <v>1.3819999999999999</v>
      </c>
      <c r="BJ68" s="10"/>
    </row>
    <row r="69" spans="1:89">
      <c r="A69" s="2" t="s">
        <v>217</v>
      </c>
      <c r="B69" s="1" t="s">
        <v>211</v>
      </c>
      <c r="C69" s="1" t="s">
        <v>180</v>
      </c>
      <c r="D69" s="1" t="s">
        <v>515</v>
      </c>
      <c r="E69" s="49">
        <v>-26.239722199999999</v>
      </c>
      <c r="F69" s="49">
        <v>-39.4988888888888</v>
      </c>
      <c r="G69" s="49">
        <v>90</v>
      </c>
      <c r="H69" s="49">
        <v>43.44</v>
      </c>
      <c r="I69" s="49">
        <v>11.83</v>
      </c>
      <c r="J69" s="49">
        <v>13.51</v>
      </c>
      <c r="K69" s="49">
        <v>0.16619999999999999</v>
      </c>
      <c r="L69" s="49">
        <v>8.4429999999999996</v>
      </c>
      <c r="M69" s="49">
        <v>9.7530000000000001</v>
      </c>
      <c r="N69" s="49">
        <v>3.0230000000000001</v>
      </c>
      <c r="O69" s="49">
        <v>1.258</v>
      </c>
      <c r="P69" s="49">
        <v>3.72</v>
      </c>
      <c r="Q69" s="49">
        <v>0.93810000000000004</v>
      </c>
      <c r="S69" s="49">
        <v>3.49</v>
      </c>
      <c r="T69" s="49">
        <v>96.081299999999999</v>
      </c>
      <c r="U69" s="4"/>
      <c r="V69" s="4">
        <v>63.38</v>
      </c>
      <c r="W69" s="4">
        <v>23.88</v>
      </c>
      <c r="X69" s="4">
        <v>307.2</v>
      </c>
      <c r="Y69" s="4">
        <v>464.8</v>
      </c>
      <c r="Z69" s="4">
        <v>73.39</v>
      </c>
      <c r="AA69" s="4">
        <v>360.1</v>
      </c>
      <c r="AB69" s="4">
        <v>62.74</v>
      </c>
      <c r="AC69" s="4">
        <v>202.1</v>
      </c>
      <c r="AE69" s="4">
        <v>14.73</v>
      </c>
      <c r="AF69" s="4">
        <v>734.8</v>
      </c>
      <c r="AG69" s="4">
        <v>29.43</v>
      </c>
      <c r="AH69" s="4">
        <v>164.2</v>
      </c>
      <c r="AI69" s="4">
        <v>72.05</v>
      </c>
      <c r="AJ69" s="4">
        <v>2.2650000000000001</v>
      </c>
      <c r="AK69" s="4">
        <v>2.5030000000000001</v>
      </c>
      <c r="AL69" s="4">
        <v>0.76739999999999997</v>
      </c>
      <c r="AM69" s="4">
        <v>2.8719999999999999</v>
      </c>
      <c r="AN69" s="4">
        <v>597.9</v>
      </c>
      <c r="AO69" s="4">
        <v>66.08</v>
      </c>
      <c r="AP69" s="4">
        <v>139.9</v>
      </c>
      <c r="AQ69" s="4">
        <v>17.07</v>
      </c>
      <c r="AR69" s="4">
        <v>68.41</v>
      </c>
      <c r="AS69" s="4">
        <v>12.81</v>
      </c>
      <c r="AT69" s="4">
        <v>3.6850000000000001</v>
      </c>
      <c r="AU69" s="4">
        <v>10.28</v>
      </c>
      <c r="AV69" s="4">
        <v>1.3380000000000001</v>
      </c>
      <c r="AW69" s="4">
        <v>7.0970000000000004</v>
      </c>
      <c r="AX69" s="4">
        <v>1.177</v>
      </c>
      <c r="AY69" s="4">
        <v>2.7919999999999998</v>
      </c>
      <c r="AZ69" s="4">
        <v>0.33279999999999998</v>
      </c>
      <c r="BA69" s="4">
        <v>1.909</v>
      </c>
      <c r="BB69" s="4">
        <v>0.23910000000000001</v>
      </c>
      <c r="BC69" s="4">
        <v>8.1120000000000001</v>
      </c>
      <c r="BD69" s="4">
        <v>4.165</v>
      </c>
      <c r="BE69" s="4">
        <v>0.4718</v>
      </c>
      <c r="BF69" s="4">
        <v>0.21980000000000002</v>
      </c>
      <c r="BG69" s="4">
        <v>5.8760000000000003</v>
      </c>
      <c r="BH69" s="4">
        <v>6.1289999999999996</v>
      </c>
      <c r="BI69" s="4">
        <v>1.355</v>
      </c>
      <c r="BJ69" s="10"/>
    </row>
    <row r="70" spans="1:89">
      <c r="A70" s="2" t="s">
        <v>96</v>
      </c>
      <c r="B70" s="1" t="s">
        <v>211</v>
      </c>
      <c r="C70" s="1" t="s">
        <v>178</v>
      </c>
      <c r="D70" s="1" t="s">
        <v>515</v>
      </c>
      <c r="E70" s="49">
        <v>-26.347777799999999</v>
      </c>
      <c r="F70" s="49">
        <v>-40.018888888888803</v>
      </c>
      <c r="G70" s="49">
        <v>90</v>
      </c>
      <c r="H70" s="49">
        <v>43.35</v>
      </c>
      <c r="I70" s="49">
        <v>14.42</v>
      </c>
      <c r="J70" s="49">
        <v>9.6790000000000003</v>
      </c>
      <c r="K70" s="49">
        <v>0.23200000000000001</v>
      </c>
      <c r="L70" s="49">
        <v>4.3330000000000002</v>
      </c>
      <c r="M70" s="49">
        <v>12.17</v>
      </c>
      <c r="N70" s="49">
        <v>2.294</v>
      </c>
      <c r="O70" s="49">
        <v>2.1680000000000001</v>
      </c>
      <c r="P70" s="49">
        <v>4.1470000000000002</v>
      </c>
      <c r="Q70" s="49">
        <v>0.92130000000000001</v>
      </c>
      <c r="S70" s="49">
        <v>5.8</v>
      </c>
      <c r="T70" s="49">
        <v>93.714300000000009</v>
      </c>
      <c r="U70" s="4"/>
      <c r="V70" s="4">
        <v>7.024</v>
      </c>
      <c r="W70" s="4">
        <v>17.97</v>
      </c>
      <c r="X70" s="4">
        <v>294.3</v>
      </c>
      <c r="Y70" s="4">
        <v>83.93</v>
      </c>
      <c r="Z70" s="4">
        <v>44.07</v>
      </c>
      <c r="AA70" s="4">
        <v>58.89</v>
      </c>
      <c r="AB70" s="4">
        <v>109.5</v>
      </c>
      <c r="AC70" s="4">
        <v>104.8</v>
      </c>
      <c r="AE70" s="4">
        <v>32.090000000000003</v>
      </c>
      <c r="AF70" s="4">
        <v>1297</v>
      </c>
      <c r="AG70" s="4">
        <v>26.87</v>
      </c>
      <c r="AH70" s="4">
        <v>297</v>
      </c>
      <c r="AI70" s="4">
        <v>89.86</v>
      </c>
      <c r="AJ70" s="4">
        <v>5.1029999999999998</v>
      </c>
      <c r="AK70" s="4">
        <v>2.7109999999999999</v>
      </c>
      <c r="AL70" s="4">
        <v>0.1416</v>
      </c>
      <c r="AM70" s="4">
        <v>0.84299999999999997</v>
      </c>
      <c r="AN70" s="4">
        <v>888.1</v>
      </c>
      <c r="AO70" s="4">
        <v>79.66</v>
      </c>
      <c r="AP70" s="4">
        <v>141.69999999999999</v>
      </c>
      <c r="AQ70" s="4">
        <v>19.559999999999999</v>
      </c>
      <c r="AR70" s="4">
        <v>75.66</v>
      </c>
      <c r="AS70" s="4">
        <v>13.02</v>
      </c>
      <c r="AT70" s="4">
        <v>4.0179999999999998</v>
      </c>
      <c r="AU70" s="4">
        <v>9.891</v>
      </c>
      <c r="AV70" s="4">
        <v>1.2849999999999999</v>
      </c>
      <c r="AW70" s="4">
        <v>6.7930000000000001</v>
      </c>
      <c r="AX70" s="4">
        <v>1.1459999999999999</v>
      </c>
      <c r="AY70" s="4">
        <v>2.8570000000000002</v>
      </c>
      <c r="AZ70" s="4">
        <v>0.36299999999999999</v>
      </c>
      <c r="BA70" s="4">
        <v>2.2069999999999999</v>
      </c>
      <c r="BB70" s="4">
        <v>0.28489999999999999</v>
      </c>
      <c r="BC70" s="4">
        <v>8.6389999999999993</v>
      </c>
      <c r="BD70" s="4">
        <v>5.08</v>
      </c>
      <c r="BE70" s="4">
        <v>1.4690000000000001</v>
      </c>
      <c r="BF70" s="4">
        <v>0.3851</v>
      </c>
      <c r="BG70" s="4">
        <v>7.3010000000000002</v>
      </c>
      <c r="BH70" s="4">
        <v>8.8719999999999999</v>
      </c>
      <c r="BI70" s="4">
        <v>2.6190000000000002</v>
      </c>
      <c r="BJ70" s="10"/>
      <c r="BK70" s="14">
        <v>0.51248058979963407</v>
      </c>
      <c r="BL70" s="11">
        <v>5.5203148808110197E-6</v>
      </c>
      <c r="BM70" s="14">
        <v>0.7044928250000001</v>
      </c>
      <c r="BN70" s="11">
        <v>5.8000000000000004E-6</v>
      </c>
      <c r="BO70" s="8">
        <v>18.360150636613017</v>
      </c>
      <c r="BP70" s="23">
        <v>1.3780788982519919E-3</v>
      </c>
      <c r="BQ70" s="8">
        <v>15.5053323523803</v>
      </c>
      <c r="BR70" s="23">
        <v>1.5072747854643061E-3</v>
      </c>
      <c r="BS70" s="8">
        <v>38.687783550518972</v>
      </c>
      <c r="BT70" s="23">
        <v>4.7399580726035003E-3</v>
      </c>
      <c r="BU70" s="62">
        <v>0.28271525235118539</v>
      </c>
      <c r="BV70" s="62">
        <v>2.5909885668156352E-6</v>
      </c>
      <c r="BW70" s="8">
        <v>18.039572835842097</v>
      </c>
      <c r="BX70" s="8">
        <v>15.490004736078193</v>
      </c>
      <c r="BY70" s="8">
        <v>38.331585674828283</v>
      </c>
      <c r="BZ70" s="14">
        <v>0.70440131079212509</v>
      </c>
      <c r="CA70" s="14">
        <v>0.51241960466881753</v>
      </c>
      <c r="CB70" s="14">
        <v>0.28271522635366997</v>
      </c>
      <c r="CC70" s="8">
        <v>18.079473072318965</v>
      </c>
      <c r="CD70" s="8">
        <v>15.491865036432422</v>
      </c>
      <c r="CE70" s="8">
        <v>38.396898936539863</v>
      </c>
      <c r="CF70" s="14">
        <v>0.70442642231903441</v>
      </c>
      <c r="CG70" s="14">
        <v>0.51245946386228169</v>
      </c>
      <c r="CH70" s="14">
        <v>0.28273801110707525</v>
      </c>
    </row>
    <row r="71" spans="1:89" s="57" customFormat="1" ht="30.95" customHeight="1">
      <c r="A71" s="71" t="s">
        <v>218</v>
      </c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2"/>
      <c r="BE71" s="72"/>
      <c r="BF71" s="72"/>
      <c r="BG71" s="72"/>
      <c r="BH71" s="72"/>
      <c r="BI71" s="72"/>
      <c r="BJ71" s="72"/>
      <c r="BK71" s="73"/>
      <c r="BL71" s="74"/>
      <c r="BM71" s="73"/>
      <c r="BN71" s="74"/>
      <c r="BO71" s="73"/>
      <c r="BP71" s="75"/>
      <c r="BQ71" s="73"/>
      <c r="BR71" s="75"/>
      <c r="BS71" s="73"/>
      <c r="BT71" s="75"/>
      <c r="BU71" s="73"/>
      <c r="BV71" s="73"/>
      <c r="BW71" s="76"/>
      <c r="BX71" s="76"/>
      <c r="BY71" s="76"/>
      <c r="BZ71" s="77"/>
      <c r="CA71" s="77"/>
      <c r="CB71" s="77"/>
      <c r="CC71" s="72"/>
      <c r="CD71" s="72"/>
      <c r="CE71" s="72"/>
      <c r="CF71" s="77"/>
      <c r="CG71" s="77"/>
      <c r="CH71" s="77"/>
      <c r="CI71" s="77"/>
      <c r="CJ71" s="72"/>
      <c r="CK71" s="72"/>
    </row>
    <row r="72" spans="1:89">
      <c r="A72" s="2" t="s">
        <v>219</v>
      </c>
      <c r="B72" s="1" t="s">
        <v>220</v>
      </c>
      <c r="C72" s="1" t="s">
        <v>221</v>
      </c>
      <c r="D72" s="1" t="s">
        <v>513</v>
      </c>
      <c r="E72" s="49">
        <v>-37.200000000000003</v>
      </c>
      <c r="F72" s="49">
        <v>-12.2</v>
      </c>
      <c r="G72" s="49">
        <v>0</v>
      </c>
      <c r="T72" s="49">
        <v>0</v>
      </c>
      <c r="U72" s="8"/>
      <c r="BJ72" s="10"/>
      <c r="BO72" s="8">
        <v>18.547000000000001</v>
      </c>
      <c r="BQ72" s="8">
        <v>15.529</v>
      </c>
      <c r="BS72" s="8">
        <v>39.034999999999997</v>
      </c>
      <c r="BW72" s="8">
        <v>18.547000000000001</v>
      </c>
      <c r="BX72" s="8">
        <v>15.529</v>
      </c>
      <c r="BY72" s="8">
        <v>39.034999999999997</v>
      </c>
      <c r="CC72" s="8">
        <v>18.46564187883676</v>
      </c>
      <c r="CD72" s="8">
        <v>15.525158862124828</v>
      </c>
      <c r="CE72" s="8">
        <v>38.902034947459434</v>
      </c>
    </row>
    <row r="73" spans="1:89">
      <c r="A73" s="2" t="s">
        <v>222</v>
      </c>
      <c r="B73" s="1" t="s">
        <v>220</v>
      </c>
      <c r="C73" s="1" t="s">
        <v>221</v>
      </c>
      <c r="D73" s="1" t="s">
        <v>513</v>
      </c>
      <c r="E73" s="49">
        <v>-37.200000000000003</v>
      </c>
      <c r="F73" s="49">
        <v>-12.2</v>
      </c>
      <c r="G73" s="49">
        <v>0</v>
      </c>
      <c r="T73" s="49">
        <v>0</v>
      </c>
      <c r="U73" s="8"/>
      <c r="BJ73" s="10"/>
      <c r="BO73" s="8">
        <v>18.567</v>
      </c>
      <c r="BQ73" s="8">
        <v>15.53</v>
      </c>
      <c r="BS73" s="8">
        <v>39.043999999999997</v>
      </c>
      <c r="BW73" s="8">
        <v>18.567</v>
      </c>
      <c r="BX73" s="8">
        <v>15.53</v>
      </c>
      <c r="BY73" s="8">
        <v>39.043999999999997</v>
      </c>
      <c r="CC73" s="8">
        <v>18.485609041114685</v>
      </c>
      <c r="CD73" s="8">
        <v>15.526157311766779</v>
      </c>
      <c r="CE73" s="8">
        <v>38.910981280174859</v>
      </c>
    </row>
    <row r="74" spans="1:89">
      <c r="A74" s="2" t="s">
        <v>223</v>
      </c>
      <c r="B74" s="1" t="s">
        <v>220</v>
      </c>
      <c r="C74" s="1" t="s">
        <v>221</v>
      </c>
      <c r="D74" s="1" t="s">
        <v>513</v>
      </c>
      <c r="E74" s="49">
        <v>-37.200000000000003</v>
      </c>
      <c r="F74" s="49">
        <v>-12.2</v>
      </c>
      <c r="G74" s="49">
        <v>0</v>
      </c>
      <c r="T74" s="49">
        <v>0</v>
      </c>
      <c r="U74" s="8"/>
      <c r="BJ74" s="10"/>
      <c r="BO74" s="8">
        <v>18.587</v>
      </c>
      <c r="BQ74" s="8">
        <v>15.545999999999999</v>
      </c>
      <c r="BS74" s="8">
        <v>39.064999999999998</v>
      </c>
      <c r="BW74" s="8">
        <v>18.587</v>
      </c>
      <c r="BX74" s="8">
        <v>15.545999999999999</v>
      </c>
      <c r="BY74" s="8">
        <v>39.064999999999998</v>
      </c>
      <c r="CC74" s="8">
        <v>18.505546533261246</v>
      </c>
      <c r="CD74" s="8">
        <v>15.542154360601241</v>
      </c>
      <c r="CE74" s="8">
        <v>38.931879122456635</v>
      </c>
    </row>
    <row r="75" spans="1:89">
      <c r="A75" s="2">
        <v>27861</v>
      </c>
      <c r="B75" s="1" t="s">
        <v>220</v>
      </c>
      <c r="C75" s="1" t="s">
        <v>224</v>
      </c>
      <c r="D75" s="1" t="s">
        <v>515</v>
      </c>
      <c r="E75" s="49">
        <v>-37.32</v>
      </c>
      <c r="F75" s="49">
        <v>-12.73</v>
      </c>
      <c r="G75" s="49">
        <v>0</v>
      </c>
      <c r="H75" s="49">
        <v>48.79</v>
      </c>
      <c r="I75" s="49">
        <v>16.010000000000002</v>
      </c>
      <c r="J75" s="49">
        <v>8.8000000000000007</v>
      </c>
      <c r="K75" s="49">
        <v>0.14000000000000001</v>
      </c>
      <c r="L75" s="49">
        <v>5.29</v>
      </c>
      <c r="M75" s="49">
        <v>9.7899999999999991</v>
      </c>
      <c r="N75" s="49">
        <v>3.68</v>
      </c>
      <c r="O75" s="49">
        <v>2.06</v>
      </c>
      <c r="P75" s="49">
        <v>2.82</v>
      </c>
      <c r="Q75" s="49">
        <v>0.61</v>
      </c>
      <c r="S75" s="49">
        <v>0.87</v>
      </c>
      <c r="T75" s="49">
        <v>97.99</v>
      </c>
      <c r="U75" s="8"/>
      <c r="X75" s="4">
        <v>241</v>
      </c>
      <c r="Y75" s="4">
        <v>125</v>
      </c>
      <c r="Z75" s="4">
        <v>53</v>
      </c>
      <c r="AA75" s="4">
        <v>78</v>
      </c>
      <c r="AB75" s="4">
        <v>56</v>
      </c>
      <c r="AC75" s="4">
        <v>86</v>
      </c>
      <c r="AE75" s="4">
        <v>48</v>
      </c>
      <c r="AF75" s="4">
        <v>909</v>
      </c>
      <c r="AG75" s="4">
        <v>23</v>
      </c>
      <c r="AH75" s="4">
        <v>230</v>
      </c>
      <c r="AI75" s="4">
        <v>53</v>
      </c>
      <c r="AN75" s="4">
        <v>511</v>
      </c>
      <c r="AO75" s="4">
        <v>48</v>
      </c>
      <c r="AP75" s="4">
        <v>95.9</v>
      </c>
      <c r="AQ75" s="4">
        <v>11.4</v>
      </c>
      <c r="AR75" s="4">
        <v>43.9</v>
      </c>
      <c r="AS75" s="4">
        <v>8.3000000000000007</v>
      </c>
      <c r="AT75" s="4">
        <v>2.8</v>
      </c>
      <c r="AU75" s="4">
        <v>6.7</v>
      </c>
      <c r="AW75" s="4">
        <v>5.0999999999999996</v>
      </c>
      <c r="AX75" s="4">
        <v>0.9</v>
      </c>
      <c r="AY75" s="4">
        <v>2.5</v>
      </c>
      <c r="BA75" s="4">
        <v>1.8</v>
      </c>
      <c r="BB75" s="4">
        <v>0.2</v>
      </c>
      <c r="BG75" s="4">
        <v>3.4</v>
      </c>
      <c r="BH75" s="4">
        <v>6</v>
      </c>
      <c r="BI75" s="4">
        <v>1.38</v>
      </c>
      <c r="BJ75" s="10"/>
      <c r="BK75" s="14">
        <v>0.51254</v>
      </c>
      <c r="BM75" s="14">
        <v>0.70491999999999999</v>
      </c>
      <c r="BO75" s="8">
        <v>18.603000000000002</v>
      </c>
      <c r="BQ75" s="8">
        <v>15.545</v>
      </c>
      <c r="BS75" s="8">
        <v>39</v>
      </c>
      <c r="BW75" s="8">
        <v>18.603000000000002</v>
      </c>
      <c r="BX75" s="8">
        <v>15.545</v>
      </c>
      <c r="BY75" s="8">
        <v>39</v>
      </c>
      <c r="BZ75" s="14">
        <v>0.70491999999999999</v>
      </c>
      <c r="CA75" s="14">
        <v>0.51254</v>
      </c>
      <c r="CC75" s="8">
        <v>18.521601789633507</v>
      </c>
      <c r="CD75" s="8">
        <v>15.541156969404657</v>
      </c>
      <c r="CE75" s="8">
        <v>38.866969428947691</v>
      </c>
      <c r="CF75" s="14">
        <v>0.70491433254700031</v>
      </c>
      <c r="CG75" s="14">
        <v>0.5124602737919306</v>
      </c>
    </row>
    <row r="76" spans="1:89">
      <c r="A76" s="2">
        <v>27854</v>
      </c>
      <c r="B76" s="1" t="s">
        <v>220</v>
      </c>
      <c r="C76" s="1" t="s">
        <v>224</v>
      </c>
      <c r="D76" s="1" t="s">
        <v>515</v>
      </c>
      <c r="E76" s="49">
        <v>-37.32</v>
      </c>
      <c r="F76" s="49">
        <v>-12.73</v>
      </c>
      <c r="G76" s="49">
        <v>0</v>
      </c>
      <c r="H76" s="49">
        <v>47.05</v>
      </c>
      <c r="I76" s="49">
        <v>16.440000000000001</v>
      </c>
      <c r="J76" s="49">
        <v>10.73</v>
      </c>
      <c r="K76" s="49">
        <v>0.21</v>
      </c>
      <c r="L76" s="49">
        <v>4.22</v>
      </c>
      <c r="M76" s="49">
        <v>9.36</v>
      </c>
      <c r="N76" s="49">
        <v>3.33</v>
      </c>
      <c r="O76" s="49">
        <v>2.31</v>
      </c>
      <c r="P76" s="49">
        <v>3.13</v>
      </c>
      <c r="Q76" s="49">
        <v>0.66</v>
      </c>
      <c r="S76" s="49">
        <v>1.22</v>
      </c>
      <c r="T76" s="49">
        <v>97.439999999999984</v>
      </c>
      <c r="U76" s="8"/>
      <c r="X76" s="4">
        <v>310</v>
      </c>
      <c r="Y76" s="4">
        <v>25</v>
      </c>
      <c r="Z76" s="4">
        <v>65</v>
      </c>
      <c r="AA76" s="4">
        <v>73</v>
      </c>
      <c r="AB76" s="4">
        <v>103</v>
      </c>
      <c r="AC76" s="4">
        <v>110</v>
      </c>
      <c r="AE76" s="4">
        <v>53</v>
      </c>
      <c r="AF76" s="4">
        <v>987</v>
      </c>
      <c r="AG76" s="4">
        <v>25.8</v>
      </c>
      <c r="AH76" s="4">
        <v>255</v>
      </c>
      <c r="AI76" s="4">
        <v>61</v>
      </c>
      <c r="AN76" s="4">
        <v>680</v>
      </c>
      <c r="AO76" s="4">
        <v>59.7</v>
      </c>
      <c r="AP76" s="4">
        <v>110.4</v>
      </c>
      <c r="AQ76" s="4">
        <v>12.8</v>
      </c>
      <c r="AR76" s="4">
        <v>52.5</v>
      </c>
      <c r="AS76" s="4">
        <v>9.4</v>
      </c>
      <c r="AT76" s="4">
        <v>3.1</v>
      </c>
      <c r="AU76" s="4">
        <v>8.1</v>
      </c>
      <c r="AW76" s="4">
        <v>6</v>
      </c>
      <c r="AX76" s="4">
        <v>1</v>
      </c>
      <c r="AY76" s="4">
        <v>3</v>
      </c>
      <c r="BA76" s="4">
        <v>2.1</v>
      </c>
      <c r="BB76" s="4">
        <v>0.3</v>
      </c>
      <c r="BG76" s="4">
        <v>4.03</v>
      </c>
      <c r="BH76" s="4">
        <v>8</v>
      </c>
      <c r="BI76" s="4">
        <v>1.43</v>
      </c>
      <c r="BJ76" s="10"/>
      <c r="BK76" s="14">
        <v>0.51265000000000005</v>
      </c>
      <c r="BM76" s="14">
        <v>0.70442000000000005</v>
      </c>
      <c r="BO76" s="8">
        <v>18.61</v>
      </c>
      <c r="BQ76" s="8">
        <v>15.516</v>
      </c>
      <c r="BS76" s="8">
        <v>38.927999999999997</v>
      </c>
      <c r="BW76" s="8">
        <v>18.61</v>
      </c>
      <c r="BX76" s="8">
        <v>15.516</v>
      </c>
      <c r="BY76" s="8">
        <v>38.927999999999997</v>
      </c>
      <c r="BZ76" s="14">
        <v>0.70442000000000005</v>
      </c>
      <c r="CA76" s="14">
        <v>0.51265000000000005</v>
      </c>
      <c r="CC76" s="8">
        <v>18.528705283013711</v>
      </c>
      <c r="CD76" s="8">
        <v>15.512161855608232</v>
      </c>
      <c r="CE76" s="8">
        <v>38.795138570055421</v>
      </c>
      <c r="CF76" s="14">
        <v>0.70441433282429144</v>
      </c>
      <c r="CG76" s="14">
        <v>0.51257027379193065</v>
      </c>
    </row>
    <row r="77" spans="1:89">
      <c r="A77" s="2">
        <v>32182</v>
      </c>
      <c r="B77" s="1" t="s">
        <v>220</v>
      </c>
      <c r="C77" s="1" t="s">
        <v>224</v>
      </c>
      <c r="D77" s="1" t="s">
        <v>515</v>
      </c>
      <c r="E77" s="49">
        <v>-37.32</v>
      </c>
      <c r="F77" s="49">
        <v>-12.73</v>
      </c>
      <c r="G77" s="49">
        <v>0</v>
      </c>
      <c r="H77" s="49">
        <v>48.03</v>
      </c>
      <c r="I77" s="49">
        <v>15.68</v>
      </c>
      <c r="J77" s="49">
        <v>9.66</v>
      </c>
      <c r="K77" s="49">
        <v>0.15</v>
      </c>
      <c r="L77" s="49">
        <v>6.47</v>
      </c>
      <c r="M77" s="49">
        <v>9.3800000000000008</v>
      </c>
      <c r="N77" s="49">
        <v>3.56</v>
      </c>
      <c r="O77" s="49">
        <v>2.04</v>
      </c>
      <c r="P77" s="49">
        <v>2.7</v>
      </c>
      <c r="Q77" s="49">
        <v>0.73</v>
      </c>
      <c r="S77" s="49">
        <v>0.44</v>
      </c>
      <c r="T77" s="49">
        <v>98.40000000000002</v>
      </c>
      <c r="U77" s="8"/>
      <c r="X77" s="4">
        <v>251</v>
      </c>
      <c r="Y77" s="4">
        <v>155</v>
      </c>
      <c r="Z77" s="4">
        <v>57</v>
      </c>
      <c r="AA77" s="4">
        <v>112</v>
      </c>
      <c r="AB77" s="4">
        <v>52</v>
      </c>
      <c r="AC77" s="4">
        <v>99</v>
      </c>
      <c r="AE77" s="4">
        <v>45</v>
      </c>
      <c r="AF77" s="4">
        <v>1019</v>
      </c>
      <c r="AG77" s="4">
        <v>26</v>
      </c>
      <c r="AH77" s="4">
        <v>240</v>
      </c>
      <c r="AI77" s="4">
        <v>58</v>
      </c>
      <c r="AN77" s="4">
        <v>561</v>
      </c>
      <c r="AO77" s="4">
        <v>56</v>
      </c>
      <c r="AP77" s="4">
        <v>123</v>
      </c>
      <c r="BG77" s="4">
        <v>4</v>
      </c>
      <c r="BH77" s="4">
        <v>8</v>
      </c>
      <c r="BJ77" s="10"/>
      <c r="BK77" s="14">
        <v>0.51254</v>
      </c>
      <c r="BM77" s="14">
        <v>0.70496000000000003</v>
      </c>
      <c r="BO77" s="8">
        <v>18.611000000000001</v>
      </c>
      <c r="BQ77" s="8">
        <v>15.558999999999999</v>
      </c>
      <c r="BS77" s="8">
        <v>39.055999999999997</v>
      </c>
      <c r="BW77" s="8">
        <v>18.611000000000001</v>
      </c>
      <c r="BX77" s="8">
        <v>15.558999999999999</v>
      </c>
      <c r="BY77" s="8">
        <v>39.055999999999997</v>
      </c>
      <c r="BZ77" s="14">
        <v>0.70496000000000003</v>
      </c>
      <c r="CA77" s="14">
        <v>0.51254</v>
      </c>
      <c r="CC77" s="8">
        <v>18.529516005266469</v>
      </c>
      <c r="CD77" s="8">
        <v>15.555152919291691</v>
      </c>
      <c r="CE77" s="8">
        <v>38.922829230001263</v>
      </c>
      <c r="CF77" s="14">
        <v>0.7049543325248171</v>
      </c>
      <c r="CG77" s="14">
        <v>0.5124602737919306</v>
      </c>
    </row>
    <row r="78" spans="1:89">
      <c r="A78" s="2">
        <v>32184</v>
      </c>
      <c r="B78" s="1" t="s">
        <v>220</v>
      </c>
      <c r="C78" s="1" t="s">
        <v>224</v>
      </c>
      <c r="D78" s="1" t="s">
        <v>515</v>
      </c>
      <c r="E78" s="49">
        <v>-37.32</v>
      </c>
      <c r="F78" s="49">
        <v>-12.73</v>
      </c>
      <c r="G78" s="49">
        <v>0</v>
      </c>
      <c r="H78" s="49">
        <v>48.2</v>
      </c>
      <c r="I78" s="49">
        <v>15.65</v>
      </c>
      <c r="J78" s="49">
        <v>9.81</v>
      </c>
      <c r="K78" s="49">
        <v>0.14000000000000001</v>
      </c>
      <c r="L78" s="49">
        <v>6.75</v>
      </c>
      <c r="M78" s="49">
        <v>9.17</v>
      </c>
      <c r="N78" s="49">
        <v>3.54</v>
      </c>
      <c r="O78" s="49">
        <v>2.0699999999999998</v>
      </c>
      <c r="P78" s="49">
        <v>2.71</v>
      </c>
      <c r="Q78" s="49">
        <v>0.74</v>
      </c>
      <c r="S78" s="49">
        <v>0.19</v>
      </c>
      <c r="T78" s="49">
        <v>98.779999999999987</v>
      </c>
      <c r="U78" s="8"/>
      <c r="X78" s="4">
        <v>253</v>
      </c>
      <c r="Y78" s="4">
        <v>148</v>
      </c>
      <c r="Z78" s="4">
        <v>67</v>
      </c>
      <c r="AA78" s="4">
        <v>114</v>
      </c>
      <c r="AB78" s="4">
        <v>52</v>
      </c>
      <c r="AC78" s="4">
        <v>97</v>
      </c>
      <c r="AE78" s="4">
        <v>44</v>
      </c>
      <c r="AF78" s="4">
        <v>995</v>
      </c>
      <c r="AG78" s="4">
        <v>27</v>
      </c>
      <c r="AH78" s="4">
        <v>240</v>
      </c>
      <c r="AI78" s="4">
        <v>57</v>
      </c>
      <c r="AN78" s="4">
        <v>562</v>
      </c>
      <c r="AO78" s="4">
        <v>56</v>
      </c>
      <c r="AP78" s="4">
        <v>114</v>
      </c>
      <c r="BG78" s="4">
        <v>3.78</v>
      </c>
      <c r="BH78" s="4">
        <v>6</v>
      </c>
      <c r="BI78" s="4">
        <v>1.36</v>
      </c>
      <c r="BJ78" s="10"/>
      <c r="BK78" s="14">
        <v>0.51254999999999995</v>
      </c>
      <c r="BM78" s="14">
        <v>0.70499000000000001</v>
      </c>
      <c r="BO78" s="8">
        <v>18.62</v>
      </c>
      <c r="BQ78" s="8">
        <v>15.555</v>
      </c>
      <c r="BS78" s="8">
        <v>39.103000000000002</v>
      </c>
      <c r="BW78" s="8">
        <v>18.62</v>
      </c>
      <c r="BX78" s="8">
        <v>15.555</v>
      </c>
      <c r="BY78" s="8">
        <v>39.103000000000002</v>
      </c>
      <c r="BZ78" s="14">
        <v>0.70499000000000001</v>
      </c>
      <c r="CA78" s="14">
        <v>0.51254999999999995</v>
      </c>
      <c r="CC78" s="8">
        <v>18.538458783894335</v>
      </c>
      <c r="CD78" s="8">
        <v>15.551150217715296</v>
      </c>
      <c r="CE78" s="8">
        <v>38.969735712075291</v>
      </c>
      <c r="CF78" s="14">
        <v>0.7049843325081796</v>
      </c>
      <c r="CG78" s="14">
        <v>0.51247027379193055</v>
      </c>
    </row>
    <row r="79" spans="1:89">
      <c r="A79" s="2">
        <v>32175</v>
      </c>
      <c r="B79" s="1" t="s">
        <v>220</v>
      </c>
      <c r="C79" s="1" t="s">
        <v>224</v>
      </c>
      <c r="D79" s="1" t="s">
        <v>515</v>
      </c>
      <c r="E79" s="49">
        <v>-37.32</v>
      </c>
      <c r="F79" s="49">
        <v>-12.73</v>
      </c>
      <c r="G79" s="49">
        <v>0</v>
      </c>
      <c r="H79" s="49">
        <v>46.42</v>
      </c>
      <c r="I79" s="49">
        <v>13.91</v>
      </c>
      <c r="J79" s="49">
        <v>10.02</v>
      </c>
      <c r="K79" s="49">
        <v>0.16</v>
      </c>
      <c r="L79" s="49">
        <v>9.15</v>
      </c>
      <c r="M79" s="49">
        <v>9.76</v>
      </c>
      <c r="N79" s="49">
        <v>3.4</v>
      </c>
      <c r="O79" s="49">
        <v>2.2999999999999998</v>
      </c>
      <c r="P79" s="49">
        <v>2.69</v>
      </c>
      <c r="Q79" s="49">
        <v>0.67</v>
      </c>
      <c r="S79" s="49">
        <v>0.25</v>
      </c>
      <c r="T79" s="49">
        <v>98.48</v>
      </c>
      <c r="U79" s="8"/>
      <c r="X79" s="4">
        <v>270</v>
      </c>
      <c r="Y79" s="4">
        <v>376</v>
      </c>
      <c r="Z79" s="4">
        <v>64</v>
      </c>
      <c r="AA79" s="4">
        <v>170</v>
      </c>
      <c r="AB79" s="4">
        <v>62</v>
      </c>
      <c r="AC79" s="4">
        <v>99</v>
      </c>
      <c r="AE79" s="4">
        <v>59</v>
      </c>
      <c r="AF79" s="4">
        <v>1016</v>
      </c>
      <c r="AG79" s="4">
        <v>26</v>
      </c>
      <c r="AH79" s="4">
        <v>263</v>
      </c>
      <c r="AI79" s="4">
        <v>69</v>
      </c>
      <c r="AN79" s="4">
        <v>664</v>
      </c>
      <c r="AO79" s="4">
        <v>63</v>
      </c>
      <c r="AP79" s="4">
        <v>139</v>
      </c>
      <c r="BG79" s="4">
        <v>5.48</v>
      </c>
      <c r="BH79" s="4">
        <v>8</v>
      </c>
      <c r="BI79" s="4">
        <v>1.79</v>
      </c>
      <c r="BJ79" s="10"/>
      <c r="BK79" s="14">
        <v>0.51263000000000003</v>
      </c>
      <c r="BM79" s="14">
        <v>0.70440000000000003</v>
      </c>
      <c r="BO79" s="8">
        <v>18.626000000000001</v>
      </c>
      <c r="BQ79" s="8">
        <v>15.542999999999999</v>
      </c>
      <c r="BS79" s="8">
        <v>39.045999999999999</v>
      </c>
      <c r="BW79" s="8">
        <v>18.626000000000001</v>
      </c>
      <c r="BX79" s="8">
        <v>15.542999999999999</v>
      </c>
      <c r="BY79" s="8">
        <v>39.045999999999999</v>
      </c>
      <c r="BZ79" s="14">
        <v>0.70440000000000003</v>
      </c>
      <c r="CA79" s="14">
        <v>0.51263000000000003</v>
      </c>
      <c r="CC79" s="8">
        <v>18.544528199782565</v>
      </c>
      <c r="CD79" s="8">
        <v>15.539153495027918</v>
      </c>
      <c r="CE79" s="8">
        <v>38.912849159720025</v>
      </c>
      <c r="CF79" s="14">
        <v>0.70439433283538311</v>
      </c>
      <c r="CG79" s="14">
        <v>0.51255027379193063</v>
      </c>
    </row>
    <row r="80" spans="1:89">
      <c r="A80" s="2">
        <v>32177</v>
      </c>
      <c r="B80" s="1" t="s">
        <v>220</v>
      </c>
      <c r="C80" s="1" t="s">
        <v>224</v>
      </c>
      <c r="D80" s="1" t="s">
        <v>515</v>
      </c>
      <c r="E80" s="49">
        <v>-37.32</v>
      </c>
      <c r="F80" s="49">
        <v>-12.73</v>
      </c>
      <c r="G80" s="49">
        <v>0</v>
      </c>
      <c r="H80" s="49">
        <v>48.33</v>
      </c>
      <c r="I80" s="49">
        <v>16.39</v>
      </c>
      <c r="J80" s="49">
        <v>9.76</v>
      </c>
      <c r="K80" s="49">
        <v>0.14000000000000001</v>
      </c>
      <c r="L80" s="49">
        <v>4.0999999999999996</v>
      </c>
      <c r="M80" s="49">
        <v>9.2200000000000006</v>
      </c>
      <c r="N80" s="49">
        <v>3.94</v>
      </c>
      <c r="O80" s="49">
        <v>2.0099999999999998</v>
      </c>
      <c r="P80" s="49">
        <v>3</v>
      </c>
      <c r="Q80" s="49">
        <v>0.51</v>
      </c>
      <c r="S80" s="49">
        <v>1.53</v>
      </c>
      <c r="T80" s="49">
        <v>97.4</v>
      </c>
      <c r="U80" s="8"/>
      <c r="X80" s="4">
        <v>300</v>
      </c>
      <c r="Y80" s="4">
        <v>28</v>
      </c>
      <c r="Z80" s="4">
        <v>50</v>
      </c>
      <c r="AA80" s="4">
        <v>32</v>
      </c>
      <c r="AB80" s="4">
        <v>76</v>
      </c>
      <c r="AC80" s="4">
        <v>94</v>
      </c>
      <c r="AE80" s="4">
        <v>40</v>
      </c>
      <c r="AF80" s="4">
        <v>904</v>
      </c>
      <c r="AG80" s="4">
        <v>26</v>
      </c>
      <c r="AH80" s="4">
        <v>271</v>
      </c>
      <c r="AI80" s="4">
        <v>62</v>
      </c>
      <c r="AN80" s="4">
        <v>612</v>
      </c>
      <c r="AO80" s="4">
        <v>57</v>
      </c>
      <c r="AP80" s="4">
        <v>129</v>
      </c>
      <c r="BG80" s="4">
        <v>4.3099999999999996</v>
      </c>
      <c r="BH80" s="4">
        <v>6</v>
      </c>
      <c r="BI80" s="4">
        <v>0.8</v>
      </c>
      <c r="BJ80" s="10"/>
      <c r="BK80" s="14">
        <v>0.51261999999999996</v>
      </c>
      <c r="BM80" s="14">
        <v>0.70454000000000006</v>
      </c>
      <c r="BO80" s="8">
        <v>18.638999999999999</v>
      </c>
      <c r="BQ80" s="8">
        <v>15.522</v>
      </c>
      <c r="BS80" s="8">
        <v>39</v>
      </c>
      <c r="BW80" s="8">
        <v>18.638999999999999</v>
      </c>
      <c r="BX80" s="8">
        <v>15.522</v>
      </c>
      <c r="BY80" s="8">
        <v>39</v>
      </c>
      <c r="BZ80" s="14">
        <v>0.70454000000000006</v>
      </c>
      <c r="CA80" s="14">
        <v>0.51261999999999996</v>
      </c>
      <c r="CC80" s="8">
        <v>18.557587725656674</v>
      </c>
      <c r="CD80" s="8">
        <v>15.518156305406112</v>
      </c>
      <c r="CE80" s="8">
        <v>38.866946443935355</v>
      </c>
      <c r="CF80" s="14">
        <v>0.70453433275774169</v>
      </c>
      <c r="CG80" s="14">
        <v>0.51254027379193057</v>
      </c>
    </row>
    <row r="81" spans="1:85">
      <c r="A81" s="2">
        <v>27860</v>
      </c>
      <c r="B81" s="1" t="s">
        <v>220</v>
      </c>
      <c r="C81" s="1" t="s">
        <v>224</v>
      </c>
      <c r="D81" s="1" t="s">
        <v>515</v>
      </c>
      <c r="E81" s="49">
        <v>-37.32</v>
      </c>
      <c r="F81" s="49">
        <v>-12.73</v>
      </c>
      <c r="G81" s="49">
        <v>0</v>
      </c>
      <c r="H81" s="49">
        <v>50.66</v>
      </c>
      <c r="I81" s="49">
        <v>16.03</v>
      </c>
      <c r="J81" s="49">
        <v>8.57</v>
      </c>
      <c r="K81" s="49">
        <v>0.13</v>
      </c>
      <c r="L81" s="49">
        <v>6.39</v>
      </c>
      <c r="M81" s="49">
        <v>7.19</v>
      </c>
      <c r="N81" s="49">
        <v>4.17</v>
      </c>
      <c r="O81" s="49">
        <v>2.87</v>
      </c>
      <c r="P81" s="49">
        <v>2.13</v>
      </c>
      <c r="Q81" s="49">
        <v>0.74</v>
      </c>
      <c r="S81" s="49">
        <v>0</v>
      </c>
      <c r="T81" s="49">
        <v>98.879999999999981</v>
      </c>
      <c r="U81" s="8"/>
      <c r="X81" s="4">
        <v>176</v>
      </c>
      <c r="Y81" s="4">
        <v>179</v>
      </c>
      <c r="Z81" s="4">
        <v>48</v>
      </c>
      <c r="AA81" s="4">
        <v>115</v>
      </c>
      <c r="AB81" s="4">
        <v>41</v>
      </c>
      <c r="AC81" s="4">
        <v>94</v>
      </c>
      <c r="AE81" s="4">
        <v>69</v>
      </c>
      <c r="AF81" s="4">
        <v>932</v>
      </c>
      <c r="AG81" s="4">
        <v>24</v>
      </c>
      <c r="AH81" s="4">
        <v>316</v>
      </c>
      <c r="AI81" s="4">
        <v>68</v>
      </c>
      <c r="AN81" s="4">
        <v>690</v>
      </c>
      <c r="AO81" s="4">
        <v>69</v>
      </c>
      <c r="AP81" s="4">
        <v>133</v>
      </c>
      <c r="BG81" s="4">
        <v>5.46</v>
      </c>
      <c r="BH81" s="4">
        <v>12</v>
      </c>
      <c r="BI81" s="4">
        <v>2.12</v>
      </c>
      <c r="BJ81" s="10"/>
      <c r="BK81" s="14">
        <v>0.51254</v>
      </c>
      <c r="BM81" s="14">
        <v>0.70504</v>
      </c>
      <c r="BO81" s="8">
        <v>18.68</v>
      </c>
      <c r="BQ81" s="8">
        <v>15.54</v>
      </c>
      <c r="BS81" s="8">
        <v>39.073</v>
      </c>
      <c r="BW81" s="8">
        <v>18.68</v>
      </c>
      <c r="BX81" s="8">
        <v>15.54</v>
      </c>
      <c r="BY81" s="8">
        <v>39.073</v>
      </c>
      <c r="BZ81" s="14">
        <v>0.70504</v>
      </c>
      <c r="CA81" s="14">
        <v>0.51254</v>
      </c>
      <c r="CC81" s="8">
        <v>18.598442813231078</v>
      </c>
      <c r="CD81" s="8">
        <v>15.536149463696905</v>
      </c>
      <c r="CE81" s="8">
        <v>38.93970961093077</v>
      </c>
      <c r="CF81" s="14">
        <v>0.70503433248045044</v>
      </c>
      <c r="CG81" s="14">
        <v>0.5124602737919306</v>
      </c>
    </row>
    <row r="82" spans="1:85">
      <c r="A82" s="2" t="s">
        <v>225</v>
      </c>
      <c r="B82" s="1" t="s">
        <v>220</v>
      </c>
      <c r="C82" s="1" t="s">
        <v>224</v>
      </c>
      <c r="D82" s="1" t="s">
        <v>515</v>
      </c>
      <c r="E82" s="49">
        <v>-37.32</v>
      </c>
      <c r="F82" s="49">
        <v>-12.73</v>
      </c>
      <c r="G82" s="49">
        <v>0</v>
      </c>
      <c r="H82" s="49">
        <v>48.45</v>
      </c>
      <c r="I82" s="49">
        <v>16.399999999999999</v>
      </c>
      <c r="J82" s="49">
        <v>10.1</v>
      </c>
      <c r="K82" s="49">
        <v>0.12</v>
      </c>
      <c r="L82" s="49">
        <v>5.64</v>
      </c>
      <c r="M82" s="49">
        <v>8.49</v>
      </c>
      <c r="N82" s="49">
        <v>3.43</v>
      </c>
      <c r="O82" s="49">
        <v>1.96</v>
      </c>
      <c r="P82" s="49">
        <v>3.1</v>
      </c>
      <c r="Q82" s="49">
        <v>0.69</v>
      </c>
      <c r="S82" s="49">
        <v>0.38</v>
      </c>
      <c r="T82" s="49">
        <v>98.379999999999981</v>
      </c>
      <c r="U82" s="8"/>
      <c r="X82" s="4">
        <v>251</v>
      </c>
      <c r="Y82" s="4">
        <v>96</v>
      </c>
      <c r="Z82" s="4">
        <v>52</v>
      </c>
      <c r="AA82" s="4">
        <v>89</v>
      </c>
      <c r="AB82" s="4">
        <v>54</v>
      </c>
      <c r="AC82" s="4">
        <v>100</v>
      </c>
      <c r="AE82" s="4">
        <v>43</v>
      </c>
      <c r="AF82" s="4">
        <v>908</v>
      </c>
      <c r="AG82" s="4">
        <v>27.9</v>
      </c>
      <c r="AH82" s="4">
        <v>244</v>
      </c>
      <c r="AI82" s="4">
        <v>55</v>
      </c>
      <c r="AN82" s="4">
        <v>561</v>
      </c>
      <c r="AO82" s="4">
        <v>55</v>
      </c>
      <c r="AP82" s="4">
        <v>105.2</v>
      </c>
      <c r="AQ82" s="4">
        <v>12.5</v>
      </c>
      <c r="AR82" s="4">
        <v>51.5</v>
      </c>
      <c r="AS82" s="4">
        <v>9.6999999999999993</v>
      </c>
      <c r="AT82" s="4">
        <v>3.2</v>
      </c>
      <c r="AU82" s="4">
        <v>8.5</v>
      </c>
      <c r="AW82" s="4">
        <v>6</v>
      </c>
      <c r="AX82" s="4">
        <v>1</v>
      </c>
      <c r="AY82" s="4">
        <v>2.9</v>
      </c>
      <c r="BA82" s="4">
        <v>2.1</v>
      </c>
      <c r="BB82" s="4">
        <v>0.3</v>
      </c>
      <c r="BG82" s="4">
        <v>3.18</v>
      </c>
      <c r="BH82" s="4">
        <v>8</v>
      </c>
      <c r="BI82" s="4">
        <v>1.28</v>
      </c>
      <c r="BJ82" s="10"/>
      <c r="BK82" s="14">
        <v>0.51256000000000002</v>
      </c>
      <c r="BM82" s="14">
        <v>0.70496000000000003</v>
      </c>
      <c r="BO82" s="8">
        <v>18.734999999999999</v>
      </c>
      <c r="BQ82" s="8">
        <v>15.587</v>
      </c>
      <c r="BS82" s="8">
        <v>39.226999999999997</v>
      </c>
      <c r="BW82" s="8">
        <v>18.734999999999999</v>
      </c>
      <c r="BX82" s="8">
        <v>15.587</v>
      </c>
      <c r="BY82" s="8">
        <v>39.226999999999997</v>
      </c>
      <c r="BZ82" s="14">
        <v>0.70496000000000003</v>
      </c>
      <c r="CA82" s="14">
        <v>0.51256000000000002</v>
      </c>
      <c r="CC82" s="8">
        <v>18.653161575009054</v>
      </c>
      <c r="CD82" s="8">
        <v>15.58313618567658</v>
      </c>
      <c r="CE82" s="8">
        <v>39.093249978205307</v>
      </c>
      <c r="CF82" s="14">
        <v>0.7049543325248171</v>
      </c>
      <c r="CG82" s="14">
        <v>0.51248027379193062</v>
      </c>
    </row>
    <row r="83" spans="1:85">
      <c r="A83" s="2">
        <v>27858</v>
      </c>
      <c r="B83" s="1" t="s">
        <v>220</v>
      </c>
      <c r="C83" s="1" t="s">
        <v>224</v>
      </c>
      <c r="D83" s="1" t="s">
        <v>515</v>
      </c>
      <c r="E83" s="49">
        <v>-37.32</v>
      </c>
      <c r="F83" s="49">
        <v>-12.73</v>
      </c>
      <c r="G83" s="49">
        <v>0</v>
      </c>
      <c r="H83" s="49">
        <v>63.39</v>
      </c>
      <c r="I83" s="49">
        <v>18.05</v>
      </c>
      <c r="J83" s="49">
        <v>2.84</v>
      </c>
      <c r="K83" s="49">
        <v>7.0000000000000007E-2</v>
      </c>
      <c r="L83" s="49">
        <v>0.36</v>
      </c>
      <c r="M83" s="49">
        <v>1.21</v>
      </c>
      <c r="N83" s="49">
        <v>6.62</v>
      </c>
      <c r="O83" s="49">
        <v>5.78</v>
      </c>
      <c r="P83" s="49">
        <v>0.55000000000000004</v>
      </c>
      <c r="Q83" s="49">
        <v>0.16</v>
      </c>
      <c r="S83" s="49">
        <v>0.45</v>
      </c>
      <c r="T83" s="49">
        <v>99.029999999999987</v>
      </c>
      <c r="U83" s="8"/>
      <c r="X83" s="4">
        <v>22</v>
      </c>
      <c r="Y83" s="4">
        <v>7</v>
      </c>
      <c r="Z83" s="4">
        <v>26</v>
      </c>
      <c r="AA83" s="4">
        <v>2</v>
      </c>
      <c r="AB83" s="4">
        <v>10</v>
      </c>
      <c r="AC83" s="4">
        <v>79</v>
      </c>
      <c r="AE83" s="4">
        <v>167</v>
      </c>
      <c r="AF83" s="4">
        <v>271</v>
      </c>
      <c r="AG83" s="4">
        <v>22</v>
      </c>
      <c r="AH83" s="4">
        <v>724</v>
      </c>
      <c r="AI83" s="4">
        <v>127</v>
      </c>
      <c r="AN83" s="4">
        <v>577</v>
      </c>
      <c r="AO83" s="4">
        <v>85</v>
      </c>
      <c r="AP83" s="4">
        <v>151</v>
      </c>
      <c r="BG83" s="4">
        <v>7</v>
      </c>
      <c r="BH83" s="4">
        <v>31</v>
      </c>
      <c r="BJ83" s="10"/>
      <c r="BK83" s="14">
        <v>0.51251999999999998</v>
      </c>
      <c r="BM83" s="14">
        <v>0.70504999999999995</v>
      </c>
      <c r="BO83" s="8">
        <v>18.751000000000001</v>
      </c>
      <c r="BQ83" s="8">
        <v>15.565</v>
      </c>
      <c r="BS83" s="8">
        <v>39.171999999999997</v>
      </c>
      <c r="BW83" s="8">
        <v>18.751000000000001</v>
      </c>
      <c r="BX83" s="8">
        <v>15.565</v>
      </c>
      <c r="BY83" s="8">
        <v>39.171999999999997</v>
      </c>
      <c r="BZ83" s="14">
        <v>0.70504999999999995</v>
      </c>
      <c r="CA83" s="14">
        <v>0.51251999999999998</v>
      </c>
      <c r="CC83" s="8">
        <v>18.669228840277562</v>
      </c>
      <c r="CD83" s="8">
        <v>15.561139361452604</v>
      </c>
      <c r="CE83" s="8">
        <v>39.038359911053234</v>
      </c>
      <c r="CF83" s="14">
        <v>0.70504433247490461</v>
      </c>
      <c r="CG83" s="14">
        <v>0.51244027379193058</v>
      </c>
    </row>
    <row r="84" spans="1:85">
      <c r="A84" s="2">
        <v>27855</v>
      </c>
      <c r="B84" s="1" t="s">
        <v>220</v>
      </c>
      <c r="C84" s="1" t="s">
        <v>224</v>
      </c>
      <c r="D84" s="1" t="s">
        <v>515</v>
      </c>
      <c r="E84" s="49">
        <v>-37.32</v>
      </c>
      <c r="F84" s="49">
        <v>-12.73</v>
      </c>
      <c r="G84" s="49">
        <v>0</v>
      </c>
      <c r="H84" s="49">
        <v>48.59</v>
      </c>
      <c r="I84" s="49">
        <v>16.28</v>
      </c>
      <c r="J84" s="49">
        <v>9.77</v>
      </c>
      <c r="K84" s="49">
        <v>0.14000000000000001</v>
      </c>
      <c r="L84" s="49">
        <v>6.37</v>
      </c>
      <c r="M84" s="49">
        <v>8.69</v>
      </c>
      <c r="N84" s="49">
        <v>3.53</v>
      </c>
      <c r="O84" s="49">
        <v>1.97</v>
      </c>
      <c r="P84" s="49">
        <v>2.94</v>
      </c>
      <c r="Q84" s="49">
        <v>0.69</v>
      </c>
      <c r="S84" s="49">
        <v>0</v>
      </c>
      <c r="T84" s="49">
        <v>98.97</v>
      </c>
      <c r="U84" s="8"/>
      <c r="X84" s="4">
        <v>236</v>
      </c>
      <c r="Y84" s="4">
        <v>112</v>
      </c>
      <c r="Z84" s="4">
        <v>56</v>
      </c>
      <c r="AA84" s="4">
        <v>107</v>
      </c>
      <c r="AB84" s="4">
        <v>48</v>
      </c>
      <c r="AC84" s="4">
        <v>104</v>
      </c>
      <c r="AE84" s="4">
        <v>41</v>
      </c>
      <c r="AF84" s="4">
        <v>922</v>
      </c>
      <c r="AG84" s="4">
        <v>27.2</v>
      </c>
      <c r="AH84" s="4">
        <v>242</v>
      </c>
      <c r="AI84" s="4">
        <v>55</v>
      </c>
      <c r="AN84" s="4">
        <v>538</v>
      </c>
      <c r="AO84" s="4">
        <v>59.3</v>
      </c>
      <c r="AP84" s="4">
        <v>109.5</v>
      </c>
      <c r="AQ84" s="4">
        <v>13</v>
      </c>
      <c r="AR84" s="4">
        <v>52.1</v>
      </c>
      <c r="AS84" s="4">
        <v>9.9</v>
      </c>
      <c r="AT84" s="4">
        <v>3.2</v>
      </c>
      <c r="AU84" s="4">
        <v>7.9</v>
      </c>
      <c r="AW84" s="4">
        <v>6</v>
      </c>
      <c r="AX84" s="4">
        <v>1</v>
      </c>
      <c r="AY84" s="4">
        <v>2.9</v>
      </c>
      <c r="BA84" s="4">
        <v>2.1</v>
      </c>
      <c r="BB84" s="4">
        <v>0.3</v>
      </c>
      <c r="BG84" s="4">
        <v>3.29</v>
      </c>
      <c r="BH84" s="4">
        <v>7</v>
      </c>
      <c r="BI84" s="4">
        <v>1.36</v>
      </c>
      <c r="BJ84" s="10"/>
      <c r="BM84" s="14">
        <v>0.70498000000000005</v>
      </c>
      <c r="BO84" s="8">
        <v>18.751999999999999</v>
      </c>
      <c r="BQ84" s="8">
        <v>15.587</v>
      </c>
      <c r="BS84" s="8">
        <v>39.238</v>
      </c>
      <c r="BW84" s="8">
        <v>18.751999999999999</v>
      </c>
      <c r="BX84" s="8">
        <v>15.587</v>
      </c>
      <c r="BY84" s="8">
        <v>39.238</v>
      </c>
      <c r="BZ84" s="14">
        <v>0.70498000000000005</v>
      </c>
      <c r="CC84" s="8">
        <v>18.670130903841194</v>
      </c>
      <c r="CD84" s="8">
        <v>15.583134737607439</v>
      </c>
      <c r="CE84" s="8">
        <v>39.104199851759574</v>
      </c>
      <c r="CF84" s="14">
        <v>0.70497433251372543</v>
      </c>
    </row>
    <row r="85" spans="1:85">
      <c r="A85" s="2">
        <v>27856</v>
      </c>
      <c r="B85" s="1" t="s">
        <v>220</v>
      </c>
      <c r="C85" s="1" t="s">
        <v>224</v>
      </c>
      <c r="D85" s="1" t="s">
        <v>515</v>
      </c>
      <c r="E85" s="49">
        <v>-37.32</v>
      </c>
      <c r="F85" s="49">
        <v>-12.73</v>
      </c>
      <c r="G85" s="49">
        <v>0</v>
      </c>
      <c r="H85" s="49">
        <v>47.25</v>
      </c>
      <c r="I85" s="49">
        <v>13.02</v>
      </c>
      <c r="J85" s="49">
        <v>9.92</v>
      </c>
      <c r="K85" s="49">
        <v>0.17</v>
      </c>
      <c r="L85" s="49">
        <v>8.23</v>
      </c>
      <c r="M85" s="49">
        <v>12.53</v>
      </c>
      <c r="N85" s="49">
        <v>2.6</v>
      </c>
      <c r="O85" s="49">
        <v>2.08</v>
      </c>
      <c r="P85" s="49">
        <v>2.36</v>
      </c>
      <c r="Q85" s="49">
        <v>0.47</v>
      </c>
      <c r="S85" s="49">
        <v>0.02</v>
      </c>
      <c r="T85" s="49">
        <v>98.63</v>
      </c>
      <c r="U85" s="8"/>
      <c r="X85" s="4">
        <v>274</v>
      </c>
      <c r="Y85" s="4">
        <v>281</v>
      </c>
      <c r="Z85" s="4">
        <v>62</v>
      </c>
      <c r="AA85" s="4">
        <v>110</v>
      </c>
      <c r="AB85" s="4">
        <v>119</v>
      </c>
      <c r="AC85" s="4">
        <v>85</v>
      </c>
      <c r="AE85" s="4">
        <v>48</v>
      </c>
      <c r="AF85" s="4">
        <v>830</v>
      </c>
      <c r="AG85" s="4">
        <v>24.1</v>
      </c>
      <c r="AH85" s="4">
        <v>185</v>
      </c>
      <c r="AI85" s="4">
        <v>54</v>
      </c>
      <c r="AN85" s="4">
        <v>614</v>
      </c>
      <c r="AO85" s="4">
        <v>51.3</v>
      </c>
      <c r="AP85" s="4">
        <v>99</v>
      </c>
      <c r="AQ85" s="4">
        <v>11.8</v>
      </c>
      <c r="AR85" s="4">
        <v>46.3</v>
      </c>
      <c r="AS85" s="4">
        <v>8.1999999999999993</v>
      </c>
      <c r="AT85" s="4">
        <v>2.2999999999999998</v>
      </c>
      <c r="AU85" s="4">
        <v>6.4</v>
      </c>
      <c r="AW85" s="4">
        <v>5.2</v>
      </c>
      <c r="AX85" s="4">
        <v>0.9</v>
      </c>
      <c r="AY85" s="4">
        <v>2.6</v>
      </c>
      <c r="BA85" s="4">
        <v>2</v>
      </c>
      <c r="BB85" s="4">
        <v>0.3</v>
      </c>
      <c r="BG85" s="4">
        <v>4.0999999999999996</v>
      </c>
      <c r="BH85" s="4">
        <v>5</v>
      </c>
      <c r="BI85" s="4">
        <v>1.2</v>
      </c>
      <c r="BJ85" s="10"/>
      <c r="BK85" s="14">
        <v>0.51266999999999996</v>
      </c>
      <c r="BM85" s="14">
        <v>0.70413999999999999</v>
      </c>
      <c r="BO85" s="8">
        <v>18.760000000000002</v>
      </c>
      <c r="BQ85" s="8">
        <v>15.551</v>
      </c>
      <c r="BS85" s="8">
        <v>39.122999999999998</v>
      </c>
      <c r="BW85" s="8">
        <v>18.760000000000002</v>
      </c>
      <c r="BX85" s="8">
        <v>15.551</v>
      </c>
      <c r="BY85" s="8">
        <v>39.122999999999998</v>
      </c>
      <c r="BZ85" s="14">
        <v>0.70413999999999999</v>
      </c>
      <c r="CA85" s="14">
        <v>0.51266999999999996</v>
      </c>
      <c r="CC85" s="8">
        <v>18.678288360833111</v>
      </c>
      <c r="CD85" s="8">
        <v>15.547142171579694</v>
      </c>
      <c r="CE85" s="8">
        <v>38.989457186576345</v>
      </c>
      <c r="CF85" s="14">
        <v>0.7041343329795744</v>
      </c>
      <c r="CG85" s="14">
        <v>0.51259027379193056</v>
      </c>
    </row>
    <row r="86" spans="1:85">
      <c r="A86" s="2">
        <v>27853</v>
      </c>
      <c r="B86" s="1" t="s">
        <v>220</v>
      </c>
      <c r="C86" s="1" t="s">
        <v>224</v>
      </c>
      <c r="D86" s="1" t="s">
        <v>515</v>
      </c>
      <c r="E86" s="49">
        <v>-37.32</v>
      </c>
      <c r="F86" s="49">
        <v>-12.73</v>
      </c>
      <c r="G86" s="49">
        <v>0</v>
      </c>
      <c r="H86" s="49">
        <v>50.45</v>
      </c>
      <c r="I86" s="49">
        <v>17.78</v>
      </c>
      <c r="J86" s="49">
        <v>8.06</v>
      </c>
      <c r="K86" s="49">
        <v>0.13</v>
      </c>
      <c r="L86" s="49">
        <v>2.63</v>
      </c>
      <c r="M86" s="49">
        <v>7.37</v>
      </c>
      <c r="N86" s="49">
        <v>4.63</v>
      </c>
      <c r="O86" s="49">
        <v>2.78</v>
      </c>
      <c r="P86" s="49">
        <v>2.4700000000000002</v>
      </c>
      <c r="Q86" s="49">
        <v>0.78</v>
      </c>
      <c r="S86" s="49">
        <v>1.74</v>
      </c>
      <c r="T86" s="49">
        <v>97.08</v>
      </c>
      <c r="U86" s="8"/>
      <c r="X86" s="4">
        <v>219</v>
      </c>
      <c r="Y86" s="4">
        <v>11</v>
      </c>
      <c r="Z86" s="4">
        <v>38</v>
      </c>
      <c r="AA86" s="4">
        <v>8</v>
      </c>
      <c r="AB86" s="4">
        <v>32</v>
      </c>
      <c r="AC86" s="4">
        <v>104</v>
      </c>
      <c r="AE86" s="4">
        <v>68</v>
      </c>
      <c r="AF86" s="4">
        <v>942</v>
      </c>
      <c r="AG86" s="4">
        <v>33</v>
      </c>
      <c r="AH86" s="4">
        <v>295</v>
      </c>
      <c r="AI86" s="4">
        <v>76</v>
      </c>
      <c r="AN86" s="4">
        <v>799</v>
      </c>
      <c r="AO86" s="4">
        <v>62</v>
      </c>
      <c r="AP86" s="4">
        <v>126</v>
      </c>
      <c r="BH86" s="4">
        <v>9</v>
      </c>
      <c r="BJ86" s="10"/>
      <c r="BK86" s="14">
        <v>0.51254999999999995</v>
      </c>
      <c r="BM86" s="14">
        <v>0.70496999999999999</v>
      </c>
      <c r="BZ86" s="14">
        <v>0.70496999999999999</v>
      </c>
      <c r="CA86" s="14">
        <v>0.51254999999999995</v>
      </c>
      <c r="CF86" s="14">
        <v>0.70496433251927126</v>
      </c>
      <c r="CG86" s="14">
        <v>0.51247027379193055</v>
      </c>
    </row>
    <row r="87" spans="1:85">
      <c r="A87" s="2" t="s">
        <v>226</v>
      </c>
      <c r="B87" s="1" t="s">
        <v>220</v>
      </c>
      <c r="C87" s="1" t="s">
        <v>227</v>
      </c>
      <c r="D87" s="1" t="s">
        <v>515</v>
      </c>
      <c r="E87" s="49">
        <v>-37.049999999999997</v>
      </c>
      <c r="F87" s="49">
        <v>-12.3</v>
      </c>
      <c r="G87" s="49">
        <v>0</v>
      </c>
      <c r="H87" s="49">
        <v>42.63</v>
      </c>
      <c r="I87" s="49">
        <v>13.99</v>
      </c>
      <c r="J87" s="49">
        <v>13.85</v>
      </c>
      <c r="K87" s="49">
        <v>0.22</v>
      </c>
      <c r="L87" s="49">
        <v>7.5</v>
      </c>
      <c r="M87" s="49">
        <v>11.82</v>
      </c>
      <c r="N87" s="49">
        <v>3.37</v>
      </c>
      <c r="O87" s="49">
        <v>1.84</v>
      </c>
      <c r="P87" s="49">
        <v>4.05</v>
      </c>
      <c r="Q87" s="49">
        <v>0.66</v>
      </c>
      <c r="S87" s="49">
        <v>0.73</v>
      </c>
      <c r="T87" s="49">
        <v>99.929999999999993</v>
      </c>
      <c r="U87" s="8"/>
      <c r="W87" s="4">
        <v>29.391159500000001</v>
      </c>
      <c r="X87" s="4">
        <v>347</v>
      </c>
      <c r="Y87" s="4">
        <v>133</v>
      </c>
      <c r="Z87" s="4">
        <v>53</v>
      </c>
      <c r="AA87" s="4">
        <v>54</v>
      </c>
      <c r="AB87" s="4">
        <v>31</v>
      </c>
      <c r="AC87" s="4">
        <v>102</v>
      </c>
      <c r="AE87" s="4">
        <v>42.259540250000001</v>
      </c>
      <c r="AF87" s="4">
        <v>900.14944524999999</v>
      </c>
      <c r="AG87" s="4">
        <v>23.843229999999998</v>
      </c>
      <c r="AH87" s="4">
        <v>233.51122674999999</v>
      </c>
      <c r="AI87" s="4">
        <v>59.294373999999998</v>
      </c>
      <c r="AM87" s="4">
        <v>0.46635500000000002</v>
      </c>
      <c r="AN87" s="4">
        <v>576.74013975000003</v>
      </c>
      <c r="AO87" s="4">
        <v>51</v>
      </c>
      <c r="AP87" s="4">
        <v>110</v>
      </c>
      <c r="AQ87" s="4">
        <v>14.07</v>
      </c>
      <c r="AR87" s="4">
        <v>55.3</v>
      </c>
      <c r="AS87" s="4">
        <v>10.31</v>
      </c>
      <c r="AT87" s="4">
        <v>3.06</v>
      </c>
      <c r="AU87" s="4">
        <v>8.92</v>
      </c>
      <c r="AV87" s="4">
        <v>1.19</v>
      </c>
      <c r="AW87" s="4">
        <v>5.62</v>
      </c>
      <c r="AX87" s="4">
        <v>0.995</v>
      </c>
      <c r="AY87" s="4">
        <v>2.27</v>
      </c>
      <c r="AZ87" s="4">
        <v>0.29699999999999999</v>
      </c>
      <c r="BA87" s="4">
        <v>1.78</v>
      </c>
      <c r="BB87" s="4">
        <v>0.252</v>
      </c>
      <c r="BC87" s="4">
        <v>5.57553375</v>
      </c>
      <c r="BD87" s="4">
        <v>3.3026917500000001</v>
      </c>
      <c r="BG87" s="4">
        <v>4.4400000000000004</v>
      </c>
      <c r="BH87" s="4">
        <v>6.1313075000000001</v>
      </c>
      <c r="BI87" s="4">
        <v>2.11</v>
      </c>
      <c r="BJ87" s="10"/>
      <c r="BK87" s="14">
        <v>0.51258999999999999</v>
      </c>
      <c r="BM87" s="14">
        <v>0.70494999999999997</v>
      </c>
      <c r="BO87" s="8">
        <v>18.744</v>
      </c>
      <c r="BQ87" s="8">
        <v>15.581</v>
      </c>
      <c r="BS87" s="8">
        <v>39.231000000000002</v>
      </c>
      <c r="BW87" s="8">
        <v>18.744</v>
      </c>
      <c r="BX87" s="8">
        <v>15.581</v>
      </c>
      <c r="BY87" s="8">
        <v>39.231000000000002</v>
      </c>
      <c r="BZ87" s="14">
        <v>0.70494999999999997</v>
      </c>
      <c r="CA87" s="14">
        <v>0.51258999999999999</v>
      </c>
      <c r="CC87" s="8">
        <v>18.662153925792847</v>
      </c>
      <c r="CD87" s="8">
        <v>15.577135824536306</v>
      </c>
      <c r="CE87" s="8">
        <v>39.097237476952579</v>
      </c>
      <c r="CF87" s="14">
        <v>0.70494433253036282</v>
      </c>
      <c r="CG87" s="14">
        <v>0.51251027379193059</v>
      </c>
    </row>
    <row r="88" spans="1:85">
      <c r="A88" s="2" t="s">
        <v>228</v>
      </c>
      <c r="B88" s="1" t="s">
        <v>220</v>
      </c>
      <c r="C88" s="1" t="s">
        <v>227</v>
      </c>
      <c r="D88" s="1" t="s">
        <v>515</v>
      </c>
      <c r="E88" s="49">
        <v>-37.049999999999997</v>
      </c>
      <c r="F88" s="49">
        <v>-12.3</v>
      </c>
      <c r="G88" s="49">
        <v>0</v>
      </c>
      <c r="H88" s="49">
        <v>42.75</v>
      </c>
      <c r="I88" s="49">
        <v>14.24</v>
      </c>
      <c r="J88" s="49">
        <v>14</v>
      </c>
      <c r="K88" s="49">
        <v>0.18</v>
      </c>
      <c r="L88" s="49">
        <v>6.78</v>
      </c>
      <c r="M88" s="49">
        <v>12.03</v>
      </c>
      <c r="N88" s="49">
        <v>2.88</v>
      </c>
      <c r="O88" s="49">
        <v>1.93</v>
      </c>
      <c r="P88" s="49">
        <v>4.04</v>
      </c>
      <c r="Q88" s="49">
        <v>0.56999999999999995</v>
      </c>
      <c r="T88" s="49">
        <v>99.40000000000002</v>
      </c>
      <c r="U88" s="8"/>
      <c r="W88" s="4">
        <v>28</v>
      </c>
      <c r="X88" s="4">
        <v>397</v>
      </c>
      <c r="Y88" s="4">
        <v>104</v>
      </c>
      <c r="Z88" s="4">
        <v>68</v>
      </c>
      <c r="AA88" s="4">
        <v>45</v>
      </c>
      <c r="AB88" s="4">
        <v>35</v>
      </c>
      <c r="AC88" s="4">
        <v>100</v>
      </c>
      <c r="AE88" s="4">
        <v>50</v>
      </c>
      <c r="AF88" s="4">
        <v>902</v>
      </c>
      <c r="AG88" s="4">
        <v>20</v>
      </c>
      <c r="AH88" s="4">
        <v>339</v>
      </c>
      <c r="AI88" s="4">
        <v>98.7</v>
      </c>
      <c r="AK88" s="4">
        <v>3.7</v>
      </c>
      <c r="AL88" s="4">
        <v>0.47499999999999998</v>
      </c>
      <c r="AN88" s="4">
        <v>534</v>
      </c>
      <c r="AO88" s="4">
        <v>78.099999999999994</v>
      </c>
      <c r="AP88" s="4">
        <v>167</v>
      </c>
      <c r="AQ88" s="4">
        <v>20</v>
      </c>
      <c r="AR88" s="4">
        <v>75.900000000000006</v>
      </c>
      <c r="AS88" s="4">
        <v>13.7</v>
      </c>
      <c r="AT88" s="4">
        <v>3.56</v>
      </c>
      <c r="BC88" s="4">
        <v>8.6199999999999992</v>
      </c>
      <c r="BI88" s="4">
        <v>2.46</v>
      </c>
      <c r="BJ88" s="10"/>
      <c r="BM88" s="14">
        <v>0.70506000000000002</v>
      </c>
      <c r="BO88" s="8">
        <v>18.565999999999999</v>
      </c>
      <c r="BQ88" s="8">
        <v>15.523</v>
      </c>
      <c r="BS88" s="8">
        <v>39.030999999999999</v>
      </c>
      <c r="BW88" s="8">
        <v>18.565999999999999</v>
      </c>
      <c r="BX88" s="8">
        <v>15.523</v>
      </c>
      <c r="BY88" s="8">
        <v>39.030999999999999</v>
      </c>
      <c r="BZ88" s="14">
        <v>0.70506000000000002</v>
      </c>
      <c r="CC88" s="8">
        <v>18.484632132016909</v>
      </c>
      <c r="CD88" s="8">
        <v>15.519158401950989</v>
      </c>
      <c r="CE88" s="8">
        <v>38.898019018055031</v>
      </c>
      <c r="CF88" s="14">
        <v>0.70505433246935889</v>
      </c>
    </row>
    <row r="89" spans="1:85">
      <c r="A89" s="2" t="s">
        <v>229</v>
      </c>
      <c r="B89" s="1" t="s">
        <v>220</v>
      </c>
      <c r="C89" s="1" t="s">
        <v>227</v>
      </c>
      <c r="D89" s="1" t="s">
        <v>515</v>
      </c>
      <c r="E89" s="49">
        <v>-37.049999999999997</v>
      </c>
      <c r="F89" s="49">
        <v>-12.3</v>
      </c>
      <c r="G89" s="49">
        <v>0</v>
      </c>
      <c r="H89" s="49">
        <v>41.34</v>
      </c>
      <c r="I89" s="49">
        <v>13.73</v>
      </c>
      <c r="J89" s="49">
        <v>14.69</v>
      </c>
      <c r="K89" s="49">
        <v>0.19</v>
      </c>
      <c r="L89" s="49">
        <v>8.1</v>
      </c>
      <c r="M89" s="49">
        <v>11.79</v>
      </c>
      <c r="N89" s="49">
        <v>2.82</v>
      </c>
      <c r="O89" s="49">
        <v>1.48</v>
      </c>
      <c r="P89" s="49">
        <v>4.2699999999999996</v>
      </c>
      <c r="Q89" s="49">
        <v>0.57999999999999996</v>
      </c>
      <c r="S89" s="49">
        <v>1.23</v>
      </c>
      <c r="T89" s="49">
        <v>98.99</v>
      </c>
      <c r="U89" s="8"/>
      <c r="W89" s="4">
        <v>26</v>
      </c>
      <c r="X89" s="4">
        <v>401</v>
      </c>
      <c r="Y89" s="4">
        <v>88</v>
      </c>
      <c r="Z89" s="4">
        <v>58</v>
      </c>
      <c r="AA89" s="4">
        <v>60</v>
      </c>
      <c r="AB89" s="4">
        <v>54</v>
      </c>
      <c r="AC89" s="4">
        <v>105</v>
      </c>
      <c r="AE89" s="4">
        <v>42</v>
      </c>
      <c r="AF89" s="4">
        <v>879</v>
      </c>
      <c r="AG89" s="4">
        <v>26</v>
      </c>
      <c r="AH89" s="4">
        <v>245</v>
      </c>
      <c r="AI89" s="4">
        <v>56</v>
      </c>
      <c r="AN89" s="4">
        <v>473</v>
      </c>
      <c r="AO89" s="4">
        <v>41</v>
      </c>
      <c r="AP89" s="4">
        <v>101</v>
      </c>
      <c r="AR89" s="4">
        <v>60</v>
      </c>
      <c r="BG89" s="4">
        <v>3.41</v>
      </c>
      <c r="BI89" s="4">
        <v>1.28</v>
      </c>
      <c r="BJ89" s="10"/>
      <c r="BK89" s="14">
        <v>0.51254999999999995</v>
      </c>
      <c r="BM89" s="14">
        <v>0.70501999999999998</v>
      </c>
      <c r="BO89" s="8">
        <v>18.533000000000001</v>
      </c>
      <c r="BQ89" s="8">
        <v>15.545999999999999</v>
      </c>
      <c r="BS89" s="8">
        <v>39.045999999999999</v>
      </c>
      <c r="BW89" s="8">
        <v>18.533000000000001</v>
      </c>
      <c r="BX89" s="8">
        <v>15.545999999999999</v>
      </c>
      <c r="BY89" s="8">
        <v>39.045999999999999</v>
      </c>
      <c r="BZ89" s="14">
        <v>0.70501999999999998</v>
      </c>
      <c r="CA89" s="14">
        <v>0.51254999999999995</v>
      </c>
      <c r="CC89" s="8">
        <v>18.451626394712449</v>
      </c>
      <c r="CD89" s="8">
        <v>15.542158131077263</v>
      </c>
      <c r="CE89" s="8">
        <v>38.913009641474325</v>
      </c>
      <c r="CF89" s="14">
        <v>0.70501433249154211</v>
      </c>
      <c r="CG89" s="14">
        <v>0.51247027379193055</v>
      </c>
    </row>
    <row r="90" spans="1:85">
      <c r="A90" s="2" t="s">
        <v>230</v>
      </c>
      <c r="B90" s="1" t="s">
        <v>220</v>
      </c>
      <c r="C90" s="1" t="s">
        <v>227</v>
      </c>
      <c r="D90" s="1" t="s">
        <v>515</v>
      </c>
      <c r="E90" s="49">
        <v>-37.049999999999997</v>
      </c>
      <c r="F90" s="49">
        <v>-12.3</v>
      </c>
      <c r="G90" s="49">
        <v>0</v>
      </c>
      <c r="H90" s="49">
        <v>44.29</v>
      </c>
      <c r="I90" s="49">
        <v>15.72</v>
      </c>
      <c r="J90" s="49">
        <v>11.93</v>
      </c>
      <c r="K90" s="49">
        <v>0.19</v>
      </c>
      <c r="L90" s="49">
        <v>6</v>
      </c>
      <c r="M90" s="49">
        <v>9.75</v>
      </c>
      <c r="N90" s="49">
        <v>3.99</v>
      </c>
      <c r="O90" s="49">
        <v>2.72</v>
      </c>
      <c r="P90" s="49">
        <v>3.52</v>
      </c>
      <c r="Q90" s="49">
        <v>0.92</v>
      </c>
      <c r="S90" s="49">
        <v>1.07</v>
      </c>
      <c r="T90" s="49">
        <v>99.029999999999987</v>
      </c>
      <c r="U90" s="8"/>
      <c r="W90" s="4">
        <v>17</v>
      </c>
      <c r="X90" s="4">
        <v>264</v>
      </c>
      <c r="Y90" s="4">
        <v>48</v>
      </c>
      <c r="Z90" s="4">
        <v>42</v>
      </c>
      <c r="AA90" s="4">
        <v>40</v>
      </c>
      <c r="AB90" s="4">
        <v>49</v>
      </c>
      <c r="AC90" s="4">
        <v>98</v>
      </c>
      <c r="AE90" s="4">
        <v>74</v>
      </c>
      <c r="AF90" s="4">
        <v>1305</v>
      </c>
      <c r="AG90" s="4">
        <v>28</v>
      </c>
      <c r="AH90" s="4">
        <v>307</v>
      </c>
      <c r="AI90" s="4">
        <v>78</v>
      </c>
      <c r="AN90" s="4">
        <v>769</v>
      </c>
      <c r="AO90" s="4">
        <v>63</v>
      </c>
      <c r="AP90" s="4">
        <v>146</v>
      </c>
      <c r="AR90" s="4">
        <v>80</v>
      </c>
      <c r="BG90" s="4">
        <v>5.24</v>
      </c>
      <c r="BI90" s="4">
        <v>1.95</v>
      </c>
      <c r="BJ90" s="10"/>
      <c r="BK90" s="14">
        <v>0.51251000000000002</v>
      </c>
      <c r="BM90" s="14">
        <v>0.70508000000000004</v>
      </c>
      <c r="BO90" s="8">
        <v>18.466999999999999</v>
      </c>
      <c r="BQ90" s="8">
        <v>15.538</v>
      </c>
      <c r="BS90" s="8">
        <v>38.929000000000002</v>
      </c>
      <c r="BW90" s="8">
        <v>18.466999999999999</v>
      </c>
      <c r="BX90" s="8">
        <v>15.538</v>
      </c>
      <c r="BY90" s="8">
        <v>38.929000000000002</v>
      </c>
      <c r="BZ90" s="14">
        <v>0.70508000000000004</v>
      </c>
      <c r="CA90" s="14">
        <v>0.51251000000000002</v>
      </c>
      <c r="CC90" s="8">
        <v>18.385836103474201</v>
      </c>
      <c r="CD90" s="8">
        <v>15.534168031997492</v>
      </c>
      <c r="CE90" s="8">
        <v>38.79635237230594</v>
      </c>
      <c r="CF90" s="14">
        <v>0.70507433245826723</v>
      </c>
      <c r="CG90" s="14">
        <v>0.51243027379193062</v>
      </c>
    </row>
    <row r="91" spans="1:85">
      <c r="A91" s="2" t="s">
        <v>231</v>
      </c>
      <c r="B91" s="1" t="s">
        <v>220</v>
      </c>
      <c r="C91" s="1" t="s">
        <v>227</v>
      </c>
      <c r="D91" s="1" t="s">
        <v>515</v>
      </c>
      <c r="E91" s="49">
        <v>-37.049999999999997</v>
      </c>
      <c r="F91" s="49">
        <v>-12.3</v>
      </c>
      <c r="G91" s="49">
        <v>0</v>
      </c>
      <c r="H91" s="49">
        <v>47.69</v>
      </c>
      <c r="I91" s="49">
        <v>18.72</v>
      </c>
      <c r="J91" s="49">
        <v>9.08</v>
      </c>
      <c r="K91" s="49">
        <v>0.15</v>
      </c>
      <c r="L91" s="49">
        <v>3.49</v>
      </c>
      <c r="M91" s="49">
        <v>7.33</v>
      </c>
      <c r="N91" s="49">
        <v>5.2</v>
      </c>
      <c r="O91" s="49">
        <v>3.9</v>
      </c>
      <c r="P91" s="49">
        <v>3.01</v>
      </c>
      <c r="Q91" s="49">
        <v>1.2</v>
      </c>
      <c r="S91" s="49">
        <v>0.55000000000000004</v>
      </c>
      <c r="T91" s="49">
        <v>99.77000000000001</v>
      </c>
      <c r="U91" s="8"/>
      <c r="W91" s="4">
        <v>7.8</v>
      </c>
      <c r="X91" s="4">
        <v>147</v>
      </c>
      <c r="Y91" s="4">
        <v>2.4</v>
      </c>
      <c r="Z91" s="4">
        <v>21</v>
      </c>
      <c r="AA91" s="4">
        <v>4.3</v>
      </c>
      <c r="AB91" s="4">
        <v>13.1</v>
      </c>
      <c r="AC91" s="4">
        <v>96</v>
      </c>
      <c r="AE91" s="4">
        <v>87</v>
      </c>
      <c r="AF91" s="4">
        <v>1700</v>
      </c>
      <c r="AG91" s="4">
        <v>30</v>
      </c>
      <c r="AH91" s="4">
        <v>376</v>
      </c>
      <c r="AI91" s="4">
        <v>114</v>
      </c>
      <c r="AN91" s="4">
        <v>1200</v>
      </c>
      <c r="AO91" s="4">
        <v>80</v>
      </c>
      <c r="AP91" s="4">
        <v>175</v>
      </c>
      <c r="AR91" s="4">
        <v>90</v>
      </c>
      <c r="BG91" s="4">
        <v>7</v>
      </c>
      <c r="BI91" s="4">
        <v>2.34</v>
      </c>
      <c r="BJ91" s="10"/>
      <c r="BK91" s="14">
        <v>0.51246999999999998</v>
      </c>
      <c r="BM91" s="14">
        <v>0.70509999999999995</v>
      </c>
      <c r="BO91" s="8">
        <v>18.481999999999999</v>
      </c>
      <c r="BQ91" s="8">
        <v>15.52</v>
      </c>
      <c r="BS91" s="8">
        <v>38.911000000000001</v>
      </c>
      <c r="BW91" s="8">
        <v>18.481999999999999</v>
      </c>
      <c r="BX91" s="8">
        <v>15.52</v>
      </c>
      <c r="BY91" s="8">
        <v>38.911000000000001</v>
      </c>
      <c r="BZ91" s="14">
        <v>0.70509999999999995</v>
      </c>
      <c r="CA91" s="14">
        <v>0.51246999999999998</v>
      </c>
      <c r="CC91" s="8">
        <v>18.400859305778003</v>
      </c>
      <c r="CD91" s="8">
        <v>15.516169127441273</v>
      </c>
      <c r="CE91" s="8">
        <v>38.778390292251729</v>
      </c>
      <c r="CF91" s="14">
        <v>0.70509433244717545</v>
      </c>
      <c r="CG91" s="14">
        <v>0.51239027379193058</v>
      </c>
    </row>
    <row r="92" spans="1:85">
      <c r="A92" s="2" t="s">
        <v>232</v>
      </c>
      <c r="B92" s="1" t="s">
        <v>220</v>
      </c>
      <c r="C92" s="1" t="s">
        <v>227</v>
      </c>
      <c r="D92" s="1" t="s">
        <v>515</v>
      </c>
      <c r="E92" s="49">
        <v>-37.049999999999997</v>
      </c>
      <c r="F92" s="49">
        <v>-12.3</v>
      </c>
      <c r="G92" s="49">
        <v>0</v>
      </c>
      <c r="H92" s="49">
        <v>54.8</v>
      </c>
      <c r="I92" s="49">
        <v>19.13</v>
      </c>
      <c r="J92" s="49">
        <v>5.37</v>
      </c>
      <c r="K92" s="49">
        <v>0.21</v>
      </c>
      <c r="L92" s="49">
        <v>1.43</v>
      </c>
      <c r="M92" s="49">
        <v>5.48</v>
      </c>
      <c r="N92" s="49">
        <v>5.49</v>
      </c>
      <c r="O92" s="49">
        <v>4.8899999999999997</v>
      </c>
      <c r="P92" s="49">
        <v>1.59</v>
      </c>
      <c r="Q92" s="49">
        <v>0.37</v>
      </c>
      <c r="S92" s="49">
        <v>0.62</v>
      </c>
      <c r="T92" s="49">
        <v>98.76</v>
      </c>
      <c r="U92" s="8"/>
      <c r="W92" s="4">
        <v>3.1</v>
      </c>
      <c r="X92" s="4">
        <v>64</v>
      </c>
      <c r="Z92" s="4">
        <v>4</v>
      </c>
      <c r="AA92" s="4">
        <v>4.5999999999999996</v>
      </c>
      <c r="AB92" s="4">
        <v>4.4000000000000004</v>
      </c>
      <c r="AC92" s="4">
        <v>104</v>
      </c>
      <c r="AE92" s="4">
        <v>129</v>
      </c>
      <c r="AF92" s="4">
        <v>1505</v>
      </c>
      <c r="AG92" s="4">
        <v>38</v>
      </c>
      <c r="AH92" s="4">
        <v>513</v>
      </c>
      <c r="AI92" s="4">
        <v>142</v>
      </c>
      <c r="AN92" s="4">
        <v>1295</v>
      </c>
      <c r="AO92" s="4">
        <v>114</v>
      </c>
      <c r="AP92" s="4">
        <v>232</v>
      </c>
      <c r="AR92" s="4">
        <v>107</v>
      </c>
      <c r="BG92" s="4">
        <v>8.93</v>
      </c>
      <c r="BI92" s="4">
        <v>3.33</v>
      </c>
      <c r="BJ92" s="10"/>
      <c r="BK92" s="14">
        <v>0.51253000000000004</v>
      </c>
      <c r="BM92" s="14">
        <v>0.70506999999999997</v>
      </c>
      <c r="BO92" s="8">
        <v>18.498000000000001</v>
      </c>
      <c r="BQ92" s="8">
        <v>15.507</v>
      </c>
      <c r="BS92" s="8">
        <v>38.918999999999997</v>
      </c>
      <c r="BW92" s="8">
        <v>18.498000000000001</v>
      </c>
      <c r="BX92" s="8">
        <v>15.507</v>
      </c>
      <c r="BY92" s="8">
        <v>38.918999999999997</v>
      </c>
      <c r="BZ92" s="14">
        <v>0.70506999999999997</v>
      </c>
      <c r="CA92" s="14">
        <v>0.51253000000000004</v>
      </c>
      <c r="CC92" s="8">
        <v>18.416847286346353</v>
      </c>
      <c r="CD92" s="8">
        <v>15.503168559971259</v>
      </c>
      <c r="CE92" s="8">
        <v>38.786370648676652</v>
      </c>
      <c r="CF92" s="14">
        <v>0.70506433246381295</v>
      </c>
      <c r="CG92" s="14">
        <v>0.51245027379193064</v>
      </c>
    </row>
    <row r="93" spans="1:85">
      <c r="A93" s="2" t="s">
        <v>233</v>
      </c>
      <c r="B93" s="1" t="s">
        <v>220</v>
      </c>
      <c r="C93" s="1" t="s">
        <v>227</v>
      </c>
      <c r="D93" s="1" t="s">
        <v>515</v>
      </c>
      <c r="E93" s="49">
        <v>-37.049999999999997</v>
      </c>
      <c r="F93" s="49">
        <v>-12.3</v>
      </c>
      <c r="G93" s="49">
        <v>0</v>
      </c>
      <c r="H93" s="49">
        <v>44.03</v>
      </c>
      <c r="I93" s="49">
        <v>16.16</v>
      </c>
      <c r="J93" s="49">
        <v>11.96</v>
      </c>
      <c r="K93" s="49">
        <v>0.22</v>
      </c>
      <c r="L93" s="49">
        <v>5.5</v>
      </c>
      <c r="M93" s="49">
        <v>10.47</v>
      </c>
      <c r="N93" s="49">
        <v>3.91</v>
      </c>
      <c r="O93" s="49">
        <v>2.63</v>
      </c>
      <c r="P93" s="49">
        <v>3.75</v>
      </c>
      <c r="Q93" s="49">
        <v>1.1399999999999999</v>
      </c>
      <c r="S93" s="49">
        <v>0.64</v>
      </c>
      <c r="T93" s="49">
        <v>99.77</v>
      </c>
      <c r="U93" s="8"/>
      <c r="W93" s="4">
        <v>14.6</v>
      </c>
      <c r="X93" s="4">
        <v>269</v>
      </c>
      <c r="Y93" s="4">
        <v>13</v>
      </c>
      <c r="Z93" s="4">
        <v>37</v>
      </c>
      <c r="AA93" s="4">
        <v>10.9</v>
      </c>
      <c r="AB93" s="4">
        <v>18</v>
      </c>
      <c r="AC93" s="4">
        <v>106</v>
      </c>
      <c r="AE93" s="4">
        <v>65</v>
      </c>
      <c r="AF93" s="4">
        <v>1450</v>
      </c>
      <c r="AG93" s="4">
        <v>32</v>
      </c>
      <c r="AH93" s="4">
        <v>299</v>
      </c>
      <c r="AI93" s="4">
        <v>83</v>
      </c>
      <c r="AN93" s="4">
        <v>840</v>
      </c>
      <c r="AO93" s="4">
        <v>63</v>
      </c>
      <c r="AP93" s="4">
        <v>153</v>
      </c>
      <c r="AR93" s="4">
        <v>82</v>
      </c>
      <c r="BG93" s="4">
        <v>4.78</v>
      </c>
      <c r="BI93" s="4">
        <v>1.74</v>
      </c>
      <c r="BJ93" s="10"/>
      <c r="BK93" s="14">
        <v>0.51251000000000002</v>
      </c>
      <c r="BM93" s="14">
        <v>0.70504999999999995</v>
      </c>
      <c r="BO93" s="8">
        <v>18.504999999999999</v>
      </c>
      <c r="BQ93" s="8">
        <v>15.542999999999999</v>
      </c>
      <c r="BS93" s="8">
        <v>39.046999999999997</v>
      </c>
      <c r="BW93" s="8">
        <v>18.504999999999999</v>
      </c>
      <c r="BX93" s="8">
        <v>15.542999999999999</v>
      </c>
      <c r="BY93" s="8">
        <v>39.046999999999997</v>
      </c>
      <c r="BZ93" s="14">
        <v>0.70504999999999995</v>
      </c>
      <c r="CA93" s="14">
        <v>0.51251000000000002</v>
      </c>
      <c r="CC93" s="8">
        <v>18.423659136971672</v>
      </c>
      <c r="CD93" s="8">
        <v>15.539159676928252</v>
      </c>
      <c r="CE93" s="8">
        <v>38.91406315274223</v>
      </c>
      <c r="CF93" s="14">
        <v>0.70504433247490461</v>
      </c>
      <c r="CG93" s="14">
        <v>0.51243027379193062</v>
      </c>
    </row>
    <row r="94" spans="1:85">
      <c r="A94" s="2" t="s">
        <v>234</v>
      </c>
      <c r="B94" s="1" t="s">
        <v>220</v>
      </c>
      <c r="C94" s="1" t="s">
        <v>227</v>
      </c>
      <c r="D94" s="1" t="s">
        <v>515</v>
      </c>
      <c r="E94" s="49">
        <v>-37.049999999999997</v>
      </c>
      <c r="F94" s="49">
        <v>-12.3</v>
      </c>
      <c r="G94" s="49">
        <v>0</v>
      </c>
      <c r="H94" s="49">
        <v>50.23</v>
      </c>
      <c r="I94" s="49">
        <v>19.38</v>
      </c>
      <c r="J94" s="49">
        <v>6.94</v>
      </c>
      <c r="K94" s="49">
        <v>0.2</v>
      </c>
      <c r="L94" s="49">
        <v>2.4300000000000002</v>
      </c>
      <c r="M94" s="49">
        <v>5.98</v>
      </c>
      <c r="N94" s="49">
        <v>5.44</v>
      </c>
      <c r="O94" s="49">
        <v>4.7300000000000004</v>
      </c>
      <c r="P94" s="49">
        <v>2.2799999999999998</v>
      </c>
      <c r="Q94" s="49">
        <v>0.94</v>
      </c>
      <c r="S94" s="49">
        <v>0.56999999999999995</v>
      </c>
      <c r="T94" s="49">
        <v>98.550000000000011</v>
      </c>
      <c r="U94" s="8"/>
      <c r="W94" s="4">
        <v>5.4</v>
      </c>
      <c r="X94" s="4">
        <v>86</v>
      </c>
      <c r="Z94" s="4">
        <v>10.6</v>
      </c>
      <c r="AB94" s="4">
        <v>2.9</v>
      </c>
      <c r="AC94" s="4">
        <v>91</v>
      </c>
      <c r="AE94" s="4">
        <v>119</v>
      </c>
      <c r="AF94" s="4">
        <v>1700</v>
      </c>
      <c r="AG94" s="4">
        <v>32</v>
      </c>
      <c r="AH94" s="4">
        <v>414</v>
      </c>
      <c r="AI94" s="4">
        <v>125</v>
      </c>
      <c r="AN94" s="4">
        <v>1290</v>
      </c>
      <c r="AO94" s="4">
        <v>88</v>
      </c>
      <c r="AP94" s="4">
        <v>184</v>
      </c>
      <c r="AR94" s="4">
        <v>88</v>
      </c>
      <c r="BG94" s="4">
        <v>4.78</v>
      </c>
      <c r="BI94" s="4">
        <v>2.78</v>
      </c>
      <c r="BJ94" s="10"/>
      <c r="BK94" s="14">
        <v>0.51254999999999995</v>
      </c>
      <c r="BM94" s="14">
        <v>0.70513000000000003</v>
      </c>
      <c r="BO94" s="8">
        <v>18.513000000000002</v>
      </c>
      <c r="BQ94" s="8">
        <v>15.542999999999999</v>
      </c>
      <c r="BS94" s="8">
        <v>39.01</v>
      </c>
      <c r="BW94" s="8">
        <v>18.513000000000002</v>
      </c>
      <c r="BX94" s="8">
        <v>15.542999999999999</v>
      </c>
      <c r="BY94" s="8">
        <v>39.01</v>
      </c>
      <c r="BZ94" s="14">
        <v>0.70513000000000003</v>
      </c>
      <c r="CA94" s="14">
        <v>0.51254999999999995</v>
      </c>
      <c r="CC94" s="8">
        <v>18.431691175164975</v>
      </c>
      <c r="CD94" s="8">
        <v>15.539161189538376</v>
      </c>
      <c r="CE94" s="8">
        <v>38.877115513342439</v>
      </c>
      <c r="CF94" s="14">
        <v>0.70512433243053818</v>
      </c>
      <c r="CG94" s="14">
        <v>0.51247027379193055</v>
      </c>
    </row>
    <row r="95" spans="1:85">
      <c r="A95" s="2" t="s">
        <v>235</v>
      </c>
      <c r="B95" s="1" t="s">
        <v>220</v>
      </c>
      <c r="C95" s="1" t="s">
        <v>227</v>
      </c>
      <c r="D95" s="1" t="s">
        <v>515</v>
      </c>
      <c r="E95" s="49">
        <v>-37.049999999999997</v>
      </c>
      <c r="F95" s="49">
        <v>-12.3</v>
      </c>
      <c r="G95" s="49">
        <v>0</v>
      </c>
      <c r="H95" s="49">
        <v>46.19</v>
      </c>
      <c r="I95" s="49">
        <v>16.73</v>
      </c>
      <c r="J95" s="49">
        <v>10.37</v>
      </c>
      <c r="K95" s="49">
        <v>0.21</v>
      </c>
      <c r="L95" s="49">
        <v>4.7699999999999996</v>
      </c>
      <c r="M95" s="49">
        <v>9.42</v>
      </c>
      <c r="N95" s="49">
        <v>4.3600000000000003</v>
      </c>
      <c r="O95" s="49">
        <v>3.19</v>
      </c>
      <c r="P95" s="49">
        <v>3.42</v>
      </c>
      <c r="Q95" s="49">
        <v>0.79</v>
      </c>
      <c r="S95" s="49">
        <v>0.78</v>
      </c>
      <c r="T95" s="49">
        <v>99.45</v>
      </c>
      <c r="U95" s="8"/>
      <c r="W95" s="4">
        <v>13.9</v>
      </c>
      <c r="X95" s="4">
        <v>232</v>
      </c>
      <c r="Z95" s="4">
        <v>28</v>
      </c>
      <c r="AA95" s="4">
        <v>2.6</v>
      </c>
      <c r="AB95" s="4">
        <v>11.1</v>
      </c>
      <c r="AC95" s="4">
        <v>97</v>
      </c>
      <c r="AE95" s="4">
        <v>78</v>
      </c>
      <c r="AF95" s="4">
        <v>1210</v>
      </c>
      <c r="AG95" s="4">
        <v>30</v>
      </c>
      <c r="AH95" s="4">
        <v>347</v>
      </c>
      <c r="AI95" s="4">
        <v>94</v>
      </c>
      <c r="AN95" s="4">
        <v>820</v>
      </c>
      <c r="AO95" s="4">
        <v>69</v>
      </c>
      <c r="AP95" s="4">
        <v>154</v>
      </c>
      <c r="AR95" s="4">
        <v>79</v>
      </c>
      <c r="BG95" s="4">
        <v>6.12</v>
      </c>
      <c r="BI95" s="4">
        <v>2.0499999999999998</v>
      </c>
      <c r="BJ95" s="10"/>
      <c r="BK95" s="14">
        <v>0.51254999999999995</v>
      </c>
      <c r="BM95" s="14">
        <v>0.70511999999999997</v>
      </c>
      <c r="BO95" s="8">
        <v>18.533999999999999</v>
      </c>
      <c r="BQ95" s="8">
        <v>15.541</v>
      </c>
      <c r="BS95" s="8">
        <v>39.020000000000003</v>
      </c>
      <c r="BW95" s="8">
        <v>18.533999999999999</v>
      </c>
      <c r="BX95" s="8">
        <v>15.541</v>
      </c>
      <c r="BY95" s="8">
        <v>39.020000000000003</v>
      </c>
      <c r="BZ95" s="14">
        <v>0.70511999999999997</v>
      </c>
      <c r="CA95" s="14">
        <v>0.51254999999999995</v>
      </c>
      <c r="CC95" s="8">
        <v>18.452659433984621</v>
      </c>
      <c r="CD95" s="8">
        <v>15.537159690951041</v>
      </c>
      <c r="CE95" s="8">
        <v>38.887063638155887</v>
      </c>
      <c r="CF95" s="14">
        <v>0.7051143324360839</v>
      </c>
      <c r="CG95" s="14">
        <v>0.51247027379193055</v>
      </c>
    </row>
    <row r="96" spans="1:85">
      <c r="A96" s="2" t="s">
        <v>236</v>
      </c>
      <c r="B96" s="1" t="s">
        <v>220</v>
      </c>
      <c r="C96" s="1" t="s">
        <v>227</v>
      </c>
      <c r="D96" s="1" t="s">
        <v>515</v>
      </c>
      <c r="E96" s="49">
        <v>-37.049999999999997</v>
      </c>
      <c r="F96" s="49">
        <v>-12.3</v>
      </c>
      <c r="G96" s="49">
        <v>0</v>
      </c>
      <c r="H96" s="49">
        <v>45.5</v>
      </c>
      <c r="I96" s="49">
        <v>16.600000000000001</v>
      </c>
      <c r="J96" s="49">
        <v>10.67</v>
      </c>
      <c r="K96" s="49">
        <v>0.19</v>
      </c>
      <c r="L96" s="49">
        <v>4.37</v>
      </c>
      <c r="M96" s="49">
        <v>9.06</v>
      </c>
      <c r="N96" s="49">
        <v>4.49</v>
      </c>
      <c r="O96" s="49">
        <v>3</v>
      </c>
      <c r="P96" s="49">
        <v>3.2</v>
      </c>
      <c r="Q96" s="49">
        <v>0.97</v>
      </c>
      <c r="S96" s="49">
        <v>2.25</v>
      </c>
      <c r="T96" s="49">
        <v>98.05</v>
      </c>
      <c r="U96" s="8"/>
      <c r="W96" s="4">
        <v>12.4</v>
      </c>
      <c r="X96" s="4">
        <v>193</v>
      </c>
      <c r="Z96" s="4">
        <v>28</v>
      </c>
      <c r="AA96" s="4">
        <v>3.2</v>
      </c>
      <c r="AB96" s="4">
        <v>11.4</v>
      </c>
      <c r="AC96" s="4">
        <v>112</v>
      </c>
      <c r="AE96" s="4">
        <v>75</v>
      </c>
      <c r="AF96" s="4">
        <v>1285</v>
      </c>
      <c r="AG96" s="4">
        <v>34</v>
      </c>
      <c r="AH96" s="4">
        <v>380</v>
      </c>
      <c r="AI96" s="4">
        <v>100</v>
      </c>
      <c r="AN96" s="4">
        <v>803</v>
      </c>
      <c r="AO96" s="4">
        <v>73</v>
      </c>
      <c r="AP96" s="4">
        <v>167</v>
      </c>
      <c r="AR96" s="4">
        <v>88</v>
      </c>
      <c r="BG96" s="4">
        <v>5.7</v>
      </c>
      <c r="BI96" s="4">
        <v>2.3199999999999998</v>
      </c>
      <c r="BJ96" s="10"/>
      <c r="BK96" s="14">
        <v>0.51258999999999999</v>
      </c>
      <c r="BM96" s="14">
        <v>0.70504</v>
      </c>
      <c r="BO96" s="8">
        <v>18.556000000000001</v>
      </c>
      <c r="BQ96" s="8">
        <v>15.529</v>
      </c>
      <c r="BS96" s="8">
        <v>39.006</v>
      </c>
      <c r="BW96" s="8">
        <v>18.556000000000001</v>
      </c>
      <c r="BX96" s="8">
        <v>15.529</v>
      </c>
      <c r="BY96" s="8">
        <v>39.006</v>
      </c>
      <c r="BZ96" s="14">
        <v>0.70504</v>
      </c>
      <c r="CA96" s="14">
        <v>0.51258999999999999</v>
      </c>
      <c r="CC96" s="8">
        <v>18.474664011085689</v>
      </c>
      <c r="CD96" s="8">
        <v>15.525159907048414</v>
      </c>
      <c r="CE96" s="8">
        <v>38.873071118595142</v>
      </c>
      <c r="CF96" s="14">
        <v>0.70503433248045044</v>
      </c>
      <c r="CG96" s="14">
        <v>0.51251027379193059</v>
      </c>
    </row>
    <row r="97" spans="1:85">
      <c r="A97" s="2" t="s">
        <v>237</v>
      </c>
      <c r="B97" s="1" t="s">
        <v>220</v>
      </c>
      <c r="C97" s="1" t="s">
        <v>227</v>
      </c>
      <c r="D97" s="1" t="s">
        <v>515</v>
      </c>
      <c r="E97" s="49">
        <v>-37.049999999999997</v>
      </c>
      <c r="F97" s="49">
        <v>-12.3</v>
      </c>
      <c r="G97" s="49">
        <v>0</v>
      </c>
      <c r="H97" s="49">
        <v>61.38</v>
      </c>
      <c r="I97" s="49">
        <v>19.78</v>
      </c>
      <c r="J97" s="49">
        <v>2.2999999999999998</v>
      </c>
      <c r="K97" s="49">
        <v>0.18</v>
      </c>
      <c r="L97" s="49">
        <v>0.3</v>
      </c>
      <c r="M97" s="49">
        <v>1.31</v>
      </c>
      <c r="N97" s="49">
        <v>7.28</v>
      </c>
      <c r="O97" s="49">
        <v>6.81</v>
      </c>
      <c r="P97" s="49">
        <v>0.51</v>
      </c>
      <c r="Q97" s="49">
        <v>0.06</v>
      </c>
      <c r="S97" s="49">
        <v>0.74</v>
      </c>
      <c r="T97" s="49">
        <v>99.910000000000011</v>
      </c>
      <c r="U97" s="8"/>
      <c r="W97" s="4">
        <v>1.3</v>
      </c>
      <c r="X97" s="4">
        <v>21</v>
      </c>
      <c r="AC97" s="4">
        <v>79</v>
      </c>
      <c r="AE97" s="4">
        <v>176</v>
      </c>
      <c r="AF97" s="4">
        <v>54</v>
      </c>
      <c r="AG97" s="4">
        <v>29</v>
      </c>
      <c r="AH97" s="4">
        <v>838</v>
      </c>
      <c r="AI97" s="4">
        <v>235</v>
      </c>
      <c r="AO97" s="4">
        <v>154</v>
      </c>
      <c r="AP97" s="4">
        <v>255</v>
      </c>
      <c r="AR97" s="4">
        <v>66</v>
      </c>
      <c r="BG97" s="4">
        <v>20.3</v>
      </c>
      <c r="BI97" s="4">
        <v>6.6</v>
      </c>
      <c r="BJ97" s="10"/>
      <c r="BK97" s="14">
        <v>0.51254999999999995</v>
      </c>
      <c r="BM97" s="14">
        <v>0.70552999999999999</v>
      </c>
      <c r="BO97" s="8">
        <v>18.574000000000002</v>
      </c>
      <c r="BQ97" s="8">
        <v>15.555999999999999</v>
      </c>
      <c r="BS97" s="8">
        <v>39.134</v>
      </c>
      <c r="BW97" s="8">
        <v>18.574000000000002</v>
      </c>
      <c r="BX97" s="8">
        <v>15.555999999999999</v>
      </c>
      <c r="BY97" s="8">
        <v>39.134</v>
      </c>
      <c r="BZ97" s="14">
        <v>0.70552999999999999</v>
      </c>
      <c r="CA97" s="14">
        <v>0.51254999999999995</v>
      </c>
      <c r="CC97" s="8">
        <v>18.492473727000348</v>
      </c>
      <c r="CD97" s="8">
        <v>15.552150923219918</v>
      </c>
      <c r="CE97" s="8">
        <v>39.000760133864382</v>
      </c>
      <c r="CF97" s="14">
        <v>0.70552433220870525</v>
      </c>
      <c r="CG97" s="14">
        <v>0.51247027379193055</v>
      </c>
    </row>
    <row r="98" spans="1:85">
      <c r="A98" s="2" t="s">
        <v>238</v>
      </c>
      <c r="B98" s="1" t="s">
        <v>220</v>
      </c>
      <c r="C98" s="1" t="s">
        <v>227</v>
      </c>
      <c r="D98" s="1" t="s">
        <v>513</v>
      </c>
      <c r="E98" s="49">
        <v>-37.049999999999997</v>
      </c>
      <c r="F98" s="49">
        <v>-12.3</v>
      </c>
      <c r="G98" s="49">
        <v>0</v>
      </c>
      <c r="T98" s="49">
        <v>0</v>
      </c>
      <c r="U98" s="8"/>
      <c r="BJ98" s="10"/>
      <c r="BO98" s="8">
        <v>18.594000000000001</v>
      </c>
      <c r="BQ98" s="8">
        <v>15.548</v>
      </c>
      <c r="BS98" s="8">
        <v>39.081000000000003</v>
      </c>
      <c r="BW98" s="8">
        <v>18.594000000000001</v>
      </c>
      <c r="BX98" s="8">
        <v>15.548</v>
      </c>
      <c r="BY98" s="8">
        <v>39.081000000000003</v>
      </c>
      <c r="CC98" s="8">
        <v>18.512519072139337</v>
      </c>
      <c r="CD98" s="8">
        <v>15.544153064087091</v>
      </c>
      <c r="CE98" s="8">
        <v>38.947834242247204</v>
      </c>
    </row>
    <row r="99" spans="1:85">
      <c r="A99" s="2" t="s">
        <v>239</v>
      </c>
      <c r="B99" s="1" t="s">
        <v>220</v>
      </c>
      <c r="C99" s="1" t="s">
        <v>227</v>
      </c>
      <c r="D99" s="1" t="s">
        <v>515</v>
      </c>
      <c r="E99" s="49">
        <v>-37.049999999999997</v>
      </c>
      <c r="F99" s="49">
        <v>-12.3</v>
      </c>
      <c r="G99" s="49">
        <v>0</v>
      </c>
      <c r="H99" s="49">
        <v>43.28</v>
      </c>
      <c r="I99" s="49">
        <v>15.93</v>
      </c>
      <c r="J99" s="49">
        <v>12.31</v>
      </c>
      <c r="K99" s="49">
        <v>0.18</v>
      </c>
      <c r="L99" s="49">
        <v>6.07</v>
      </c>
      <c r="M99" s="49">
        <v>11</v>
      </c>
      <c r="N99" s="49">
        <v>3.4</v>
      </c>
      <c r="O99" s="49">
        <v>2.12</v>
      </c>
      <c r="P99" s="49">
        <v>4.1100000000000003</v>
      </c>
      <c r="Q99" s="49">
        <v>1.05</v>
      </c>
      <c r="S99" s="49">
        <v>1.03</v>
      </c>
      <c r="T99" s="49">
        <v>99.450000000000017</v>
      </c>
      <c r="U99" s="8"/>
      <c r="W99" s="4">
        <v>18.7</v>
      </c>
      <c r="X99" s="4">
        <v>297</v>
      </c>
      <c r="Y99" s="4">
        <v>41</v>
      </c>
      <c r="Z99" s="4">
        <v>41</v>
      </c>
      <c r="AA99" s="4">
        <v>24</v>
      </c>
      <c r="AB99" s="4">
        <v>18.2</v>
      </c>
      <c r="AC99" s="4">
        <v>101</v>
      </c>
      <c r="AE99" s="4">
        <v>46</v>
      </c>
      <c r="AF99" s="4">
        <v>1295</v>
      </c>
      <c r="AG99" s="4">
        <v>31</v>
      </c>
      <c r="AH99" s="4">
        <v>286</v>
      </c>
      <c r="AI99" s="4">
        <v>72</v>
      </c>
      <c r="AN99" s="4">
        <v>669</v>
      </c>
      <c r="AO99" s="4">
        <v>54</v>
      </c>
      <c r="AP99" s="4">
        <v>129</v>
      </c>
      <c r="AR99" s="4">
        <v>76</v>
      </c>
      <c r="BG99" s="4">
        <v>3.5</v>
      </c>
      <c r="BI99" s="4">
        <v>1.52</v>
      </c>
      <c r="BJ99" s="10"/>
      <c r="BK99" s="14">
        <v>0.51253000000000004</v>
      </c>
      <c r="BM99" s="14">
        <v>0.70496999999999999</v>
      </c>
      <c r="BO99" s="8">
        <v>18.606000000000002</v>
      </c>
      <c r="BQ99" s="8">
        <v>15.548999999999999</v>
      </c>
      <c r="BS99" s="8">
        <v>39.082999999999998</v>
      </c>
      <c r="BW99" s="8">
        <v>18.606000000000002</v>
      </c>
      <c r="BX99" s="8">
        <v>15.548999999999999</v>
      </c>
      <c r="BY99" s="8">
        <v>39.082999999999998</v>
      </c>
      <c r="BZ99" s="14">
        <v>0.70496999999999999</v>
      </c>
      <c r="CA99" s="14">
        <v>0.51253000000000004</v>
      </c>
      <c r="CC99" s="8">
        <v>18.524502677144014</v>
      </c>
      <c r="CD99" s="8">
        <v>15.54515229003483</v>
      </c>
      <c r="CE99" s="8">
        <v>38.949807447609082</v>
      </c>
      <c r="CF99" s="14">
        <v>0.70496433251927126</v>
      </c>
      <c r="CG99" s="14">
        <v>0.51245027379193064</v>
      </c>
    </row>
    <row r="100" spans="1:85">
      <c r="A100" s="2" t="s">
        <v>240</v>
      </c>
      <c r="B100" s="1" t="s">
        <v>220</v>
      </c>
      <c r="C100" s="1" t="s">
        <v>227</v>
      </c>
      <c r="D100" s="1" t="s">
        <v>515</v>
      </c>
      <c r="E100" s="49">
        <v>-37.049999999999997</v>
      </c>
      <c r="F100" s="49">
        <v>-12.3</v>
      </c>
      <c r="G100" s="49">
        <v>0</v>
      </c>
      <c r="H100" s="49">
        <v>42.51</v>
      </c>
      <c r="I100" s="49">
        <v>13.97</v>
      </c>
      <c r="J100" s="49">
        <v>13.87</v>
      </c>
      <c r="K100" s="49">
        <v>0.2</v>
      </c>
      <c r="L100" s="49">
        <v>7.4</v>
      </c>
      <c r="M100" s="49">
        <v>11.74</v>
      </c>
      <c r="N100" s="49">
        <v>3.36</v>
      </c>
      <c r="O100" s="49">
        <v>1.9</v>
      </c>
      <c r="P100" s="49">
        <v>4.07</v>
      </c>
      <c r="Q100" s="49">
        <v>0.67</v>
      </c>
      <c r="S100" s="49">
        <v>0.72</v>
      </c>
      <c r="T100" s="49">
        <v>99.690000000000012</v>
      </c>
      <c r="U100" s="8"/>
      <c r="W100" s="4">
        <v>26</v>
      </c>
      <c r="X100" s="4">
        <v>347</v>
      </c>
      <c r="Y100" s="4">
        <v>132</v>
      </c>
      <c r="Z100" s="4">
        <v>53</v>
      </c>
      <c r="AA100" s="4">
        <v>55</v>
      </c>
      <c r="AB100" s="4">
        <v>33</v>
      </c>
      <c r="AC100" s="4">
        <v>104</v>
      </c>
      <c r="AE100" s="4">
        <v>45</v>
      </c>
      <c r="AF100" s="4">
        <v>989</v>
      </c>
      <c r="AG100" s="4">
        <v>27</v>
      </c>
      <c r="AH100" s="4">
        <v>244</v>
      </c>
      <c r="AI100" s="4">
        <v>58</v>
      </c>
      <c r="AN100" s="4">
        <v>572</v>
      </c>
      <c r="AO100" s="4">
        <v>48</v>
      </c>
      <c r="AP100" s="4">
        <v>115</v>
      </c>
      <c r="AR100" s="4">
        <v>65</v>
      </c>
      <c r="BG100" s="4">
        <v>3.05</v>
      </c>
      <c r="BI100" s="4">
        <v>1.34</v>
      </c>
      <c r="BJ100" s="10"/>
      <c r="BK100" s="14">
        <v>0.51254999999999995</v>
      </c>
      <c r="BM100" s="14">
        <v>0.70496999999999999</v>
      </c>
      <c r="BO100" s="8">
        <v>18.712</v>
      </c>
      <c r="BQ100" s="8">
        <v>15.555</v>
      </c>
      <c r="BS100" s="8">
        <v>39.133000000000003</v>
      </c>
      <c r="BW100" s="8">
        <v>18.712</v>
      </c>
      <c r="BX100" s="8">
        <v>15.555</v>
      </c>
      <c r="BY100" s="8">
        <v>39.133000000000003</v>
      </c>
      <c r="BZ100" s="14">
        <v>0.70496999999999999</v>
      </c>
      <c r="CA100" s="14">
        <v>0.51254999999999995</v>
      </c>
      <c r="CC100" s="8">
        <v>18.630325335410877</v>
      </c>
      <c r="CD100" s="8">
        <v>15.551143917249934</v>
      </c>
      <c r="CE100" s="8">
        <v>38.999517614799196</v>
      </c>
      <c r="CF100" s="14">
        <v>0.70496433251927126</v>
      </c>
      <c r="CG100" s="14">
        <v>0.51247027379193055</v>
      </c>
    </row>
    <row r="101" spans="1:85">
      <c r="A101" s="2" t="s">
        <v>241</v>
      </c>
      <c r="B101" s="1" t="s">
        <v>220</v>
      </c>
      <c r="C101" s="1" t="s">
        <v>227</v>
      </c>
      <c r="D101" s="1" t="s">
        <v>515</v>
      </c>
      <c r="E101" s="49">
        <v>-37.049999999999997</v>
      </c>
      <c r="F101" s="49">
        <v>-12.3</v>
      </c>
      <c r="G101" s="49">
        <v>0</v>
      </c>
      <c r="H101" s="49">
        <v>44.98</v>
      </c>
      <c r="I101" s="49">
        <v>14.4</v>
      </c>
      <c r="J101" s="49">
        <v>13.17</v>
      </c>
      <c r="K101" s="49">
        <v>0.19</v>
      </c>
      <c r="L101" s="49">
        <v>6.3</v>
      </c>
      <c r="M101" s="49">
        <v>11.16</v>
      </c>
      <c r="N101" s="49">
        <v>3.56</v>
      </c>
      <c r="O101" s="49">
        <v>1.87</v>
      </c>
      <c r="P101" s="49">
        <v>3.69</v>
      </c>
      <c r="Q101" s="49">
        <v>0.57999999999999996</v>
      </c>
      <c r="S101" s="49">
        <v>0.55000000000000004</v>
      </c>
      <c r="T101" s="49">
        <v>99.899999999999991</v>
      </c>
      <c r="U101" s="8"/>
      <c r="W101" s="4">
        <v>25</v>
      </c>
      <c r="X101" s="4">
        <v>339</v>
      </c>
      <c r="Y101" s="4">
        <v>64</v>
      </c>
      <c r="Z101" s="4">
        <v>51</v>
      </c>
      <c r="AA101" s="4">
        <v>31</v>
      </c>
      <c r="AB101" s="4">
        <v>24</v>
      </c>
      <c r="AC101" s="4">
        <v>105</v>
      </c>
      <c r="AE101" s="4">
        <v>47</v>
      </c>
      <c r="AF101" s="4">
        <v>961</v>
      </c>
      <c r="AG101" s="4">
        <v>29</v>
      </c>
      <c r="AH101" s="4">
        <v>284</v>
      </c>
      <c r="AI101" s="4">
        <v>69</v>
      </c>
      <c r="AN101" s="4">
        <v>581</v>
      </c>
      <c r="AO101" s="4">
        <v>49</v>
      </c>
      <c r="AP101" s="4">
        <v>117</v>
      </c>
      <c r="AR101" s="4">
        <v>63</v>
      </c>
      <c r="BG101" s="4">
        <v>3.72</v>
      </c>
      <c r="BI101" s="4">
        <v>1.42</v>
      </c>
      <c r="BJ101" s="10"/>
      <c r="BK101" s="14">
        <v>0.51254999999999995</v>
      </c>
      <c r="BM101" s="14">
        <v>0.70494999999999997</v>
      </c>
      <c r="BO101" s="8">
        <v>18.715</v>
      </c>
      <c r="BQ101" s="8">
        <v>15.577999999999999</v>
      </c>
      <c r="BS101" s="8">
        <v>39.209000000000003</v>
      </c>
      <c r="BW101" s="8">
        <v>18.715</v>
      </c>
      <c r="BX101" s="8">
        <v>15.577999999999999</v>
      </c>
      <c r="BY101" s="8">
        <v>39.209000000000003</v>
      </c>
      <c r="BZ101" s="14">
        <v>0.70494999999999997</v>
      </c>
      <c r="CA101" s="14">
        <v>0.51254999999999995</v>
      </c>
      <c r="CC101" s="8">
        <v>18.633213101582829</v>
      </c>
      <c r="CD101" s="8">
        <v>15.574138618386076</v>
      </c>
      <c r="CE101" s="8">
        <v>39.075334189019074</v>
      </c>
      <c r="CF101" s="14">
        <v>0.70494433253036282</v>
      </c>
      <c r="CG101" s="14">
        <v>0.51247027379193055</v>
      </c>
    </row>
    <row r="102" spans="1:85">
      <c r="A102" s="2" t="s">
        <v>242</v>
      </c>
      <c r="B102" s="1" t="s">
        <v>220</v>
      </c>
      <c r="C102" s="1" t="s">
        <v>227</v>
      </c>
      <c r="D102" s="1" t="s">
        <v>513</v>
      </c>
      <c r="E102" s="49">
        <v>-37.049999999999997</v>
      </c>
      <c r="F102" s="49">
        <v>-12.3</v>
      </c>
      <c r="G102" s="49">
        <v>0</v>
      </c>
      <c r="T102" s="49">
        <v>0</v>
      </c>
      <c r="U102" s="8"/>
      <c r="BJ102" s="10"/>
      <c r="BK102" s="14">
        <v>0.51246999999999998</v>
      </c>
      <c r="BM102" s="14">
        <v>0.70584000000000002</v>
      </c>
      <c r="BZ102" s="14">
        <v>0.70584000000000002</v>
      </c>
      <c r="CA102" s="14">
        <v>0.51246999999999998</v>
      </c>
      <c r="CF102" s="14">
        <v>0.70583433203678481</v>
      </c>
      <c r="CG102" s="14">
        <v>0.51239027379193058</v>
      </c>
    </row>
    <row r="103" spans="1:85">
      <c r="A103" s="2" t="s">
        <v>243</v>
      </c>
      <c r="B103" s="1" t="s">
        <v>220</v>
      </c>
      <c r="C103" s="1" t="s">
        <v>227</v>
      </c>
      <c r="D103" s="1" t="s">
        <v>515</v>
      </c>
      <c r="E103" s="49">
        <v>-37.049999999999997</v>
      </c>
      <c r="F103" s="49">
        <v>-12.3</v>
      </c>
      <c r="G103" s="49">
        <v>0</v>
      </c>
      <c r="H103" s="49">
        <v>58.34</v>
      </c>
      <c r="I103" s="49">
        <v>19.899999999999999</v>
      </c>
      <c r="J103" s="49">
        <v>3.69</v>
      </c>
      <c r="K103" s="49">
        <v>0.13</v>
      </c>
      <c r="L103" s="49">
        <v>0.76</v>
      </c>
      <c r="M103" s="49">
        <v>2.91</v>
      </c>
      <c r="N103" s="49">
        <v>5.7</v>
      </c>
      <c r="O103" s="49">
        <v>5.88</v>
      </c>
      <c r="P103" s="49">
        <v>1.1299999999999999</v>
      </c>
      <c r="Q103" s="49">
        <v>0.2</v>
      </c>
      <c r="S103" s="49">
        <v>1.18</v>
      </c>
      <c r="T103" s="49">
        <v>98.64</v>
      </c>
      <c r="U103" s="8"/>
      <c r="W103" s="4">
        <v>1.6</v>
      </c>
      <c r="X103" s="4">
        <v>33</v>
      </c>
      <c r="Z103" s="4">
        <v>3.8</v>
      </c>
      <c r="AC103" s="4">
        <v>80</v>
      </c>
      <c r="AE103" s="4">
        <v>151</v>
      </c>
      <c r="AF103" s="4">
        <v>776</v>
      </c>
      <c r="AG103" s="4">
        <v>25</v>
      </c>
      <c r="AH103" s="4">
        <v>591</v>
      </c>
      <c r="AI103" s="4">
        <v>140</v>
      </c>
      <c r="AN103" s="4">
        <v>1215</v>
      </c>
      <c r="AO103" s="4">
        <v>97</v>
      </c>
      <c r="AP103" s="4">
        <v>178</v>
      </c>
      <c r="AR103" s="4">
        <v>65</v>
      </c>
      <c r="BJ103" s="10"/>
      <c r="BK103" s="14">
        <v>0.51251000000000002</v>
      </c>
      <c r="BM103" s="14">
        <v>0.70511000000000001</v>
      </c>
      <c r="BZ103" s="14">
        <v>0.70511000000000001</v>
      </c>
      <c r="CA103" s="14">
        <v>0.51251000000000002</v>
      </c>
      <c r="CF103" s="14">
        <v>0.70510433244162973</v>
      </c>
      <c r="CG103" s="14">
        <v>0.51243027379193062</v>
      </c>
    </row>
    <row r="104" spans="1:85">
      <c r="A104" s="2" t="s">
        <v>244</v>
      </c>
      <c r="B104" s="1" t="s">
        <v>220</v>
      </c>
      <c r="C104" s="1" t="s">
        <v>227</v>
      </c>
      <c r="D104" s="1" t="s">
        <v>513</v>
      </c>
      <c r="E104" s="49">
        <v>-37.049999999999997</v>
      </c>
      <c r="F104" s="49">
        <v>-12.3</v>
      </c>
      <c r="G104" s="49">
        <v>0</v>
      </c>
      <c r="T104" s="49">
        <v>0</v>
      </c>
      <c r="U104" s="8"/>
      <c r="BJ104" s="10"/>
      <c r="BK104" s="14">
        <v>0.51251999999999998</v>
      </c>
      <c r="BM104" s="14">
        <v>0.70577000000000001</v>
      </c>
      <c r="BZ104" s="14">
        <v>0.70577000000000001</v>
      </c>
      <c r="CA104" s="14">
        <v>0.51251999999999998</v>
      </c>
      <c r="CF104" s="14">
        <v>0.70576433207560552</v>
      </c>
      <c r="CG104" s="14">
        <v>0.51244027379193058</v>
      </c>
    </row>
    <row r="105" spans="1:85">
      <c r="A105" s="2" t="s">
        <v>245</v>
      </c>
      <c r="B105" s="1" t="s">
        <v>220</v>
      </c>
      <c r="C105" s="1" t="s">
        <v>227</v>
      </c>
      <c r="D105" s="1" t="s">
        <v>513</v>
      </c>
      <c r="E105" s="49">
        <v>-37.200000000000003</v>
      </c>
      <c r="F105" s="49">
        <v>-12.2</v>
      </c>
      <c r="G105" s="49">
        <v>0</v>
      </c>
      <c r="T105" s="49">
        <v>0</v>
      </c>
      <c r="U105" s="8"/>
      <c r="BJ105" s="10"/>
      <c r="BK105" s="14">
        <v>0.51251999999999998</v>
      </c>
      <c r="BM105" s="14">
        <v>0.70508999999999999</v>
      </c>
      <c r="BZ105" s="14">
        <v>0.70508999999999999</v>
      </c>
      <c r="CA105" s="14">
        <v>0.51251999999999998</v>
      </c>
      <c r="CF105" s="14">
        <v>0.7050843324527214</v>
      </c>
      <c r="CG105" s="14">
        <v>0.51244027379193058</v>
      </c>
    </row>
    <row r="106" spans="1:85">
      <c r="A106" s="2" t="s">
        <v>246</v>
      </c>
      <c r="B106" s="1" t="s">
        <v>220</v>
      </c>
      <c r="C106" s="1" t="s">
        <v>227</v>
      </c>
      <c r="D106" s="1" t="s">
        <v>513</v>
      </c>
      <c r="E106" s="49">
        <v>-37.200000000000003</v>
      </c>
      <c r="F106" s="49">
        <v>-12.2</v>
      </c>
      <c r="G106" s="49">
        <v>0</v>
      </c>
      <c r="T106" s="49">
        <v>0</v>
      </c>
      <c r="U106" s="8"/>
      <c r="BJ106" s="10"/>
      <c r="BK106" s="14">
        <v>0.51253000000000004</v>
      </c>
      <c r="BM106" s="14">
        <v>0.70513000000000003</v>
      </c>
      <c r="BZ106" s="14">
        <v>0.70513000000000003</v>
      </c>
      <c r="CA106" s="14">
        <v>0.51253000000000004</v>
      </c>
      <c r="CF106" s="14">
        <v>0.70512433243053818</v>
      </c>
      <c r="CG106" s="14">
        <v>0.51245027379193064</v>
      </c>
    </row>
    <row r="107" spans="1:85">
      <c r="A107" s="2" t="s">
        <v>247</v>
      </c>
      <c r="B107" s="1" t="s">
        <v>220</v>
      </c>
      <c r="C107" s="1" t="s">
        <v>227</v>
      </c>
      <c r="D107" s="1" t="s">
        <v>515</v>
      </c>
      <c r="E107" s="49">
        <v>-37.200000000000003</v>
      </c>
      <c r="F107" s="49">
        <v>-12.2</v>
      </c>
      <c r="G107" s="49">
        <v>0</v>
      </c>
      <c r="H107" s="49">
        <v>43.18</v>
      </c>
      <c r="I107" s="49">
        <v>13.13</v>
      </c>
      <c r="J107" s="49">
        <v>13.4</v>
      </c>
      <c r="K107" s="49">
        <v>0.16</v>
      </c>
      <c r="L107" s="49">
        <v>8.9</v>
      </c>
      <c r="M107" s="49">
        <v>11.73</v>
      </c>
      <c r="N107" s="49">
        <v>3.08</v>
      </c>
      <c r="O107" s="49">
        <v>1.66</v>
      </c>
      <c r="P107" s="49">
        <v>3.67</v>
      </c>
      <c r="Q107" s="49">
        <v>0.54</v>
      </c>
      <c r="T107" s="49">
        <v>99.450000000000017</v>
      </c>
      <c r="U107" s="8"/>
      <c r="W107" s="4">
        <v>37</v>
      </c>
      <c r="X107" s="4">
        <v>356</v>
      </c>
      <c r="Y107" s="4">
        <v>194</v>
      </c>
      <c r="Z107" s="4">
        <v>67</v>
      </c>
      <c r="AA107" s="4">
        <v>87</v>
      </c>
      <c r="AB107" s="4">
        <v>36</v>
      </c>
      <c r="AC107" s="4">
        <v>93</v>
      </c>
      <c r="AE107" s="4">
        <v>43</v>
      </c>
      <c r="AF107" s="4">
        <v>985</v>
      </c>
      <c r="AG107" s="4">
        <v>22</v>
      </c>
      <c r="AH107" s="4">
        <v>220</v>
      </c>
      <c r="AI107" s="4">
        <v>50</v>
      </c>
      <c r="AN107" s="4">
        <v>669</v>
      </c>
      <c r="AO107" s="4">
        <v>42</v>
      </c>
      <c r="AP107" s="4">
        <v>105</v>
      </c>
      <c r="AR107" s="4">
        <v>62</v>
      </c>
      <c r="BJ107" s="10"/>
      <c r="BK107" s="14">
        <v>0.51254</v>
      </c>
      <c r="BM107" s="14">
        <v>0.70508000000000004</v>
      </c>
      <c r="BZ107" s="14">
        <v>0.70508000000000004</v>
      </c>
      <c r="CA107" s="14">
        <v>0.51254</v>
      </c>
      <c r="CF107" s="14">
        <v>0.70507433245826723</v>
      </c>
      <c r="CG107" s="14">
        <v>0.5124602737919306</v>
      </c>
    </row>
    <row r="108" spans="1:85">
      <c r="A108" s="2">
        <v>11902</v>
      </c>
      <c r="B108" s="1" t="s">
        <v>220</v>
      </c>
      <c r="C108" s="1" t="s">
        <v>248</v>
      </c>
      <c r="D108" s="1" t="s">
        <v>515</v>
      </c>
      <c r="E108" s="49">
        <v>-37.32</v>
      </c>
      <c r="F108" s="49">
        <v>-12.73</v>
      </c>
      <c r="G108" s="49">
        <v>0</v>
      </c>
      <c r="H108" s="49">
        <v>47.28</v>
      </c>
      <c r="I108" s="49">
        <v>16.27</v>
      </c>
      <c r="J108" s="49">
        <v>9.68</v>
      </c>
      <c r="K108" s="49">
        <v>0.14000000000000001</v>
      </c>
      <c r="L108" s="49">
        <v>4.4000000000000004</v>
      </c>
      <c r="M108" s="49">
        <v>9.1999999999999993</v>
      </c>
      <c r="N108" s="49">
        <v>3.22</v>
      </c>
      <c r="O108" s="49">
        <v>2</v>
      </c>
      <c r="P108" s="49">
        <v>3.02</v>
      </c>
      <c r="Q108" s="49">
        <v>0.42</v>
      </c>
      <c r="S108" s="49">
        <v>1.25</v>
      </c>
      <c r="T108" s="49">
        <v>95.63</v>
      </c>
      <c r="U108" s="8"/>
      <c r="W108" s="4">
        <v>18.3</v>
      </c>
      <c r="X108" s="4">
        <v>262</v>
      </c>
      <c r="Y108" s="4">
        <v>35</v>
      </c>
      <c r="Z108" s="4">
        <v>33.799999999999997</v>
      </c>
      <c r="AA108" s="4">
        <v>42.3</v>
      </c>
      <c r="AB108" s="4">
        <v>93.4</v>
      </c>
      <c r="AC108" s="4">
        <v>107</v>
      </c>
      <c r="AE108" s="4">
        <v>42</v>
      </c>
      <c r="AF108" s="4">
        <v>920</v>
      </c>
      <c r="AG108" s="4">
        <v>25.1</v>
      </c>
      <c r="AH108" s="4">
        <v>293</v>
      </c>
      <c r="AI108" s="4">
        <v>62.9</v>
      </c>
      <c r="AM108" s="4">
        <v>0.45400000000000001</v>
      </c>
      <c r="AN108" s="4">
        <v>654</v>
      </c>
      <c r="AO108" s="4">
        <v>54.8</v>
      </c>
      <c r="AP108" s="4">
        <v>110</v>
      </c>
      <c r="AQ108" s="4">
        <v>13</v>
      </c>
      <c r="AR108" s="4">
        <v>49.7</v>
      </c>
      <c r="AS108" s="4">
        <v>9.2899999999999991</v>
      </c>
      <c r="AT108" s="4">
        <v>2.86</v>
      </c>
      <c r="AU108" s="4">
        <v>7.85</v>
      </c>
      <c r="AV108" s="4">
        <v>1.07</v>
      </c>
      <c r="AW108" s="4">
        <v>5.51</v>
      </c>
      <c r="AX108" s="4">
        <v>1</v>
      </c>
      <c r="AY108" s="4">
        <v>2.4300000000000002</v>
      </c>
      <c r="AZ108" s="4">
        <v>0.32</v>
      </c>
      <c r="BA108" s="4">
        <v>1.93</v>
      </c>
      <c r="BB108" s="4">
        <v>0.26500000000000001</v>
      </c>
      <c r="BC108" s="4">
        <v>6.61</v>
      </c>
      <c r="BD108" s="4">
        <v>3.74</v>
      </c>
      <c r="BG108" s="4">
        <v>5.8</v>
      </c>
      <c r="BH108" s="4">
        <v>7.14</v>
      </c>
      <c r="BI108" s="4">
        <v>0.95499999999999996</v>
      </c>
      <c r="BJ108" s="10"/>
      <c r="BO108" s="8">
        <v>18.045000000000002</v>
      </c>
      <c r="BQ108" s="8">
        <v>15.506</v>
      </c>
      <c r="BS108" s="8">
        <v>38.277999999999999</v>
      </c>
      <c r="BW108" s="8">
        <v>18.045000000000002</v>
      </c>
      <c r="BX108" s="8">
        <v>15.506</v>
      </c>
      <c r="BY108" s="8">
        <v>38.277999999999999</v>
      </c>
      <c r="CC108" s="8">
        <v>17.965048989673871</v>
      </c>
      <c r="CD108" s="8">
        <v>15.502225295649271</v>
      </c>
      <c r="CE108" s="8">
        <v>38.147334614213186</v>
      </c>
    </row>
    <row r="109" spans="1:85">
      <c r="A109" s="2">
        <v>11903</v>
      </c>
      <c r="B109" s="1" t="s">
        <v>220</v>
      </c>
      <c r="C109" s="1" t="s">
        <v>248</v>
      </c>
      <c r="D109" s="1" t="s">
        <v>515</v>
      </c>
      <c r="E109" s="49">
        <v>-37.049999999999997</v>
      </c>
      <c r="F109" s="49">
        <v>-12.3</v>
      </c>
      <c r="G109" s="49">
        <v>0</v>
      </c>
      <c r="H109" s="49">
        <v>55.04</v>
      </c>
      <c r="I109" s="49">
        <v>19.010000000000002</v>
      </c>
      <c r="J109" s="49">
        <v>5.04</v>
      </c>
      <c r="K109" s="49">
        <v>0.17</v>
      </c>
      <c r="L109" s="49">
        <v>1.29</v>
      </c>
      <c r="M109" s="49">
        <v>5.16</v>
      </c>
      <c r="N109" s="49">
        <v>5.8</v>
      </c>
      <c r="O109" s="49">
        <v>4.99</v>
      </c>
      <c r="P109" s="49">
        <v>1.58</v>
      </c>
      <c r="Q109" s="49">
        <v>0.31</v>
      </c>
      <c r="S109" s="49">
        <v>0.37</v>
      </c>
      <c r="T109" s="49">
        <v>98.39</v>
      </c>
      <c r="U109" s="8"/>
      <c r="W109" s="4">
        <v>2.14</v>
      </c>
      <c r="X109" s="4">
        <v>75.400000000000006</v>
      </c>
      <c r="Z109" s="4">
        <v>4.99</v>
      </c>
      <c r="AA109" s="4">
        <v>2.73</v>
      </c>
      <c r="AB109" s="4">
        <v>6.68</v>
      </c>
      <c r="AC109" s="4">
        <v>112</v>
      </c>
      <c r="AE109" s="4">
        <v>126</v>
      </c>
      <c r="AF109" s="4">
        <v>1454</v>
      </c>
      <c r="AG109" s="4">
        <v>35.200000000000003</v>
      </c>
      <c r="AH109" s="4">
        <v>519</v>
      </c>
      <c r="AI109" s="4">
        <v>141</v>
      </c>
      <c r="AM109" s="4">
        <v>1.57</v>
      </c>
      <c r="AN109" s="4">
        <v>1407</v>
      </c>
      <c r="AO109" s="4">
        <v>119</v>
      </c>
      <c r="AP109" s="4">
        <v>236</v>
      </c>
      <c r="AQ109" s="4">
        <v>26.2</v>
      </c>
      <c r="AR109" s="4">
        <v>92.3</v>
      </c>
      <c r="AS109" s="4">
        <v>14.1</v>
      </c>
      <c r="AT109" s="4">
        <v>4</v>
      </c>
      <c r="AU109" s="4">
        <v>10.6</v>
      </c>
      <c r="AV109" s="4">
        <v>1.45</v>
      </c>
      <c r="AW109" s="4">
        <v>7.44</v>
      </c>
      <c r="AX109" s="4">
        <v>1.38</v>
      </c>
      <c r="AY109" s="4">
        <v>3.49</v>
      </c>
      <c r="AZ109" s="4">
        <v>0.47399999999999998</v>
      </c>
      <c r="BA109" s="4">
        <v>2.89</v>
      </c>
      <c r="BB109" s="4">
        <v>0.40899999999999997</v>
      </c>
      <c r="BC109" s="4">
        <v>10.7</v>
      </c>
      <c r="BD109" s="4">
        <v>9.36</v>
      </c>
      <c r="BG109" s="4">
        <v>10.1</v>
      </c>
      <c r="BH109" s="4">
        <v>16.2</v>
      </c>
      <c r="BI109" s="4">
        <v>3.8</v>
      </c>
      <c r="BJ109" s="10"/>
      <c r="BO109" s="8">
        <v>18.481000000000002</v>
      </c>
      <c r="BQ109" s="8">
        <v>15.519</v>
      </c>
      <c r="BS109" s="8">
        <v>38.938000000000002</v>
      </c>
      <c r="BW109" s="8">
        <v>18.481000000000002</v>
      </c>
      <c r="BX109" s="8">
        <v>15.519</v>
      </c>
      <c r="BY109" s="8">
        <v>38.938000000000002</v>
      </c>
      <c r="CC109" s="8">
        <v>18.399831743891642</v>
      </c>
      <c r="CD109" s="8">
        <v>15.515167826169758</v>
      </c>
      <c r="CE109" s="8">
        <v>38.805345247361117</v>
      </c>
    </row>
    <row r="110" spans="1:85">
      <c r="A110" s="2">
        <v>11898</v>
      </c>
      <c r="B110" s="1" t="s">
        <v>220</v>
      </c>
      <c r="C110" s="1" t="s">
        <v>248</v>
      </c>
      <c r="D110" s="1" t="s">
        <v>515</v>
      </c>
      <c r="E110" s="49">
        <v>-37.049999999999997</v>
      </c>
      <c r="F110" s="49">
        <v>-12.3</v>
      </c>
      <c r="G110" s="49">
        <v>0</v>
      </c>
      <c r="H110" s="49">
        <v>43.11</v>
      </c>
      <c r="I110" s="49">
        <v>14.89</v>
      </c>
      <c r="J110" s="49">
        <v>12.3</v>
      </c>
      <c r="K110" s="49">
        <v>0.17</v>
      </c>
      <c r="L110" s="49">
        <v>6.71</v>
      </c>
      <c r="M110" s="49">
        <v>10.74</v>
      </c>
      <c r="N110" s="49">
        <v>2.85</v>
      </c>
      <c r="O110" s="49">
        <v>2.2200000000000002</v>
      </c>
      <c r="P110" s="49">
        <v>3.95</v>
      </c>
      <c r="Q110" s="49">
        <v>0.67</v>
      </c>
      <c r="S110" s="49">
        <v>0.1</v>
      </c>
      <c r="T110" s="49">
        <v>97.609999999999985</v>
      </c>
      <c r="U110" s="8"/>
      <c r="W110" s="4">
        <v>21.5</v>
      </c>
      <c r="X110" s="4">
        <v>367</v>
      </c>
      <c r="Y110" s="4">
        <v>82.2</v>
      </c>
      <c r="Z110" s="4">
        <v>47.3</v>
      </c>
      <c r="AA110" s="4">
        <v>42.3</v>
      </c>
      <c r="AB110" s="4">
        <v>35.6</v>
      </c>
      <c r="AC110" s="4">
        <v>120</v>
      </c>
      <c r="AE110" s="4">
        <v>67.2</v>
      </c>
      <c r="AF110" s="4">
        <v>1189</v>
      </c>
      <c r="AG110" s="4">
        <v>25.2</v>
      </c>
      <c r="AH110" s="4">
        <v>271</v>
      </c>
      <c r="AI110" s="4">
        <v>67.2</v>
      </c>
      <c r="AM110" s="4">
        <v>0.745</v>
      </c>
      <c r="AN110" s="4">
        <v>732</v>
      </c>
      <c r="AO110" s="4">
        <v>58.7</v>
      </c>
      <c r="AP110" s="4">
        <v>123</v>
      </c>
      <c r="AQ110" s="4">
        <v>14.9</v>
      </c>
      <c r="AR110" s="4">
        <v>58.9</v>
      </c>
      <c r="AS110" s="4">
        <v>10.6</v>
      </c>
      <c r="AT110" s="4">
        <v>3.19</v>
      </c>
      <c r="AU110" s="4">
        <v>8.66</v>
      </c>
      <c r="AV110" s="4">
        <v>1.1399999999999999</v>
      </c>
      <c r="AW110" s="4">
        <v>5.77</v>
      </c>
      <c r="AX110" s="4">
        <v>1.02</v>
      </c>
      <c r="AY110" s="4">
        <v>2.4300000000000002</v>
      </c>
      <c r="AZ110" s="4">
        <v>0.317</v>
      </c>
      <c r="BA110" s="4">
        <v>1.83</v>
      </c>
      <c r="BB110" s="4">
        <v>0.25</v>
      </c>
      <c r="BC110" s="4">
        <v>6.22</v>
      </c>
      <c r="BD110" s="4">
        <v>4.05</v>
      </c>
      <c r="BG110" s="4">
        <v>4.4800000000000004</v>
      </c>
      <c r="BH110" s="4">
        <v>7.16</v>
      </c>
      <c r="BI110" s="4">
        <v>1.73</v>
      </c>
      <c r="BJ110" s="10"/>
      <c r="BO110" s="8">
        <v>18.481000000000002</v>
      </c>
      <c r="BQ110" s="8">
        <v>15.532999999999999</v>
      </c>
      <c r="BS110" s="8">
        <v>38.960999999999999</v>
      </c>
      <c r="BW110" s="8">
        <v>18.481000000000002</v>
      </c>
      <c r="BX110" s="8">
        <v>15.532999999999999</v>
      </c>
      <c r="BY110" s="8">
        <v>38.960999999999999</v>
      </c>
      <c r="CC110" s="8">
        <v>18.399791050067744</v>
      </c>
      <c r="CD110" s="8">
        <v>15.529165904903804</v>
      </c>
      <c r="CE110" s="8">
        <v>38.828278740706892</v>
      </c>
    </row>
    <row r="111" spans="1:85">
      <c r="A111" s="2">
        <v>11900</v>
      </c>
      <c r="B111" s="1" t="s">
        <v>220</v>
      </c>
      <c r="C111" s="1" t="s">
        <v>248</v>
      </c>
      <c r="D111" s="1" t="s">
        <v>515</v>
      </c>
      <c r="E111" s="49">
        <v>-37.049999999999997</v>
      </c>
      <c r="F111" s="49">
        <v>-12.3</v>
      </c>
      <c r="G111" s="49">
        <v>0</v>
      </c>
      <c r="H111" s="49">
        <v>45.78</v>
      </c>
      <c r="I111" s="49">
        <v>16.3</v>
      </c>
      <c r="J111" s="49">
        <v>10.94</v>
      </c>
      <c r="K111" s="49">
        <v>0.19</v>
      </c>
      <c r="L111" s="49">
        <v>4.3600000000000003</v>
      </c>
      <c r="M111" s="49">
        <v>9.26</v>
      </c>
      <c r="N111" s="49">
        <v>3.93</v>
      </c>
      <c r="O111" s="49">
        <v>3.18</v>
      </c>
      <c r="P111" s="49">
        <v>3.33</v>
      </c>
      <c r="Q111" s="49">
        <v>0.95</v>
      </c>
      <c r="S111" s="49">
        <v>0.1</v>
      </c>
      <c r="T111" s="49">
        <v>98.220000000000013</v>
      </c>
      <c r="U111" s="8"/>
      <c r="W111" s="4">
        <v>13.3</v>
      </c>
      <c r="X111" s="4">
        <v>228</v>
      </c>
      <c r="Y111" s="4">
        <v>4.84</v>
      </c>
      <c r="Z111" s="4">
        <v>29.4</v>
      </c>
      <c r="AA111" s="4">
        <v>9.19</v>
      </c>
      <c r="AB111" s="4">
        <v>22.2</v>
      </c>
      <c r="AC111" s="4">
        <v>129</v>
      </c>
      <c r="AE111" s="4">
        <v>73.400000000000006</v>
      </c>
      <c r="AF111" s="4">
        <v>1268</v>
      </c>
      <c r="AG111" s="4">
        <v>30</v>
      </c>
      <c r="AH111" s="4">
        <v>365</v>
      </c>
      <c r="AI111" s="4">
        <v>90.4</v>
      </c>
      <c r="AM111" s="4">
        <v>0.90900000000000003</v>
      </c>
      <c r="AN111" s="4">
        <v>857</v>
      </c>
      <c r="AO111" s="4">
        <v>79.099999999999994</v>
      </c>
      <c r="AP111" s="4">
        <v>162</v>
      </c>
      <c r="AQ111" s="4">
        <v>19.100000000000001</v>
      </c>
      <c r="AR111" s="4">
        <v>72.7</v>
      </c>
      <c r="AS111" s="4">
        <v>12.6</v>
      </c>
      <c r="AT111" s="4">
        <v>3.69</v>
      </c>
      <c r="AU111" s="4">
        <v>10</v>
      </c>
      <c r="AV111" s="4">
        <v>1.34</v>
      </c>
      <c r="AW111" s="4">
        <v>6.74</v>
      </c>
      <c r="AX111" s="4">
        <v>1.22</v>
      </c>
      <c r="AY111" s="4">
        <v>2.95</v>
      </c>
      <c r="AZ111" s="4">
        <v>0.38500000000000001</v>
      </c>
      <c r="BA111" s="4">
        <v>2.2999999999999998</v>
      </c>
      <c r="BB111" s="4">
        <v>0.32100000000000001</v>
      </c>
      <c r="BC111" s="4">
        <v>8.3000000000000007</v>
      </c>
      <c r="BD111" s="4">
        <v>5.47</v>
      </c>
      <c r="BG111" s="4">
        <v>6.39</v>
      </c>
      <c r="BH111" s="4">
        <v>9.94</v>
      </c>
      <c r="BI111" s="4">
        <v>2.3199999999999998</v>
      </c>
      <c r="BJ111" s="10"/>
      <c r="BO111" s="8">
        <v>18.513000000000002</v>
      </c>
      <c r="BQ111" s="8">
        <v>15.532999999999999</v>
      </c>
      <c r="BS111" s="8">
        <v>38.963999999999999</v>
      </c>
      <c r="BW111" s="8">
        <v>18.513000000000002</v>
      </c>
      <c r="BX111" s="8">
        <v>15.532999999999999</v>
      </c>
      <c r="BY111" s="8">
        <v>38.963999999999999</v>
      </c>
      <c r="CC111" s="8">
        <v>18.431752825138052</v>
      </c>
      <c r="CD111" s="8">
        <v>15.529164100201051</v>
      </c>
      <c r="CE111" s="8">
        <v>38.831216269011229</v>
      </c>
    </row>
    <row r="112" spans="1:85">
      <c r="A112" s="2">
        <v>11897</v>
      </c>
      <c r="B112" s="1" t="s">
        <v>220</v>
      </c>
      <c r="C112" s="1" t="s">
        <v>248</v>
      </c>
      <c r="D112" s="1" t="s">
        <v>515</v>
      </c>
      <c r="E112" s="49">
        <v>-37.049999999999997</v>
      </c>
      <c r="F112" s="49">
        <v>-12.3</v>
      </c>
      <c r="G112" s="49">
        <v>0</v>
      </c>
      <c r="H112" s="49">
        <v>52.89</v>
      </c>
      <c r="I112" s="49">
        <v>18.79</v>
      </c>
      <c r="J112" s="49">
        <v>5.86</v>
      </c>
      <c r="K112" s="49">
        <v>0.18</v>
      </c>
      <c r="L112" s="49">
        <v>1.62</v>
      </c>
      <c r="M112" s="49">
        <v>5.9</v>
      </c>
      <c r="N112" s="49">
        <v>5.29</v>
      </c>
      <c r="O112" s="49">
        <v>4.46</v>
      </c>
      <c r="P112" s="49">
        <v>1.73</v>
      </c>
      <c r="Q112" s="49">
        <v>0.44</v>
      </c>
      <c r="S112" s="49">
        <v>0.17</v>
      </c>
      <c r="T112" s="49">
        <v>97.160000000000025</v>
      </c>
      <c r="U112" s="8"/>
      <c r="W112" s="4">
        <v>3.52</v>
      </c>
      <c r="X112" s="4">
        <v>84.4</v>
      </c>
      <c r="Y112" s="4">
        <v>0.02</v>
      </c>
      <c r="Z112" s="4">
        <v>7.46</v>
      </c>
      <c r="AA112" s="4">
        <v>2.76</v>
      </c>
      <c r="AB112" s="4">
        <v>7.9</v>
      </c>
      <c r="AC112" s="4">
        <v>112</v>
      </c>
      <c r="AE112" s="4">
        <v>114</v>
      </c>
      <c r="AF112" s="4">
        <v>1479</v>
      </c>
      <c r="AG112" s="4">
        <v>32.299999999999997</v>
      </c>
      <c r="AH112" s="4">
        <v>506</v>
      </c>
      <c r="AI112" s="4">
        <v>124</v>
      </c>
      <c r="AM112" s="4">
        <v>1.41</v>
      </c>
      <c r="AN112" s="4">
        <v>1254</v>
      </c>
      <c r="AO112" s="4">
        <v>111</v>
      </c>
      <c r="AP112" s="4">
        <v>217</v>
      </c>
      <c r="AQ112" s="4">
        <v>24</v>
      </c>
      <c r="AR112" s="4">
        <v>84.3</v>
      </c>
      <c r="AS112" s="4">
        <v>13.1</v>
      </c>
      <c r="AT112" s="4">
        <v>3.73</v>
      </c>
      <c r="AU112" s="4">
        <v>9.7899999999999991</v>
      </c>
      <c r="AV112" s="4">
        <v>1.34</v>
      </c>
      <c r="AW112" s="4">
        <v>6.86</v>
      </c>
      <c r="AX112" s="4">
        <v>1.26</v>
      </c>
      <c r="AY112" s="4">
        <v>3.14</v>
      </c>
      <c r="AZ112" s="4">
        <v>0.436</v>
      </c>
      <c r="BA112" s="4">
        <v>2.66</v>
      </c>
      <c r="BB112" s="4">
        <v>0.379</v>
      </c>
      <c r="BC112" s="4">
        <v>10.3</v>
      </c>
      <c r="BD112" s="4">
        <v>7.66</v>
      </c>
      <c r="BG112" s="4">
        <v>9.3699999999999992</v>
      </c>
      <c r="BH112" s="4">
        <v>14.9</v>
      </c>
      <c r="BI112" s="4">
        <v>3.5</v>
      </c>
      <c r="BJ112" s="10"/>
      <c r="BO112" s="8">
        <v>18.545000000000002</v>
      </c>
      <c r="BQ112" s="8">
        <v>15.532999999999999</v>
      </c>
      <c r="BS112" s="8">
        <v>39.020000000000003</v>
      </c>
      <c r="BW112" s="8">
        <v>18.545000000000002</v>
      </c>
      <c r="BX112" s="8">
        <v>15.532999999999999</v>
      </c>
      <c r="BY112" s="8">
        <v>39.020000000000003</v>
      </c>
      <c r="CC112" s="8">
        <v>18.46365620273648</v>
      </c>
      <c r="CD112" s="8">
        <v>15.529159538395039</v>
      </c>
      <c r="CE112" s="8">
        <v>38.887058357268458</v>
      </c>
    </row>
    <row r="113" spans="1:86">
      <c r="A113" s="2" t="s">
        <v>249</v>
      </c>
      <c r="B113" s="1" t="s">
        <v>220</v>
      </c>
      <c r="C113" s="1" t="s">
        <v>250</v>
      </c>
      <c r="D113" s="1" t="s">
        <v>515</v>
      </c>
      <c r="E113" s="49">
        <v>-37.200000000000003</v>
      </c>
      <c r="F113" s="49">
        <v>-12.2</v>
      </c>
      <c r="G113" s="49">
        <v>0</v>
      </c>
      <c r="H113" s="49">
        <v>46.5</v>
      </c>
      <c r="I113" s="49">
        <v>16.8</v>
      </c>
      <c r="J113" s="49">
        <v>10</v>
      </c>
      <c r="K113" s="49">
        <v>0.19</v>
      </c>
      <c r="L113" s="49">
        <v>3.55</v>
      </c>
      <c r="M113" s="49">
        <v>9.08</v>
      </c>
      <c r="N113" s="49">
        <v>4.45</v>
      </c>
      <c r="O113" s="49">
        <v>3.39</v>
      </c>
      <c r="P113" s="49">
        <v>2.88</v>
      </c>
      <c r="Q113" s="49">
        <v>0.92</v>
      </c>
      <c r="S113" s="49">
        <v>0.02</v>
      </c>
      <c r="T113" s="49">
        <v>97.759999999999991</v>
      </c>
      <c r="U113" s="8"/>
      <c r="W113" s="4">
        <v>11</v>
      </c>
      <c r="X113" s="4">
        <v>199</v>
      </c>
      <c r="Y113" s="4">
        <v>3</v>
      </c>
      <c r="Z113" s="4">
        <v>21</v>
      </c>
      <c r="AA113" s="4">
        <v>4</v>
      </c>
      <c r="AE113" s="4">
        <v>99.2</v>
      </c>
      <c r="AF113" s="4">
        <v>1541</v>
      </c>
      <c r="AG113" s="4">
        <v>34.4</v>
      </c>
      <c r="AH113" s="4">
        <v>405</v>
      </c>
      <c r="AI113" s="4">
        <v>104.2</v>
      </c>
      <c r="AM113" s="4">
        <v>1.47</v>
      </c>
      <c r="AN113" s="4">
        <v>1014</v>
      </c>
      <c r="AO113" s="4">
        <v>92.7</v>
      </c>
      <c r="AP113" s="4">
        <v>190</v>
      </c>
      <c r="AQ113" s="4">
        <v>22.1</v>
      </c>
      <c r="AR113" s="4">
        <v>83.9</v>
      </c>
      <c r="AS113" s="4">
        <v>13.6</v>
      </c>
      <c r="AT113" s="4">
        <v>3.96</v>
      </c>
      <c r="AU113" s="4">
        <v>10.5</v>
      </c>
      <c r="AV113" s="4">
        <v>1.32</v>
      </c>
      <c r="AW113" s="4">
        <v>6.82</v>
      </c>
      <c r="AX113" s="4">
        <v>1.28</v>
      </c>
      <c r="AY113" s="4">
        <v>3.09</v>
      </c>
      <c r="AZ113" s="4">
        <v>0.38500000000000001</v>
      </c>
      <c r="BA113" s="4">
        <v>2.44</v>
      </c>
      <c r="BB113" s="4">
        <v>0.316</v>
      </c>
      <c r="BC113" s="4">
        <v>8.5</v>
      </c>
      <c r="BD113" s="4">
        <v>6.52</v>
      </c>
      <c r="BE113" s="4">
        <v>1.4</v>
      </c>
      <c r="BG113" s="4">
        <v>9.82</v>
      </c>
      <c r="BH113" s="4">
        <v>12.06</v>
      </c>
      <c r="BI113" s="4">
        <v>2.87</v>
      </c>
      <c r="BJ113" s="10"/>
      <c r="BK113" s="14">
        <v>0.51247299999999996</v>
      </c>
      <c r="BM113" s="14">
        <v>0.70518199999999998</v>
      </c>
      <c r="BU113" s="14">
        <v>0.28276699999999999</v>
      </c>
      <c r="BZ113" s="14">
        <v>0.70518199999999998</v>
      </c>
      <c r="CA113" s="14">
        <v>0.51247299999999996</v>
      </c>
      <c r="CB113" s="14">
        <v>0.28276699999999999</v>
      </c>
      <c r="CF113" s="14">
        <v>0.70517633240169975</v>
      </c>
      <c r="CG113" s="14">
        <v>0.51239327379193056</v>
      </c>
      <c r="CH113" s="14">
        <v>0.28272141729699724</v>
      </c>
    </row>
    <row r="114" spans="1:86">
      <c r="A114" s="2" t="s">
        <v>251</v>
      </c>
      <c r="B114" s="1" t="s">
        <v>220</v>
      </c>
      <c r="C114" s="1" t="s">
        <v>250</v>
      </c>
      <c r="D114" s="1" t="s">
        <v>515</v>
      </c>
      <c r="E114" s="49">
        <v>-37.200000000000003</v>
      </c>
      <c r="F114" s="49">
        <v>-12.2</v>
      </c>
      <c r="G114" s="49">
        <v>0</v>
      </c>
      <c r="H114" s="49">
        <v>43.3</v>
      </c>
      <c r="I114" s="49">
        <v>14</v>
      </c>
      <c r="J114" s="49">
        <v>12.3</v>
      </c>
      <c r="K114" s="49">
        <v>0.16</v>
      </c>
      <c r="L114" s="49">
        <v>7.61</v>
      </c>
      <c r="M114" s="49">
        <v>11.42</v>
      </c>
      <c r="N114" s="49">
        <v>3.12</v>
      </c>
      <c r="O114" s="49">
        <v>2.2400000000000002</v>
      </c>
      <c r="P114" s="49">
        <v>3.6</v>
      </c>
      <c r="Q114" s="49">
        <v>0.73</v>
      </c>
      <c r="S114" s="49">
        <v>-0.52</v>
      </c>
      <c r="T114" s="49">
        <v>98.47999999999999</v>
      </c>
      <c r="U114" s="8"/>
      <c r="W114" s="4">
        <v>25</v>
      </c>
      <c r="X114" s="4">
        <v>330</v>
      </c>
      <c r="Y114" s="4">
        <v>129</v>
      </c>
      <c r="Z114" s="4">
        <v>47</v>
      </c>
      <c r="AA114" s="4">
        <v>69</v>
      </c>
      <c r="AE114" s="4">
        <v>52.9</v>
      </c>
      <c r="AF114" s="4">
        <v>1125</v>
      </c>
      <c r="AG114" s="4">
        <v>27</v>
      </c>
      <c r="AH114" s="4">
        <v>262</v>
      </c>
      <c r="AI114" s="4">
        <v>65.7</v>
      </c>
      <c r="AM114" s="4">
        <v>0.72799999999999998</v>
      </c>
      <c r="AN114" s="4">
        <v>683</v>
      </c>
      <c r="AO114" s="4">
        <v>60.3</v>
      </c>
      <c r="AP114" s="4">
        <v>128</v>
      </c>
      <c r="AQ114" s="4">
        <v>15.2</v>
      </c>
      <c r="AR114" s="4">
        <v>61.1</v>
      </c>
      <c r="AS114" s="4">
        <v>10.4</v>
      </c>
      <c r="AT114" s="4">
        <v>3.1</v>
      </c>
      <c r="AU114" s="4">
        <v>8.64</v>
      </c>
      <c r="AV114" s="4">
        <v>1.0900000000000001</v>
      </c>
      <c r="AW114" s="4">
        <v>5.66</v>
      </c>
      <c r="AX114" s="4">
        <v>1.06</v>
      </c>
      <c r="AY114" s="4">
        <v>2.48</v>
      </c>
      <c r="AZ114" s="4">
        <v>0.307</v>
      </c>
      <c r="BA114" s="4">
        <v>1.81</v>
      </c>
      <c r="BB114" s="4">
        <v>0.23100000000000001</v>
      </c>
      <c r="BC114" s="4">
        <v>5.98</v>
      </c>
      <c r="BD114" s="4">
        <v>4.09</v>
      </c>
      <c r="BE114" s="4">
        <v>0.6</v>
      </c>
      <c r="BG114" s="4">
        <v>4.3899999999999997</v>
      </c>
      <c r="BH114" s="4">
        <v>7.43</v>
      </c>
      <c r="BI114" s="4">
        <v>1.64</v>
      </c>
      <c r="BJ114" s="10"/>
      <c r="BK114" s="14">
        <v>0.51247600000000004</v>
      </c>
      <c r="BM114" s="14">
        <v>0.70540999999999998</v>
      </c>
      <c r="BU114" s="14">
        <v>0.28272599999999998</v>
      </c>
      <c r="BZ114" s="14">
        <v>0.70540999999999998</v>
      </c>
      <c r="CA114" s="14">
        <v>0.51247600000000004</v>
      </c>
      <c r="CB114" s="14">
        <v>0.28272599999999998</v>
      </c>
      <c r="CF114" s="14">
        <v>0.70540433227525512</v>
      </c>
      <c r="CG114" s="14">
        <v>0.51239627379193065</v>
      </c>
      <c r="CH114" s="14">
        <v>0.28268041729699722</v>
      </c>
    </row>
    <row r="115" spans="1:86">
      <c r="A115" s="2" t="s">
        <v>252</v>
      </c>
      <c r="B115" s="1" t="s">
        <v>220</v>
      </c>
      <c r="C115" s="1" t="s">
        <v>250</v>
      </c>
      <c r="D115" s="1" t="s">
        <v>515</v>
      </c>
      <c r="E115" s="49">
        <v>-37.200000000000003</v>
      </c>
      <c r="F115" s="49">
        <v>-12.2</v>
      </c>
      <c r="G115" s="49">
        <v>0</v>
      </c>
      <c r="H115" s="49">
        <v>46</v>
      </c>
      <c r="I115" s="49">
        <v>17.100000000000001</v>
      </c>
      <c r="J115" s="49">
        <v>9.6</v>
      </c>
      <c r="K115" s="49">
        <v>0.17</v>
      </c>
      <c r="L115" s="49">
        <v>4.28</v>
      </c>
      <c r="M115" s="49">
        <v>9</v>
      </c>
      <c r="N115" s="49">
        <v>4.1500000000000004</v>
      </c>
      <c r="O115" s="49">
        <v>3.24</v>
      </c>
      <c r="P115" s="49">
        <v>3.15</v>
      </c>
      <c r="Q115" s="49">
        <v>1.1100000000000001</v>
      </c>
      <c r="S115" s="49">
        <v>0.05</v>
      </c>
      <c r="T115" s="49">
        <v>97.800000000000011</v>
      </c>
      <c r="U115" s="8"/>
      <c r="W115" s="4">
        <v>14</v>
      </c>
      <c r="X115" s="4">
        <v>255</v>
      </c>
      <c r="Y115" s="4">
        <v>7</v>
      </c>
      <c r="Z115" s="4">
        <v>28</v>
      </c>
      <c r="AA115" s="4">
        <v>9</v>
      </c>
      <c r="AE115" s="4">
        <v>61.5</v>
      </c>
      <c r="AF115" s="4">
        <v>1567</v>
      </c>
      <c r="AG115" s="4">
        <v>31.8</v>
      </c>
      <c r="AH115" s="4">
        <v>339</v>
      </c>
      <c r="AI115" s="4">
        <v>109</v>
      </c>
      <c r="AM115" s="4">
        <v>0.84199999999999997</v>
      </c>
      <c r="AN115" s="4">
        <v>1003</v>
      </c>
      <c r="AO115" s="4">
        <v>83.7</v>
      </c>
      <c r="AP115" s="4">
        <v>177</v>
      </c>
      <c r="AQ115" s="4">
        <v>21.3</v>
      </c>
      <c r="AR115" s="4">
        <v>80.3</v>
      </c>
      <c r="AS115" s="4">
        <v>13</v>
      </c>
      <c r="AT115" s="4">
        <v>4</v>
      </c>
      <c r="AU115" s="4">
        <v>9.51</v>
      </c>
      <c r="AV115" s="4">
        <v>1.19</v>
      </c>
      <c r="AW115" s="4">
        <v>6.04</v>
      </c>
      <c r="AX115" s="4">
        <v>1.1100000000000001</v>
      </c>
      <c r="AY115" s="4">
        <v>2.74</v>
      </c>
      <c r="AZ115" s="4">
        <v>0.35299999999999998</v>
      </c>
      <c r="BA115" s="4">
        <v>2.2999999999999998</v>
      </c>
      <c r="BB115" s="4">
        <v>0.28399999999999997</v>
      </c>
      <c r="BC115" s="4">
        <v>6.99</v>
      </c>
      <c r="BD115" s="4">
        <v>6.61</v>
      </c>
      <c r="BE115" s="4">
        <v>1.2</v>
      </c>
      <c r="BG115" s="4">
        <v>6.81</v>
      </c>
      <c r="BH115" s="4">
        <v>10.199999999999999</v>
      </c>
      <c r="BI115" s="4">
        <v>2.35</v>
      </c>
      <c r="BJ115" s="10"/>
      <c r="BK115" s="14">
        <v>0.51247900000000002</v>
      </c>
      <c r="BM115" s="14">
        <v>0.705349</v>
      </c>
      <c r="BU115" s="14">
        <v>0.282746</v>
      </c>
      <c r="BZ115" s="14">
        <v>0.705349</v>
      </c>
      <c r="CA115" s="14">
        <v>0.51247900000000002</v>
      </c>
      <c r="CB115" s="14">
        <v>0.282746</v>
      </c>
      <c r="CF115" s="14">
        <v>0.70534333230908464</v>
      </c>
      <c r="CG115" s="14">
        <v>0.51239927379193062</v>
      </c>
      <c r="CH115" s="14">
        <v>0.28270041729699724</v>
      </c>
    </row>
    <row r="116" spans="1:86">
      <c r="A116" s="2" t="s">
        <v>253</v>
      </c>
      <c r="B116" s="1" t="s">
        <v>220</v>
      </c>
      <c r="C116" s="1" t="s">
        <v>250</v>
      </c>
      <c r="D116" s="1" t="s">
        <v>515</v>
      </c>
      <c r="E116" s="49">
        <v>-37.200000000000003</v>
      </c>
      <c r="F116" s="49">
        <v>-12.2</v>
      </c>
      <c r="G116" s="49">
        <v>0</v>
      </c>
      <c r="H116" s="49">
        <v>42.1</v>
      </c>
      <c r="I116" s="49">
        <v>13.2</v>
      </c>
      <c r="J116" s="49">
        <v>12.9</v>
      </c>
      <c r="K116" s="49">
        <v>0.16</v>
      </c>
      <c r="L116" s="49">
        <v>8.91</v>
      </c>
      <c r="M116" s="49">
        <v>11.89</v>
      </c>
      <c r="N116" s="49">
        <v>2.4500000000000002</v>
      </c>
      <c r="O116" s="49">
        <v>1.62</v>
      </c>
      <c r="P116" s="49">
        <v>3.87</v>
      </c>
      <c r="Q116" s="49">
        <v>0.89</v>
      </c>
      <c r="S116" s="49">
        <v>-0.3</v>
      </c>
      <c r="T116" s="49">
        <v>97.990000000000009</v>
      </c>
      <c r="U116" s="8"/>
      <c r="W116" s="4">
        <v>29</v>
      </c>
      <c r="X116" s="4">
        <v>250</v>
      </c>
      <c r="Y116" s="4">
        <v>107</v>
      </c>
      <c r="Z116" s="4">
        <v>40</v>
      </c>
      <c r="AA116" s="4">
        <v>73</v>
      </c>
      <c r="AE116" s="4">
        <v>40.9</v>
      </c>
      <c r="AF116" s="4">
        <v>1166</v>
      </c>
      <c r="AG116" s="4">
        <v>26.3</v>
      </c>
      <c r="AH116" s="4">
        <v>221</v>
      </c>
      <c r="AI116" s="4">
        <v>52.3</v>
      </c>
      <c r="AM116" s="4">
        <v>0.42899999999999999</v>
      </c>
      <c r="AN116" s="4">
        <v>649</v>
      </c>
      <c r="AO116" s="4">
        <v>47.7</v>
      </c>
      <c r="AP116" s="4">
        <v>105</v>
      </c>
      <c r="AQ116" s="4">
        <v>13.5</v>
      </c>
      <c r="AR116" s="4">
        <v>56.7</v>
      </c>
      <c r="AS116" s="4">
        <v>10.5</v>
      </c>
      <c r="AT116" s="4">
        <v>3.2</v>
      </c>
      <c r="AU116" s="4">
        <v>8.6300000000000008</v>
      </c>
      <c r="AV116" s="4">
        <v>1.08</v>
      </c>
      <c r="AW116" s="4">
        <v>5.54</v>
      </c>
      <c r="AX116" s="4">
        <v>1.01</v>
      </c>
      <c r="AY116" s="4">
        <v>2.37</v>
      </c>
      <c r="AZ116" s="4">
        <v>0.29099999999999998</v>
      </c>
      <c r="BA116" s="4">
        <v>1.7</v>
      </c>
      <c r="BB116" s="4">
        <v>0.214</v>
      </c>
      <c r="BC116" s="4">
        <v>5.24</v>
      </c>
      <c r="BD116" s="4">
        <v>3.38</v>
      </c>
      <c r="BE116" s="4">
        <v>0.6</v>
      </c>
      <c r="BG116" s="4">
        <v>2.96</v>
      </c>
      <c r="BH116" s="4">
        <v>5.15</v>
      </c>
      <c r="BI116" s="4">
        <v>1.2</v>
      </c>
      <c r="BJ116" s="10"/>
      <c r="BK116" s="14">
        <v>0.51249699999999998</v>
      </c>
      <c r="BM116" s="14">
        <v>0.70504900000000004</v>
      </c>
      <c r="BU116" s="14">
        <v>0.28279799999999999</v>
      </c>
      <c r="BZ116" s="14">
        <v>0.70504900000000004</v>
      </c>
      <c r="CA116" s="14">
        <v>0.51249699999999998</v>
      </c>
      <c r="CB116" s="14">
        <v>0.28279799999999999</v>
      </c>
      <c r="CF116" s="14">
        <v>0.70504333247545925</v>
      </c>
      <c r="CG116" s="14">
        <v>0.51241727379193058</v>
      </c>
      <c r="CH116" s="14">
        <v>0.28275241729699724</v>
      </c>
    </row>
    <row r="117" spans="1:86">
      <c r="A117" s="2" t="s">
        <v>254</v>
      </c>
      <c r="B117" s="1" t="s">
        <v>220</v>
      </c>
      <c r="C117" s="1" t="s">
        <v>250</v>
      </c>
      <c r="D117" s="1" t="s">
        <v>515</v>
      </c>
      <c r="E117" s="49">
        <v>-37.200000000000003</v>
      </c>
      <c r="F117" s="49">
        <v>-12.2</v>
      </c>
      <c r="G117" s="49">
        <v>0</v>
      </c>
      <c r="H117" s="49">
        <v>45.3</v>
      </c>
      <c r="I117" s="49">
        <v>16.3</v>
      </c>
      <c r="J117" s="49">
        <v>10.8</v>
      </c>
      <c r="K117" s="49">
        <v>0.17</v>
      </c>
      <c r="L117" s="49">
        <v>4.93</v>
      </c>
      <c r="M117" s="49">
        <v>9.9700000000000006</v>
      </c>
      <c r="N117" s="49">
        <v>3.74</v>
      </c>
      <c r="O117" s="49">
        <v>2.97</v>
      </c>
      <c r="P117" s="49">
        <v>3.58</v>
      </c>
      <c r="Q117" s="49">
        <v>0.73</v>
      </c>
      <c r="S117" s="49">
        <v>-0.33</v>
      </c>
      <c r="T117" s="49">
        <v>98.49</v>
      </c>
      <c r="U117" s="8"/>
      <c r="W117" s="4">
        <v>17</v>
      </c>
      <c r="X117" s="4">
        <v>280</v>
      </c>
      <c r="Y117" s="4">
        <v>2</v>
      </c>
      <c r="Z117" s="4">
        <v>31</v>
      </c>
      <c r="AA117" s="4">
        <v>6</v>
      </c>
      <c r="AE117" s="4">
        <v>69.5</v>
      </c>
      <c r="AF117" s="4">
        <v>1194</v>
      </c>
      <c r="AG117" s="4">
        <v>29.6</v>
      </c>
      <c r="AH117" s="4">
        <v>307</v>
      </c>
      <c r="AI117" s="4">
        <v>79</v>
      </c>
      <c r="AM117" s="4">
        <v>0.90100000000000002</v>
      </c>
      <c r="AN117" s="4">
        <v>868</v>
      </c>
      <c r="AO117" s="4">
        <v>66.900000000000006</v>
      </c>
      <c r="AP117" s="4">
        <v>138</v>
      </c>
      <c r="AQ117" s="4">
        <v>16.7</v>
      </c>
      <c r="AR117" s="4">
        <v>65.8</v>
      </c>
      <c r="AS117" s="4">
        <v>11.5</v>
      </c>
      <c r="AT117" s="4">
        <v>3.43</v>
      </c>
      <c r="AU117" s="4">
        <v>9.06</v>
      </c>
      <c r="AV117" s="4">
        <v>1.1599999999999999</v>
      </c>
      <c r="AW117" s="4">
        <v>5.95</v>
      </c>
      <c r="AX117" s="4">
        <v>1.1100000000000001</v>
      </c>
      <c r="AY117" s="4">
        <v>2.7</v>
      </c>
      <c r="AZ117" s="4">
        <v>0.34599999999999997</v>
      </c>
      <c r="BA117" s="4">
        <v>2.08</v>
      </c>
      <c r="BB117" s="4">
        <v>0.26300000000000001</v>
      </c>
      <c r="BC117" s="4">
        <v>6.86</v>
      </c>
      <c r="BD117" s="4">
        <v>4.99</v>
      </c>
      <c r="BE117" s="4">
        <v>0.7</v>
      </c>
      <c r="BG117" s="4">
        <v>6.33</v>
      </c>
      <c r="BH117" s="4">
        <v>9.27</v>
      </c>
      <c r="BI117" s="4">
        <v>2.1</v>
      </c>
      <c r="BJ117" s="10"/>
      <c r="BK117" s="14">
        <v>0.51249900000000004</v>
      </c>
      <c r="BM117" s="14">
        <v>0.70514200000000005</v>
      </c>
      <c r="BU117" s="14">
        <v>0.28278999999999999</v>
      </c>
      <c r="BZ117" s="14">
        <v>0.70514200000000005</v>
      </c>
      <c r="CA117" s="14">
        <v>0.51249900000000004</v>
      </c>
      <c r="CB117" s="14">
        <v>0.28278999999999999</v>
      </c>
      <c r="CF117" s="14">
        <v>0.70513633242388318</v>
      </c>
      <c r="CG117" s="14">
        <v>0.51241927379193064</v>
      </c>
      <c r="CH117" s="14">
        <v>0.28274441729699723</v>
      </c>
    </row>
    <row r="118" spans="1:86">
      <c r="A118" s="2" t="s">
        <v>255</v>
      </c>
      <c r="B118" s="1" t="s">
        <v>220</v>
      </c>
      <c r="C118" s="1" t="s">
        <v>250</v>
      </c>
      <c r="D118" s="1" t="s">
        <v>515</v>
      </c>
      <c r="E118" s="49">
        <v>-37.200000000000003</v>
      </c>
      <c r="F118" s="49">
        <v>-12.2</v>
      </c>
      <c r="G118" s="49">
        <v>0</v>
      </c>
      <c r="H118" s="49">
        <v>45.3</v>
      </c>
      <c r="I118" s="49">
        <v>16.5</v>
      </c>
      <c r="J118" s="49">
        <v>10.9</v>
      </c>
      <c r="K118" s="49">
        <v>0.17</v>
      </c>
      <c r="L118" s="49">
        <v>4.9400000000000004</v>
      </c>
      <c r="M118" s="49">
        <v>10.02</v>
      </c>
      <c r="N118" s="49">
        <v>3.53</v>
      </c>
      <c r="O118" s="49">
        <v>2.76</v>
      </c>
      <c r="P118" s="49">
        <v>3.6</v>
      </c>
      <c r="Q118" s="49">
        <v>0.74</v>
      </c>
      <c r="S118" s="49">
        <v>0.44</v>
      </c>
      <c r="T118" s="49">
        <v>98.46</v>
      </c>
      <c r="U118" s="8"/>
      <c r="W118" s="4">
        <v>18</v>
      </c>
      <c r="X118" s="4">
        <v>296</v>
      </c>
      <c r="Y118" s="4">
        <v>2</v>
      </c>
      <c r="Z118" s="4">
        <v>30</v>
      </c>
      <c r="AA118" s="4">
        <v>6</v>
      </c>
      <c r="AE118" s="4">
        <v>72.900000000000006</v>
      </c>
      <c r="AF118" s="4">
        <v>1207</v>
      </c>
      <c r="AG118" s="4">
        <v>29.9</v>
      </c>
      <c r="AH118" s="4">
        <v>311</v>
      </c>
      <c r="AI118" s="4">
        <v>78.3</v>
      </c>
      <c r="AM118" s="4">
        <v>1.052</v>
      </c>
      <c r="AN118" s="4">
        <v>875</v>
      </c>
      <c r="AO118" s="4">
        <v>67.5</v>
      </c>
      <c r="AP118" s="4">
        <v>139</v>
      </c>
      <c r="AQ118" s="4">
        <v>16.899999999999999</v>
      </c>
      <c r="AR118" s="4">
        <v>66.8</v>
      </c>
      <c r="AS118" s="4">
        <v>11.5</v>
      </c>
      <c r="AT118" s="4">
        <v>3.42</v>
      </c>
      <c r="AU118" s="4">
        <v>9.17</v>
      </c>
      <c r="AV118" s="4">
        <v>1.1599999999999999</v>
      </c>
      <c r="AW118" s="4">
        <v>5.96</v>
      </c>
      <c r="AX118" s="4">
        <v>1.1100000000000001</v>
      </c>
      <c r="AY118" s="4">
        <v>2.67</v>
      </c>
      <c r="AZ118" s="4">
        <v>0.33600000000000002</v>
      </c>
      <c r="BA118" s="4">
        <v>2.0299999999999998</v>
      </c>
      <c r="BB118" s="4">
        <v>0.26100000000000001</v>
      </c>
      <c r="BC118" s="4">
        <v>6.78</v>
      </c>
      <c r="BD118" s="4">
        <v>4.84</v>
      </c>
      <c r="BE118" s="4">
        <v>0.5</v>
      </c>
      <c r="BG118" s="4">
        <v>2.72</v>
      </c>
      <c r="BH118" s="4">
        <v>9.4499999999999993</v>
      </c>
      <c r="BI118" s="4">
        <v>2.13</v>
      </c>
      <c r="BJ118" s="10"/>
      <c r="BK118" s="14">
        <v>0.51249999999999996</v>
      </c>
      <c r="BM118" s="14">
        <v>0.70514399999999999</v>
      </c>
      <c r="BU118" s="14">
        <v>0.28278500000000001</v>
      </c>
      <c r="BZ118" s="14">
        <v>0.70514399999999999</v>
      </c>
      <c r="CA118" s="14">
        <v>0.51249999999999996</v>
      </c>
      <c r="CB118" s="14">
        <v>0.28278500000000001</v>
      </c>
      <c r="CF118" s="14">
        <v>0.70513833242277391</v>
      </c>
      <c r="CG118" s="14">
        <v>0.51242027379193056</v>
      </c>
      <c r="CH118" s="14">
        <v>0.28273941729699725</v>
      </c>
    </row>
    <row r="119" spans="1:86">
      <c r="A119" s="2" t="s">
        <v>256</v>
      </c>
      <c r="B119" s="1" t="s">
        <v>220</v>
      </c>
      <c r="C119" s="1" t="s">
        <v>250</v>
      </c>
      <c r="D119" s="1" t="s">
        <v>515</v>
      </c>
      <c r="E119" s="49">
        <v>-37.200000000000003</v>
      </c>
      <c r="F119" s="49">
        <v>-12.2</v>
      </c>
      <c r="G119" s="49">
        <v>0</v>
      </c>
      <c r="H119" s="49">
        <v>45.9</v>
      </c>
      <c r="I119" s="49">
        <v>16.3</v>
      </c>
      <c r="J119" s="49">
        <v>10.4</v>
      </c>
      <c r="K119" s="49">
        <v>0.17</v>
      </c>
      <c r="L119" s="49">
        <v>4.55</v>
      </c>
      <c r="M119" s="49">
        <v>9.4</v>
      </c>
      <c r="N119" s="49">
        <v>3.66</v>
      </c>
      <c r="O119" s="49">
        <v>2.99</v>
      </c>
      <c r="P119" s="49">
        <v>3.36</v>
      </c>
      <c r="Q119" s="49">
        <v>0.84</v>
      </c>
      <c r="S119" s="49">
        <v>0.1</v>
      </c>
      <c r="T119" s="49">
        <v>97.570000000000007</v>
      </c>
      <c r="U119" s="8"/>
      <c r="W119" s="4">
        <v>15</v>
      </c>
      <c r="X119" s="4">
        <v>270</v>
      </c>
      <c r="Y119" s="4">
        <v>23</v>
      </c>
      <c r="Z119" s="4">
        <v>29</v>
      </c>
      <c r="AA119" s="4">
        <v>10</v>
      </c>
      <c r="AE119" s="4">
        <v>76.3</v>
      </c>
      <c r="AF119" s="4">
        <v>1216</v>
      </c>
      <c r="AG119" s="4">
        <v>30.6</v>
      </c>
      <c r="AH119" s="4">
        <v>331</v>
      </c>
      <c r="AI119" s="4">
        <v>82.3</v>
      </c>
      <c r="AM119" s="4">
        <v>0.92700000000000005</v>
      </c>
      <c r="AN119" s="4">
        <v>865</v>
      </c>
      <c r="AO119" s="4">
        <v>72.400000000000006</v>
      </c>
      <c r="AP119" s="4">
        <v>149</v>
      </c>
      <c r="AQ119" s="4">
        <v>18</v>
      </c>
      <c r="AR119" s="4">
        <v>70.099999999999994</v>
      </c>
      <c r="AS119" s="4">
        <v>11.9</v>
      </c>
      <c r="AT119" s="4">
        <v>3.61</v>
      </c>
      <c r="AU119" s="4">
        <v>9.4</v>
      </c>
      <c r="AV119" s="4">
        <v>1.2</v>
      </c>
      <c r="AW119" s="4">
        <v>6.16</v>
      </c>
      <c r="AX119" s="4">
        <v>1.1499999999999999</v>
      </c>
      <c r="AY119" s="4">
        <v>2.78</v>
      </c>
      <c r="AZ119" s="4">
        <v>0.35599999999999998</v>
      </c>
      <c r="BA119" s="4">
        <v>2.1800000000000002</v>
      </c>
      <c r="BB119" s="4">
        <v>0.28000000000000003</v>
      </c>
      <c r="BC119" s="4">
        <v>7</v>
      </c>
      <c r="BD119" s="4">
        <v>5.08</v>
      </c>
      <c r="BE119" s="4">
        <v>0.6</v>
      </c>
      <c r="BG119" s="4">
        <v>5.94</v>
      </c>
      <c r="BH119" s="4">
        <v>9.59</v>
      </c>
      <c r="BI119" s="4">
        <v>2.2400000000000002</v>
      </c>
      <c r="BJ119" s="10"/>
      <c r="BK119" s="14">
        <v>0.51250399999999996</v>
      </c>
      <c r="BM119" s="14">
        <v>0.70516000000000001</v>
      </c>
      <c r="BU119" s="14">
        <v>0.28277999999999998</v>
      </c>
      <c r="BZ119" s="14">
        <v>0.70516000000000001</v>
      </c>
      <c r="CA119" s="14">
        <v>0.51250399999999996</v>
      </c>
      <c r="CB119" s="14">
        <v>0.28277999999999998</v>
      </c>
      <c r="CF119" s="14">
        <v>0.70515433241390069</v>
      </c>
      <c r="CG119" s="14">
        <v>0.51242427379193056</v>
      </c>
      <c r="CH119" s="14">
        <v>0.28273441729699722</v>
      </c>
    </row>
    <row r="120" spans="1:86">
      <c r="A120" s="2" t="s">
        <v>257</v>
      </c>
      <c r="B120" s="1" t="s">
        <v>220</v>
      </c>
      <c r="C120" s="1" t="s">
        <v>250</v>
      </c>
      <c r="D120" s="1" t="s">
        <v>515</v>
      </c>
      <c r="E120" s="49">
        <v>-37.200000000000003</v>
      </c>
      <c r="F120" s="49">
        <v>-12.2</v>
      </c>
      <c r="G120" s="49">
        <v>0</v>
      </c>
      <c r="H120" s="49">
        <v>44</v>
      </c>
      <c r="I120" s="49">
        <v>16.3</v>
      </c>
      <c r="J120" s="49">
        <v>11.6</v>
      </c>
      <c r="K120" s="49">
        <v>0.18</v>
      </c>
      <c r="L120" s="49">
        <v>4.88</v>
      </c>
      <c r="M120" s="49">
        <v>10.119999999999999</v>
      </c>
      <c r="N120" s="49">
        <v>3.37</v>
      </c>
      <c r="O120" s="49">
        <v>2.58</v>
      </c>
      <c r="P120" s="49">
        <v>3.69</v>
      </c>
      <c r="Q120" s="49">
        <v>1</v>
      </c>
      <c r="S120" s="49">
        <v>0.36</v>
      </c>
      <c r="T120" s="49">
        <v>97.72</v>
      </c>
      <c r="U120" s="8"/>
      <c r="W120" s="4">
        <v>17</v>
      </c>
      <c r="X120" s="4">
        <v>253</v>
      </c>
      <c r="Y120" s="4">
        <v>20</v>
      </c>
      <c r="Z120" s="4">
        <v>30</v>
      </c>
      <c r="AA120" s="4">
        <v>16</v>
      </c>
      <c r="AE120" s="4">
        <v>73.7</v>
      </c>
      <c r="AF120" s="4">
        <v>1397</v>
      </c>
      <c r="AG120" s="4">
        <v>32.700000000000003</v>
      </c>
      <c r="AH120" s="4">
        <v>284</v>
      </c>
      <c r="AI120" s="4">
        <v>75.099999999999994</v>
      </c>
      <c r="AM120" s="4">
        <v>0.84699999999999998</v>
      </c>
      <c r="AN120" s="4">
        <v>941</v>
      </c>
      <c r="AO120" s="4">
        <v>65.5</v>
      </c>
      <c r="AP120" s="4">
        <v>144</v>
      </c>
      <c r="AQ120" s="4">
        <v>17.8</v>
      </c>
      <c r="AR120" s="4">
        <v>72.2</v>
      </c>
      <c r="AS120" s="4">
        <v>12.4</v>
      </c>
      <c r="AT120" s="4">
        <v>3.66</v>
      </c>
      <c r="AU120" s="4">
        <v>9.9499999999999993</v>
      </c>
      <c r="AV120" s="4">
        <v>1.24</v>
      </c>
      <c r="AW120" s="4">
        <v>6.31</v>
      </c>
      <c r="AX120" s="4">
        <v>1.17</v>
      </c>
      <c r="AY120" s="4">
        <v>2.78</v>
      </c>
      <c r="AZ120" s="4">
        <v>0.34499999999999997</v>
      </c>
      <c r="BA120" s="4">
        <v>2.1</v>
      </c>
      <c r="BB120" s="4">
        <v>0.26800000000000002</v>
      </c>
      <c r="BC120" s="4">
        <v>6.26</v>
      </c>
      <c r="BD120" s="4">
        <v>4.7300000000000004</v>
      </c>
      <c r="BE120" s="4">
        <v>0.7</v>
      </c>
      <c r="BG120" s="4">
        <v>4.95</v>
      </c>
      <c r="BH120" s="4">
        <v>7.6</v>
      </c>
      <c r="BI120" s="4">
        <v>1.74</v>
      </c>
      <c r="BJ120" s="10"/>
      <c r="BK120" s="14">
        <v>0.51250700000000005</v>
      </c>
      <c r="BM120" s="14">
        <v>0.70511199999999996</v>
      </c>
      <c r="BU120" s="14">
        <v>0.28279700000000002</v>
      </c>
      <c r="BZ120" s="14">
        <v>0.70511199999999996</v>
      </c>
      <c r="CA120" s="14">
        <v>0.51250700000000005</v>
      </c>
      <c r="CB120" s="14">
        <v>0.28279700000000002</v>
      </c>
      <c r="CF120" s="14">
        <v>0.70510633244052057</v>
      </c>
      <c r="CG120" s="14">
        <v>0.51242727379193065</v>
      </c>
      <c r="CH120" s="14">
        <v>0.28275141729699727</v>
      </c>
    </row>
    <row r="121" spans="1:86">
      <c r="A121" s="2" t="s">
        <v>258</v>
      </c>
      <c r="B121" s="1" t="s">
        <v>220</v>
      </c>
      <c r="C121" s="1" t="s">
        <v>250</v>
      </c>
      <c r="D121" s="1" t="s">
        <v>515</v>
      </c>
      <c r="E121" s="49">
        <v>-37.200000000000003</v>
      </c>
      <c r="F121" s="49">
        <v>-12.2</v>
      </c>
      <c r="G121" s="49">
        <v>0</v>
      </c>
      <c r="H121" s="49">
        <v>41.6</v>
      </c>
      <c r="I121" s="49">
        <v>15.9</v>
      </c>
      <c r="J121" s="49">
        <v>12.6</v>
      </c>
      <c r="K121" s="49">
        <v>0.18</v>
      </c>
      <c r="L121" s="49">
        <v>5.45</v>
      </c>
      <c r="M121" s="49">
        <v>10.66</v>
      </c>
      <c r="N121" s="49">
        <v>2.69</v>
      </c>
      <c r="O121" s="49">
        <v>2.0299999999999998</v>
      </c>
      <c r="P121" s="49">
        <v>3.94</v>
      </c>
      <c r="Q121" s="49">
        <v>0.91</v>
      </c>
      <c r="S121" s="49">
        <v>1.18</v>
      </c>
      <c r="T121" s="49">
        <v>95.96</v>
      </c>
      <c r="U121" s="8"/>
      <c r="W121" s="4">
        <v>19</v>
      </c>
      <c r="X121" s="4">
        <v>352</v>
      </c>
      <c r="Y121" s="4">
        <v>21</v>
      </c>
      <c r="Z121" s="4">
        <v>39</v>
      </c>
      <c r="AA121" s="4">
        <v>15</v>
      </c>
      <c r="AE121" s="4">
        <v>40.1</v>
      </c>
      <c r="AF121" s="4">
        <v>1397</v>
      </c>
      <c r="AG121" s="4">
        <v>30.2</v>
      </c>
      <c r="AH121" s="4">
        <v>267</v>
      </c>
      <c r="AI121" s="4">
        <v>78.2</v>
      </c>
      <c r="AM121" s="4">
        <v>0.52900000000000003</v>
      </c>
      <c r="AN121" s="4">
        <v>966</v>
      </c>
      <c r="AO121" s="4">
        <v>62.6</v>
      </c>
      <c r="AP121" s="4">
        <v>137</v>
      </c>
      <c r="AQ121" s="4">
        <v>17.8</v>
      </c>
      <c r="AR121" s="4">
        <v>70.900000000000006</v>
      </c>
      <c r="AS121" s="4">
        <v>12.3</v>
      </c>
      <c r="AT121" s="4">
        <v>3.85</v>
      </c>
      <c r="AU121" s="4">
        <v>9.1999999999999993</v>
      </c>
      <c r="AV121" s="4">
        <v>1.1599999999999999</v>
      </c>
      <c r="AW121" s="4">
        <v>5.87</v>
      </c>
      <c r="AX121" s="4">
        <v>1.07</v>
      </c>
      <c r="AY121" s="4">
        <v>2.65</v>
      </c>
      <c r="AZ121" s="4">
        <v>0.34100000000000003</v>
      </c>
      <c r="BA121" s="4">
        <v>2.19</v>
      </c>
      <c r="BB121" s="4">
        <v>0.26600000000000001</v>
      </c>
      <c r="BC121" s="4">
        <v>6.12</v>
      </c>
      <c r="BD121" s="4">
        <v>5.12</v>
      </c>
      <c r="BE121" s="4">
        <v>0.6</v>
      </c>
      <c r="BG121" s="4">
        <v>4.6500000000000004</v>
      </c>
      <c r="BH121" s="4">
        <v>7.03</v>
      </c>
      <c r="BI121" s="4">
        <v>1.55</v>
      </c>
      <c r="BJ121" s="10"/>
      <c r="BK121" s="14">
        <v>0.51250799999999996</v>
      </c>
      <c r="BM121" s="14">
        <v>0.70510499999999998</v>
      </c>
      <c r="BU121" s="14">
        <v>0.28279199999999999</v>
      </c>
      <c r="BZ121" s="14">
        <v>0.70510499999999998</v>
      </c>
      <c r="CA121" s="14">
        <v>0.51250799999999996</v>
      </c>
      <c r="CB121" s="14">
        <v>0.28279199999999999</v>
      </c>
      <c r="CF121" s="14">
        <v>0.70509933244440259</v>
      </c>
      <c r="CG121" s="14">
        <v>0.51242827379193057</v>
      </c>
      <c r="CH121" s="14">
        <v>0.28274641729699723</v>
      </c>
    </row>
    <row r="122" spans="1:86">
      <c r="A122" s="2" t="s">
        <v>259</v>
      </c>
      <c r="B122" s="1" t="s">
        <v>220</v>
      </c>
      <c r="C122" s="1" t="s">
        <v>250</v>
      </c>
      <c r="D122" s="1" t="s">
        <v>515</v>
      </c>
      <c r="E122" s="49">
        <v>-37.200000000000003</v>
      </c>
      <c r="F122" s="49">
        <v>-12.2</v>
      </c>
      <c r="G122" s="49">
        <v>0</v>
      </c>
      <c r="H122" s="49">
        <v>41.5</v>
      </c>
      <c r="I122" s="49">
        <v>13.6</v>
      </c>
      <c r="J122" s="49">
        <v>14.3</v>
      </c>
      <c r="K122" s="49">
        <v>0.16</v>
      </c>
      <c r="L122" s="49">
        <v>7.45</v>
      </c>
      <c r="M122" s="49">
        <v>11.62</v>
      </c>
      <c r="N122" s="49">
        <v>2.4700000000000002</v>
      </c>
      <c r="O122" s="49">
        <v>1.04</v>
      </c>
      <c r="P122" s="49">
        <v>4.12</v>
      </c>
      <c r="Q122" s="49">
        <v>0.65</v>
      </c>
      <c r="S122" s="49">
        <v>0.52</v>
      </c>
      <c r="T122" s="49">
        <v>96.910000000000025</v>
      </c>
      <c r="U122" s="8"/>
      <c r="W122" s="4">
        <v>26</v>
      </c>
      <c r="X122" s="4">
        <v>281</v>
      </c>
      <c r="Y122" s="4">
        <v>36</v>
      </c>
      <c r="Z122" s="4">
        <v>36</v>
      </c>
      <c r="AA122" s="4">
        <v>23</v>
      </c>
      <c r="AE122" s="4">
        <v>28.7</v>
      </c>
      <c r="AF122" s="4">
        <v>1070</v>
      </c>
      <c r="AG122" s="4">
        <v>25.8</v>
      </c>
      <c r="AH122" s="4">
        <v>226</v>
      </c>
      <c r="AI122" s="4">
        <v>47.4</v>
      </c>
      <c r="AM122" s="4">
        <v>0.54100000000000004</v>
      </c>
      <c r="AN122" s="4">
        <v>552</v>
      </c>
      <c r="AO122" s="4">
        <v>43.3</v>
      </c>
      <c r="AP122" s="4">
        <v>97.1</v>
      </c>
      <c r="AQ122" s="4">
        <v>12.4</v>
      </c>
      <c r="AR122" s="4">
        <v>52.3</v>
      </c>
      <c r="AS122" s="4">
        <v>9.7799999999999994</v>
      </c>
      <c r="AT122" s="4">
        <v>2.99</v>
      </c>
      <c r="AU122" s="4">
        <v>8.19</v>
      </c>
      <c r="AV122" s="4">
        <v>1.04</v>
      </c>
      <c r="AW122" s="4">
        <v>5.34</v>
      </c>
      <c r="AX122" s="4">
        <v>0.98</v>
      </c>
      <c r="AY122" s="4">
        <v>2.31</v>
      </c>
      <c r="AZ122" s="4">
        <v>0.27900000000000003</v>
      </c>
      <c r="BA122" s="4">
        <v>1.65</v>
      </c>
      <c r="BB122" s="4">
        <v>0.20799999999999999</v>
      </c>
      <c r="BC122" s="4">
        <v>5.49</v>
      </c>
      <c r="BD122" s="4">
        <v>3.07</v>
      </c>
      <c r="BE122" s="4">
        <v>0.5</v>
      </c>
      <c r="BG122" s="4">
        <v>2.96</v>
      </c>
      <c r="BH122" s="4">
        <v>5.0999999999999996</v>
      </c>
      <c r="BI122" s="4">
        <v>1.06</v>
      </c>
      <c r="BJ122" s="10"/>
      <c r="BK122" s="14">
        <v>0.51250799999999996</v>
      </c>
      <c r="BM122" s="14">
        <v>0.70511199999999996</v>
      </c>
      <c r="BU122" s="14">
        <v>0.28278900000000001</v>
      </c>
      <c r="BZ122" s="14">
        <v>0.70511199999999996</v>
      </c>
      <c r="CA122" s="14">
        <v>0.51250799999999996</v>
      </c>
      <c r="CB122" s="14">
        <v>0.28278900000000001</v>
      </c>
      <c r="CF122" s="14">
        <v>0.70510633244052057</v>
      </c>
      <c r="CG122" s="14">
        <v>0.51242827379193057</v>
      </c>
      <c r="CH122" s="14">
        <v>0.28274341729699726</v>
      </c>
    </row>
    <row r="123" spans="1:86">
      <c r="A123" s="2" t="s">
        <v>260</v>
      </c>
      <c r="B123" s="1" t="s">
        <v>220</v>
      </c>
      <c r="C123" s="1" t="s">
        <v>250</v>
      </c>
      <c r="D123" s="1" t="s">
        <v>515</v>
      </c>
      <c r="E123" s="49">
        <v>-37.200000000000003</v>
      </c>
      <c r="F123" s="49">
        <v>-12.2</v>
      </c>
      <c r="G123" s="49">
        <v>0</v>
      </c>
      <c r="H123" s="49">
        <v>42.5</v>
      </c>
      <c r="I123" s="49">
        <v>12.4</v>
      </c>
      <c r="J123" s="49">
        <v>13.7</v>
      </c>
      <c r="K123" s="49">
        <v>0.16</v>
      </c>
      <c r="L123" s="49">
        <v>9.49</v>
      </c>
      <c r="M123" s="49">
        <v>11.85</v>
      </c>
      <c r="N123" s="49">
        <v>2.33</v>
      </c>
      <c r="O123" s="49">
        <v>1.53</v>
      </c>
      <c r="P123" s="49">
        <v>3.69</v>
      </c>
      <c r="Q123" s="49">
        <v>0.46</v>
      </c>
      <c r="S123" s="49">
        <v>-0.48</v>
      </c>
      <c r="T123" s="49">
        <v>98.109999999999971</v>
      </c>
      <c r="U123" s="8"/>
      <c r="W123" s="4">
        <v>39</v>
      </c>
      <c r="X123" s="4">
        <v>400</v>
      </c>
      <c r="Y123" s="4">
        <v>172</v>
      </c>
      <c r="Z123" s="4">
        <v>57</v>
      </c>
      <c r="AA123" s="4">
        <v>74</v>
      </c>
      <c r="AE123" s="4">
        <v>36.6</v>
      </c>
      <c r="AF123" s="4">
        <v>863</v>
      </c>
      <c r="AG123" s="4">
        <v>22.6</v>
      </c>
      <c r="AH123" s="4">
        <v>204</v>
      </c>
      <c r="AI123" s="4">
        <v>42.9</v>
      </c>
      <c r="AM123" s="4">
        <v>0.45700000000000002</v>
      </c>
      <c r="AN123" s="4">
        <v>625</v>
      </c>
      <c r="AO123" s="4">
        <v>39.700000000000003</v>
      </c>
      <c r="AP123" s="4">
        <v>89.6</v>
      </c>
      <c r="AQ123" s="4">
        <v>11.2</v>
      </c>
      <c r="AR123" s="4">
        <v>46.4</v>
      </c>
      <c r="AS123" s="4">
        <v>8.49</v>
      </c>
      <c r="AT123" s="4">
        <v>2.5499999999999998</v>
      </c>
      <c r="AU123" s="4">
        <v>7.12</v>
      </c>
      <c r="AV123" s="4">
        <v>0.90300000000000002</v>
      </c>
      <c r="AW123" s="4">
        <v>4.7</v>
      </c>
      <c r="AX123" s="4">
        <v>0.86799999999999999</v>
      </c>
      <c r="AY123" s="4">
        <v>2.0499999999999998</v>
      </c>
      <c r="AZ123" s="4">
        <v>0.251</v>
      </c>
      <c r="BA123" s="4">
        <v>1.5</v>
      </c>
      <c r="BB123" s="4">
        <v>0.19</v>
      </c>
      <c r="BC123" s="4">
        <v>5.08</v>
      </c>
      <c r="BD123" s="4">
        <v>2.89</v>
      </c>
      <c r="BE123" s="4">
        <v>0.3</v>
      </c>
      <c r="BG123" s="4">
        <v>3.26</v>
      </c>
      <c r="BH123" s="4">
        <v>4.53</v>
      </c>
      <c r="BI123" s="4">
        <v>1.04</v>
      </c>
      <c r="BJ123" s="10"/>
      <c r="BK123" s="14">
        <v>0.51250899999999999</v>
      </c>
      <c r="BM123" s="14">
        <v>0.70512399999999997</v>
      </c>
      <c r="BU123" s="14">
        <v>0.28280100000000002</v>
      </c>
      <c r="BZ123" s="14">
        <v>0.70512399999999997</v>
      </c>
      <c r="CA123" s="14">
        <v>0.51250899999999999</v>
      </c>
      <c r="CB123" s="14">
        <v>0.28280100000000002</v>
      </c>
      <c r="CF123" s="14">
        <v>0.70511833243386557</v>
      </c>
      <c r="CG123" s="14">
        <v>0.5124292737919306</v>
      </c>
      <c r="CH123" s="14">
        <v>0.28275541729699727</v>
      </c>
    </row>
    <row r="124" spans="1:86">
      <c r="A124" s="2" t="s">
        <v>261</v>
      </c>
      <c r="B124" s="1" t="s">
        <v>220</v>
      </c>
      <c r="C124" s="1" t="s">
        <v>250</v>
      </c>
      <c r="D124" s="1" t="s">
        <v>515</v>
      </c>
      <c r="E124" s="49">
        <v>-37.200000000000003</v>
      </c>
      <c r="F124" s="49">
        <v>-12.2</v>
      </c>
      <c r="G124" s="49">
        <v>0</v>
      </c>
      <c r="H124" s="49">
        <v>46</v>
      </c>
      <c r="I124" s="49">
        <v>16.399999999999999</v>
      </c>
      <c r="J124" s="49">
        <v>10.8</v>
      </c>
      <c r="K124" s="49">
        <v>0.18</v>
      </c>
      <c r="L124" s="49">
        <v>4.43</v>
      </c>
      <c r="M124" s="49">
        <v>9.4</v>
      </c>
      <c r="N124" s="49">
        <v>3.75</v>
      </c>
      <c r="O124" s="49">
        <v>3.05</v>
      </c>
      <c r="P124" s="49">
        <v>3.26</v>
      </c>
      <c r="Q124" s="49">
        <v>0.91</v>
      </c>
      <c r="T124" s="49">
        <v>98.18</v>
      </c>
      <c r="U124" s="8"/>
      <c r="W124" s="4">
        <v>15</v>
      </c>
      <c r="X124" s="4">
        <v>228</v>
      </c>
      <c r="Y124" s="4">
        <v>5</v>
      </c>
      <c r="Z124" s="4">
        <v>28</v>
      </c>
      <c r="AA124" s="4">
        <v>6</v>
      </c>
      <c r="AE124" s="4">
        <v>68</v>
      </c>
      <c r="AF124" s="4">
        <v>1285</v>
      </c>
      <c r="AG124" s="4">
        <v>31.4</v>
      </c>
      <c r="AH124" s="4">
        <v>350</v>
      </c>
      <c r="AI124" s="4">
        <v>90.2</v>
      </c>
      <c r="AM124" s="4">
        <v>0.89100000000000001</v>
      </c>
      <c r="AN124" s="4">
        <v>890</v>
      </c>
      <c r="AO124" s="4">
        <v>76.599999999999994</v>
      </c>
      <c r="AP124" s="4">
        <v>159</v>
      </c>
      <c r="AQ124" s="4">
        <v>19.100000000000001</v>
      </c>
      <c r="AR124" s="4">
        <v>74.400000000000006</v>
      </c>
      <c r="AS124" s="4">
        <v>12.5</v>
      </c>
      <c r="AT124" s="4">
        <v>3.76</v>
      </c>
      <c r="AU124" s="4">
        <v>9.7200000000000006</v>
      </c>
      <c r="AV124" s="4">
        <v>1.22</v>
      </c>
      <c r="AW124" s="4">
        <v>6.21</v>
      </c>
      <c r="AX124" s="4">
        <v>1.1399999999999999</v>
      </c>
      <c r="AY124" s="4">
        <v>2.82</v>
      </c>
      <c r="AZ124" s="4">
        <v>0.36599999999999999</v>
      </c>
      <c r="BA124" s="4">
        <v>2.29</v>
      </c>
      <c r="BB124" s="4">
        <v>0.28699999999999998</v>
      </c>
      <c r="BC124" s="4">
        <v>7.66</v>
      </c>
      <c r="BD124" s="4">
        <v>5.57</v>
      </c>
      <c r="BE124" s="4">
        <v>1</v>
      </c>
      <c r="BG124" s="4">
        <v>6.51</v>
      </c>
      <c r="BH124" s="4">
        <v>9.9</v>
      </c>
      <c r="BI124" s="4">
        <v>2.23</v>
      </c>
      <c r="BJ124" s="10"/>
      <c r="BK124" s="14">
        <v>0.51251000000000002</v>
      </c>
      <c r="BM124" s="14">
        <v>0.70506100000000005</v>
      </c>
      <c r="BU124" s="14">
        <v>0.28277200000000002</v>
      </c>
      <c r="BZ124" s="14">
        <v>0.70506100000000005</v>
      </c>
      <c r="CA124" s="14">
        <v>0.51251000000000002</v>
      </c>
      <c r="CB124" s="14">
        <v>0.28277200000000002</v>
      </c>
      <c r="CF124" s="14">
        <v>0.70505533246880436</v>
      </c>
      <c r="CG124" s="14">
        <v>0.51243027379193062</v>
      </c>
      <c r="CH124" s="14">
        <v>0.28272641729699727</v>
      </c>
    </row>
    <row r="125" spans="1:86">
      <c r="A125" s="2" t="s">
        <v>262</v>
      </c>
      <c r="B125" s="1" t="s">
        <v>220</v>
      </c>
      <c r="C125" s="1" t="s">
        <v>250</v>
      </c>
      <c r="D125" s="1" t="s">
        <v>515</v>
      </c>
      <c r="E125" s="49">
        <v>-37.200000000000003</v>
      </c>
      <c r="F125" s="49">
        <v>-12.2</v>
      </c>
      <c r="G125" s="49">
        <v>0</v>
      </c>
      <c r="H125" s="49">
        <v>43.3</v>
      </c>
      <c r="I125" s="49">
        <v>15.7</v>
      </c>
      <c r="J125" s="49">
        <v>12</v>
      </c>
      <c r="K125" s="49">
        <v>0.18</v>
      </c>
      <c r="L125" s="49">
        <v>5.51</v>
      </c>
      <c r="M125" s="49">
        <v>10.67</v>
      </c>
      <c r="N125" s="49">
        <v>3.31</v>
      </c>
      <c r="O125" s="49">
        <v>2.56</v>
      </c>
      <c r="P125" s="49">
        <v>3.79</v>
      </c>
      <c r="Q125" s="49">
        <v>1</v>
      </c>
      <c r="S125" s="49">
        <v>-0.3</v>
      </c>
      <c r="T125" s="49">
        <v>98.020000000000024</v>
      </c>
      <c r="U125" s="8"/>
      <c r="W125" s="4">
        <v>19</v>
      </c>
      <c r="X125" s="4">
        <v>280</v>
      </c>
      <c r="Y125" s="4">
        <v>26</v>
      </c>
      <c r="Z125" s="4">
        <v>32</v>
      </c>
      <c r="AA125" s="4">
        <v>15</v>
      </c>
      <c r="AE125" s="4">
        <v>55.1</v>
      </c>
      <c r="AF125" s="4">
        <v>1395</v>
      </c>
      <c r="AG125" s="4">
        <v>32</v>
      </c>
      <c r="AH125" s="4">
        <v>269</v>
      </c>
      <c r="AI125" s="4">
        <v>71.2</v>
      </c>
      <c r="AM125" s="4">
        <v>0.68600000000000005</v>
      </c>
      <c r="AN125" s="4">
        <v>898</v>
      </c>
      <c r="AO125" s="4">
        <v>64.7</v>
      </c>
      <c r="AP125" s="4">
        <v>140</v>
      </c>
      <c r="AQ125" s="4">
        <v>17.7</v>
      </c>
      <c r="AR125" s="4">
        <v>71.8</v>
      </c>
      <c r="AS125" s="4">
        <v>12.6</v>
      </c>
      <c r="AT125" s="4">
        <v>3.76</v>
      </c>
      <c r="AU125" s="4">
        <v>10.199999999999999</v>
      </c>
      <c r="AV125" s="4">
        <v>1.27</v>
      </c>
      <c r="AW125" s="4">
        <v>6.57</v>
      </c>
      <c r="AX125" s="4">
        <v>1.21</v>
      </c>
      <c r="AY125" s="4">
        <v>2.89</v>
      </c>
      <c r="AZ125" s="4">
        <v>0.35399999999999998</v>
      </c>
      <c r="BA125" s="4">
        <v>2.1</v>
      </c>
      <c r="BB125" s="4">
        <v>0.26500000000000001</v>
      </c>
      <c r="BC125" s="4">
        <v>6.09</v>
      </c>
      <c r="BD125" s="4">
        <v>4.5599999999999996</v>
      </c>
      <c r="BE125" s="4">
        <v>0.8</v>
      </c>
      <c r="BG125" s="4">
        <v>4.66</v>
      </c>
      <c r="BH125" s="4">
        <v>7.21</v>
      </c>
      <c r="BI125" s="4">
        <v>1.62</v>
      </c>
      <c r="BJ125" s="10"/>
      <c r="BK125" s="14">
        <v>0.51251199999999997</v>
      </c>
      <c r="BM125" s="14">
        <v>0.70508400000000004</v>
      </c>
      <c r="BU125" s="14">
        <v>0.28279900000000002</v>
      </c>
      <c r="BZ125" s="14">
        <v>0.70508400000000004</v>
      </c>
      <c r="CA125" s="14">
        <v>0.51251199999999997</v>
      </c>
      <c r="CB125" s="14">
        <v>0.28279900000000002</v>
      </c>
      <c r="CF125" s="14">
        <v>0.7050783324560489</v>
      </c>
      <c r="CG125" s="14">
        <v>0.51243227379193057</v>
      </c>
      <c r="CH125" s="14">
        <v>0.28275341729699727</v>
      </c>
    </row>
    <row r="126" spans="1:86">
      <c r="A126" s="2" t="s">
        <v>263</v>
      </c>
      <c r="B126" s="1" t="s">
        <v>220</v>
      </c>
      <c r="C126" s="1" t="s">
        <v>250</v>
      </c>
      <c r="D126" s="1" t="s">
        <v>515</v>
      </c>
      <c r="E126" s="49">
        <v>-37.200000000000003</v>
      </c>
      <c r="F126" s="49">
        <v>-12.2</v>
      </c>
      <c r="G126" s="49">
        <v>0</v>
      </c>
      <c r="H126" s="49">
        <v>43.3</v>
      </c>
      <c r="I126" s="49">
        <v>14.6</v>
      </c>
      <c r="J126" s="49">
        <v>12.8</v>
      </c>
      <c r="K126" s="49">
        <v>0.16</v>
      </c>
      <c r="L126" s="49">
        <v>6.61</v>
      </c>
      <c r="M126" s="49">
        <v>11.61</v>
      </c>
      <c r="N126" s="49">
        <v>2.87</v>
      </c>
      <c r="O126" s="49">
        <v>1.9</v>
      </c>
      <c r="P126" s="49">
        <v>3.8</v>
      </c>
      <c r="Q126" s="49">
        <v>0.57999999999999996</v>
      </c>
      <c r="S126" s="49">
        <v>-0.36</v>
      </c>
      <c r="T126" s="49">
        <v>98.23</v>
      </c>
      <c r="U126" s="8"/>
      <c r="AE126" s="4">
        <v>46.2</v>
      </c>
      <c r="AF126" s="4">
        <v>983</v>
      </c>
      <c r="AG126" s="4">
        <v>26.9</v>
      </c>
      <c r="AH126" s="4">
        <v>269</v>
      </c>
      <c r="AI126" s="4">
        <v>61.9</v>
      </c>
      <c r="AM126" s="4">
        <v>0.52700000000000002</v>
      </c>
      <c r="AN126" s="4">
        <v>593</v>
      </c>
      <c r="AO126" s="4">
        <v>51.4</v>
      </c>
      <c r="AP126" s="4">
        <v>111</v>
      </c>
      <c r="AQ126" s="4">
        <v>13.6</v>
      </c>
      <c r="AR126" s="4">
        <v>54.8</v>
      </c>
      <c r="AS126" s="4">
        <v>9.9</v>
      </c>
      <c r="AT126" s="4">
        <v>3.06</v>
      </c>
      <c r="AU126" s="4">
        <v>8.06</v>
      </c>
      <c r="AV126" s="4">
        <v>1.03</v>
      </c>
      <c r="AW126" s="4">
        <v>5.28</v>
      </c>
      <c r="AX126" s="4">
        <v>0.97599999999999998</v>
      </c>
      <c r="AY126" s="4">
        <v>2.42</v>
      </c>
      <c r="AZ126" s="4">
        <v>0.314</v>
      </c>
      <c r="BA126" s="4">
        <v>1.91</v>
      </c>
      <c r="BB126" s="4">
        <v>0.24</v>
      </c>
      <c r="BC126" s="4">
        <v>6.24</v>
      </c>
      <c r="BD126" s="4">
        <v>3.91</v>
      </c>
      <c r="BE126" s="4">
        <v>0.7</v>
      </c>
      <c r="BG126" s="4">
        <v>4.12</v>
      </c>
      <c r="BH126" s="4">
        <v>6.58</v>
      </c>
      <c r="BI126" s="4">
        <v>1.53</v>
      </c>
      <c r="BJ126" s="10"/>
      <c r="BK126" s="14">
        <v>0.512513</v>
      </c>
      <c r="BM126" s="14">
        <v>0.70508599999999999</v>
      </c>
      <c r="BU126" s="14">
        <v>0.28279599999999999</v>
      </c>
      <c r="BZ126" s="14">
        <v>0.70508599999999999</v>
      </c>
      <c r="CA126" s="14">
        <v>0.512513</v>
      </c>
      <c r="CB126" s="14">
        <v>0.28279599999999999</v>
      </c>
      <c r="CF126" s="14">
        <v>0.70508033245493973</v>
      </c>
      <c r="CG126" s="14">
        <v>0.5124332737919306</v>
      </c>
      <c r="CH126" s="14">
        <v>0.28275041729699724</v>
      </c>
    </row>
    <row r="127" spans="1:86">
      <c r="A127" s="2" t="s">
        <v>264</v>
      </c>
      <c r="B127" s="1" t="s">
        <v>220</v>
      </c>
      <c r="C127" s="1" t="s">
        <v>250</v>
      </c>
      <c r="D127" s="1" t="s">
        <v>515</v>
      </c>
      <c r="E127" s="49">
        <v>-37.200000000000003</v>
      </c>
      <c r="F127" s="49">
        <v>-12.2</v>
      </c>
      <c r="G127" s="49">
        <v>0</v>
      </c>
      <c r="H127" s="49">
        <v>42</v>
      </c>
      <c r="I127" s="49">
        <v>15</v>
      </c>
      <c r="J127" s="49">
        <v>13</v>
      </c>
      <c r="K127" s="49">
        <v>0.17</v>
      </c>
      <c r="L127" s="49">
        <v>6.3</v>
      </c>
      <c r="M127" s="49">
        <v>11.56</v>
      </c>
      <c r="N127" s="49">
        <v>3.02</v>
      </c>
      <c r="O127" s="49">
        <v>2.5299999999999998</v>
      </c>
      <c r="P127" s="49">
        <v>4.12</v>
      </c>
      <c r="Q127" s="49">
        <v>0.61</v>
      </c>
      <c r="S127" s="49">
        <v>-0.36</v>
      </c>
      <c r="T127" s="49">
        <v>98.31</v>
      </c>
      <c r="U127" s="8"/>
      <c r="AE127" s="4">
        <v>60.9</v>
      </c>
      <c r="AF127" s="4">
        <v>1152</v>
      </c>
      <c r="AG127" s="4">
        <v>27.6</v>
      </c>
      <c r="AH127" s="4">
        <v>241</v>
      </c>
      <c r="AI127" s="4">
        <v>61.7</v>
      </c>
      <c r="AM127" s="4">
        <v>0.79</v>
      </c>
      <c r="AN127" s="4">
        <v>807</v>
      </c>
      <c r="AO127" s="4">
        <v>49.9</v>
      </c>
      <c r="AP127" s="4">
        <v>109</v>
      </c>
      <c r="AQ127" s="4">
        <v>13.7</v>
      </c>
      <c r="AR127" s="4">
        <v>56.9</v>
      </c>
      <c r="AS127" s="4">
        <v>10.4</v>
      </c>
      <c r="AT127" s="4">
        <v>3.11</v>
      </c>
      <c r="AU127" s="4">
        <v>8.5500000000000007</v>
      </c>
      <c r="AV127" s="4">
        <v>1.06</v>
      </c>
      <c r="AW127" s="4">
        <v>5.4</v>
      </c>
      <c r="AX127" s="4">
        <v>1</v>
      </c>
      <c r="AY127" s="4">
        <v>2.42</v>
      </c>
      <c r="AZ127" s="4">
        <v>0.30399999999999999</v>
      </c>
      <c r="BA127" s="4">
        <v>1.8</v>
      </c>
      <c r="BB127" s="4">
        <v>0.22900000000000001</v>
      </c>
      <c r="BC127" s="4">
        <v>5.59</v>
      </c>
      <c r="BD127" s="4">
        <v>3.91</v>
      </c>
      <c r="BE127" s="4">
        <v>0.6</v>
      </c>
      <c r="BG127" s="4">
        <v>3.67</v>
      </c>
      <c r="BH127" s="4">
        <v>6.36</v>
      </c>
      <c r="BI127" s="4">
        <v>1.48</v>
      </c>
      <c r="BJ127" s="10"/>
      <c r="BK127" s="14">
        <v>0.512513</v>
      </c>
      <c r="BM127" s="14">
        <v>0.705036</v>
      </c>
      <c r="BU127" s="14">
        <v>0.28280899999999998</v>
      </c>
      <c r="BZ127" s="14">
        <v>0.705036</v>
      </c>
      <c r="CA127" s="14">
        <v>0.512513</v>
      </c>
      <c r="CB127" s="14">
        <v>0.28280899999999998</v>
      </c>
      <c r="CF127" s="14">
        <v>0.70503033248266878</v>
      </c>
      <c r="CG127" s="14">
        <v>0.5124332737919306</v>
      </c>
      <c r="CH127" s="14">
        <v>0.28276341729699722</v>
      </c>
    </row>
    <row r="128" spans="1:86">
      <c r="A128" s="2" t="s">
        <v>265</v>
      </c>
      <c r="B128" s="1" t="s">
        <v>220</v>
      </c>
      <c r="C128" s="1" t="s">
        <v>250</v>
      </c>
      <c r="D128" s="1" t="s">
        <v>515</v>
      </c>
      <c r="E128" s="49">
        <v>-37.200000000000003</v>
      </c>
      <c r="F128" s="49">
        <v>-12.2</v>
      </c>
      <c r="G128" s="49">
        <v>0</v>
      </c>
      <c r="H128" s="49">
        <v>43.7</v>
      </c>
      <c r="I128" s="49">
        <v>15.8</v>
      </c>
      <c r="J128" s="49">
        <v>11.7</v>
      </c>
      <c r="K128" s="49">
        <v>0.18</v>
      </c>
      <c r="L128" s="49">
        <v>5.43</v>
      </c>
      <c r="M128" s="49">
        <v>10.37</v>
      </c>
      <c r="N128" s="49">
        <v>3.35</v>
      </c>
      <c r="O128" s="49">
        <v>2.58</v>
      </c>
      <c r="P128" s="49">
        <v>3.72</v>
      </c>
      <c r="Q128" s="49">
        <v>1.22</v>
      </c>
      <c r="S128" s="49">
        <v>-0.08</v>
      </c>
      <c r="T128" s="49">
        <v>98.05</v>
      </c>
      <c r="U128" s="8"/>
      <c r="W128" s="4">
        <v>19</v>
      </c>
      <c r="X128" s="4">
        <v>268</v>
      </c>
      <c r="Y128" s="4">
        <v>9</v>
      </c>
      <c r="Z128" s="4">
        <v>32</v>
      </c>
      <c r="AA128" s="4">
        <v>9</v>
      </c>
      <c r="AE128" s="4">
        <v>62.9</v>
      </c>
      <c r="AF128" s="4">
        <v>1427</v>
      </c>
      <c r="AG128" s="4">
        <v>32.200000000000003</v>
      </c>
      <c r="AH128" s="4">
        <v>302</v>
      </c>
      <c r="AI128" s="4">
        <v>72.5</v>
      </c>
      <c r="AM128" s="4">
        <v>0.88700000000000001</v>
      </c>
      <c r="AN128" s="4">
        <v>847</v>
      </c>
      <c r="AO128" s="4">
        <v>66.3</v>
      </c>
      <c r="AP128" s="4">
        <v>146</v>
      </c>
      <c r="AQ128" s="4">
        <v>18.3</v>
      </c>
      <c r="AR128" s="4">
        <v>74.5</v>
      </c>
      <c r="AS128" s="4">
        <v>13.1</v>
      </c>
      <c r="AT128" s="4">
        <v>3.9</v>
      </c>
      <c r="AU128" s="4">
        <v>10.5</v>
      </c>
      <c r="AV128" s="4">
        <v>1.3</v>
      </c>
      <c r="AW128" s="4">
        <v>6.6</v>
      </c>
      <c r="AX128" s="4">
        <v>1.21</v>
      </c>
      <c r="AY128" s="4">
        <v>2.85</v>
      </c>
      <c r="AZ128" s="4">
        <v>0.34799999999999998</v>
      </c>
      <c r="BA128" s="4">
        <v>2.1</v>
      </c>
      <c r="BB128" s="4">
        <v>0.26800000000000002</v>
      </c>
      <c r="BC128" s="4">
        <v>6.86</v>
      </c>
      <c r="BD128" s="4">
        <v>4.53</v>
      </c>
      <c r="BE128" s="4">
        <v>0.6</v>
      </c>
      <c r="BG128" s="4">
        <v>5.99</v>
      </c>
      <c r="BH128" s="4">
        <v>7.49</v>
      </c>
      <c r="BI128" s="4">
        <v>2.2999999999999998</v>
      </c>
      <c r="BJ128" s="10"/>
      <c r="BK128" s="14">
        <v>0.51251500000000005</v>
      </c>
      <c r="BM128" s="14">
        <v>0.70517600000000003</v>
      </c>
      <c r="BU128" s="14">
        <v>0.28278300000000001</v>
      </c>
      <c r="BZ128" s="14">
        <v>0.70517600000000003</v>
      </c>
      <c r="CA128" s="14">
        <v>0.51251500000000005</v>
      </c>
      <c r="CB128" s="14">
        <v>0.28278300000000001</v>
      </c>
      <c r="CF128" s="14">
        <v>0.70517033240502736</v>
      </c>
      <c r="CG128" s="14">
        <v>0.51243527379193066</v>
      </c>
      <c r="CH128" s="14">
        <v>0.28273741729699725</v>
      </c>
    </row>
    <row r="129" spans="1:86">
      <c r="A129" s="2" t="s">
        <v>266</v>
      </c>
      <c r="B129" s="1" t="s">
        <v>220</v>
      </c>
      <c r="C129" s="1" t="s">
        <v>250</v>
      </c>
      <c r="D129" s="1" t="s">
        <v>515</v>
      </c>
      <c r="E129" s="49">
        <v>-37.200000000000003</v>
      </c>
      <c r="F129" s="49">
        <v>-12.2</v>
      </c>
      <c r="G129" s="49">
        <v>0</v>
      </c>
      <c r="H129" s="49">
        <v>40.6</v>
      </c>
      <c r="I129" s="49">
        <v>14.2</v>
      </c>
      <c r="J129" s="49">
        <v>13.5</v>
      </c>
      <c r="K129" s="49">
        <v>0.16</v>
      </c>
      <c r="L129" s="49">
        <v>7.75</v>
      </c>
      <c r="M129" s="49">
        <v>11.14</v>
      </c>
      <c r="N129" s="49">
        <v>2.1800000000000002</v>
      </c>
      <c r="O129" s="49">
        <v>1.55</v>
      </c>
      <c r="P129" s="49">
        <v>4.09</v>
      </c>
      <c r="Q129" s="49">
        <v>0.83</v>
      </c>
      <c r="S129" s="49">
        <v>1.84</v>
      </c>
      <c r="T129" s="49">
        <v>96</v>
      </c>
      <c r="U129" s="8"/>
      <c r="W129" s="4">
        <v>30</v>
      </c>
      <c r="X129" s="4">
        <v>339</v>
      </c>
      <c r="Y129" s="4">
        <v>97</v>
      </c>
      <c r="Z129" s="4">
        <v>51</v>
      </c>
      <c r="AA129" s="4">
        <v>83</v>
      </c>
      <c r="AE129" s="4">
        <v>54.6</v>
      </c>
      <c r="AF129" s="4">
        <v>1659</v>
      </c>
      <c r="AG129" s="4">
        <v>27.8</v>
      </c>
      <c r="AH129" s="4">
        <v>267</v>
      </c>
      <c r="AI129" s="4">
        <v>58.9</v>
      </c>
      <c r="AM129" s="4">
        <v>0.66100000000000003</v>
      </c>
      <c r="AN129" s="4">
        <v>800</v>
      </c>
      <c r="AO129" s="4">
        <v>55.3</v>
      </c>
      <c r="AP129" s="4">
        <v>120</v>
      </c>
      <c r="AQ129" s="4">
        <v>14.8</v>
      </c>
      <c r="AR129" s="4">
        <v>60.9</v>
      </c>
      <c r="AS129" s="4">
        <v>11</v>
      </c>
      <c r="AT129" s="4">
        <v>3.29</v>
      </c>
      <c r="AU129" s="4">
        <v>9.2799999999999994</v>
      </c>
      <c r="AV129" s="4">
        <v>1.17</v>
      </c>
      <c r="AW129" s="4">
        <v>5.99</v>
      </c>
      <c r="AX129" s="4">
        <v>1.1000000000000001</v>
      </c>
      <c r="AY129" s="4">
        <v>2.57</v>
      </c>
      <c r="AZ129" s="4">
        <v>0.31</v>
      </c>
      <c r="BA129" s="4">
        <v>1.83</v>
      </c>
      <c r="BB129" s="4">
        <v>0.23200000000000001</v>
      </c>
      <c r="BC129" s="4">
        <v>6.35</v>
      </c>
      <c r="BD129" s="4">
        <v>3.77</v>
      </c>
      <c r="BE129" s="4">
        <v>0.5</v>
      </c>
      <c r="BG129" s="4">
        <v>4.6100000000000003</v>
      </c>
      <c r="BH129" s="4">
        <v>6.45</v>
      </c>
      <c r="BI129" s="4">
        <v>1.31</v>
      </c>
      <c r="BJ129" s="10"/>
      <c r="BK129" s="14">
        <v>0.51251500000000005</v>
      </c>
      <c r="BM129" s="14">
        <v>0.70522499999999999</v>
      </c>
      <c r="BU129" s="14">
        <v>0.282752</v>
      </c>
      <c r="BZ129" s="14">
        <v>0.70522499999999999</v>
      </c>
      <c r="CA129" s="14">
        <v>0.51251500000000005</v>
      </c>
      <c r="CB129" s="14">
        <v>0.282752</v>
      </c>
      <c r="CF129" s="14">
        <v>0.70521933237785273</v>
      </c>
      <c r="CG129" s="14">
        <v>0.51243527379193066</v>
      </c>
      <c r="CH129" s="14">
        <v>0.28270641729699725</v>
      </c>
    </row>
    <row r="130" spans="1:86">
      <c r="A130" s="2" t="s">
        <v>267</v>
      </c>
      <c r="B130" s="1" t="s">
        <v>220</v>
      </c>
      <c r="C130" s="1" t="s">
        <v>250</v>
      </c>
      <c r="D130" s="1" t="s">
        <v>515</v>
      </c>
      <c r="E130" s="49">
        <v>-37.200000000000003</v>
      </c>
      <c r="F130" s="49">
        <v>-12.2</v>
      </c>
      <c r="G130" s="49">
        <v>0</v>
      </c>
      <c r="H130" s="49">
        <v>43.9</v>
      </c>
      <c r="I130" s="49">
        <v>16.399999999999999</v>
      </c>
      <c r="J130" s="49">
        <v>10.9</v>
      </c>
      <c r="K130" s="49">
        <v>0.18</v>
      </c>
      <c r="L130" s="49">
        <v>4.74</v>
      </c>
      <c r="M130" s="49">
        <v>10.26</v>
      </c>
      <c r="N130" s="49">
        <v>3.27</v>
      </c>
      <c r="O130" s="49">
        <v>2.92</v>
      </c>
      <c r="P130" s="49">
        <v>3.69</v>
      </c>
      <c r="Q130" s="49">
        <v>1.1399999999999999</v>
      </c>
      <c r="S130" s="49">
        <v>0.25</v>
      </c>
      <c r="T130" s="49">
        <v>97.4</v>
      </c>
      <c r="U130" s="8"/>
      <c r="W130" s="4">
        <v>14</v>
      </c>
      <c r="X130" s="4">
        <v>247</v>
      </c>
      <c r="Z130" s="4">
        <v>27</v>
      </c>
      <c r="AA130" s="4">
        <v>2</v>
      </c>
      <c r="AE130" s="4">
        <v>53</v>
      </c>
      <c r="AF130" s="4">
        <v>1406</v>
      </c>
      <c r="AG130" s="4">
        <v>30.4</v>
      </c>
      <c r="AH130" s="4">
        <v>286</v>
      </c>
      <c r="AI130" s="4">
        <v>74.7</v>
      </c>
      <c r="AM130" s="4">
        <v>0.67300000000000004</v>
      </c>
      <c r="AN130" s="4">
        <v>860</v>
      </c>
      <c r="AO130" s="4">
        <v>60.4</v>
      </c>
      <c r="AP130" s="4">
        <v>130</v>
      </c>
      <c r="AQ130" s="4">
        <v>16.7</v>
      </c>
      <c r="AR130" s="4">
        <v>68.2</v>
      </c>
      <c r="AS130" s="4">
        <v>11.9</v>
      </c>
      <c r="AT130" s="4">
        <v>3.62</v>
      </c>
      <c r="AU130" s="4">
        <v>9.24</v>
      </c>
      <c r="AV130" s="4">
        <v>1.1399999999999999</v>
      </c>
      <c r="AW130" s="4">
        <v>5.84</v>
      </c>
      <c r="AX130" s="4">
        <v>1.07</v>
      </c>
      <c r="AY130" s="4">
        <v>2.66</v>
      </c>
      <c r="AZ130" s="4">
        <v>0.34</v>
      </c>
      <c r="BA130" s="4">
        <v>2.12</v>
      </c>
      <c r="BB130" s="4">
        <v>0.26</v>
      </c>
      <c r="BC130" s="4">
        <v>6.24</v>
      </c>
      <c r="BD130" s="4">
        <v>4.75</v>
      </c>
      <c r="BE130" s="4">
        <v>0.8</v>
      </c>
      <c r="BG130" s="4">
        <v>4.74</v>
      </c>
      <c r="BH130" s="4">
        <v>7.39</v>
      </c>
      <c r="BI130" s="4">
        <v>1.75</v>
      </c>
      <c r="BJ130" s="10"/>
      <c r="BK130" s="14">
        <v>0.51251800000000003</v>
      </c>
      <c r="BM130" s="14">
        <v>0.70503800000000005</v>
      </c>
      <c r="BU130" s="14">
        <v>0.282806</v>
      </c>
      <c r="BZ130" s="14">
        <v>0.70503800000000005</v>
      </c>
      <c r="CA130" s="14">
        <v>0.51251800000000003</v>
      </c>
      <c r="CB130" s="14">
        <v>0.282806</v>
      </c>
      <c r="CF130" s="14">
        <v>0.70503233248155972</v>
      </c>
      <c r="CG130" s="14">
        <v>0.51243827379193063</v>
      </c>
      <c r="CH130" s="14">
        <v>0.28276041729699725</v>
      </c>
    </row>
    <row r="131" spans="1:86">
      <c r="A131" s="2" t="s">
        <v>268</v>
      </c>
      <c r="B131" s="1" t="s">
        <v>220</v>
      </c>
      <c r="C131" s="1" t="s">
        <v>250</v>
      </c>
      <c r="D131" s="82" t="s">
        <v>514</v>
      </c>
      <c r="E131" s="49">
        <v>-37.200000000000003</v>
      </c>
      <c r="F131" s="49">
        <v>-12.2</v>
      </c>
      <c r="G131" s="49">
        <v>0</v>
      </c>
      <c r="H131" s="49">
        <v>40.6</v>
      </c>
      <c r="I131" s="49">
        <v>10.5</v>
      </c>
      <c r="J131" s="49">
        <v>15.4</v>
      </c>
      <c r="K131" s="49">
        <v>0.16</v>
      </c>
      <c r="L131" s="49">
        <v>12.2</v>
      </c>
      <c r="M131" s="49">
        <v>13.7</v>
      </c>
      <c r="N131" s="49">
        <v>1.45</v>
      </c>
      <c r="O131" s="49">
        <v>0.83</v>
      </c>
      <c r="P131" s="49">
        <v>3.7</v>
      </c>
      <c r="Q131" s="49">
        <v>0.26</v>
      </c>
      <c r="S131" s="49">
        <v>-0.52</v>
      </c>
      <c r="T131" s="49">
        <v>98.800000000000011</v>
      </c>
      <c r="U131" s="8"/>
      <c r="W131" s="4">
        <v>52</v>
      </c>
      <c r="X131" s="4">
        <v>307</v>
      </c>
      <c r="Y131" s="4">
        <v>138</v>
      </c>
      <c r="Z131" s="4">
        <v>50</v>
      </c>
      <c r="AA131" s="4">
        <v>79</v>
      </c>
      <c r="AE131" s="4">
        <v>22.9</v>
      </c>
      <c r="AF131" s="4">
        <v>526</v>
      </c>
      <c r="AG131" s="4">
        <v>19.3</v>
      </c>
      <c r="AH131" s="4">
        <v>161</v>
      </c>
      <c r="AI131" s="4">
        <v>26</v>
      </c>
      <c r="AM131" s="4">
        <v>0.25900000000000001</v>
      </c>
      <c r="AN131" s="4">
        <v>270</v>
      </c>
      <c r="AO131" s="4">
        <v>26.4</v>
      </c>
      <c r="AP131" s="4">
        <v>59.6</v>
      </c>
      <c r="AQ131" s="4">
        <v>7.75</v>
      </c>
      <c r="AR131" s="4">
        <v>33.799999999999997</v>
      </c>
      <c r="AS131" s="4">
        <v>6.84</v>
      </c>
      <c r="AT131" s="4">
        <v>2.13</v>
      </c>
      <c r="AU131" s="4">
        <v>6</v>
      </c>
      <c r="AV131" s="4">
        <v>0.77600000000000002</v>
      </c>
      <c r="AW131" s="4">
        <v>4.05</v>
      </c>
      <c r="AX131" s="4">
        <v>0.74299999999999999</v>
      </c>
      <c r="AY131" s="4">
        <v>1.73</v>
      </c>
      <c r="AZ131" s="4">
        <v>0.214</v>
      </c>
      <c r="BA131" s="4">
        <v>1.25</v>
      </c>
      <c r="BB131" s="4">
        <v>0.159</v>
      </c>
      <c r="BC131" s="4">
        <v>4.45</v>
      </c>
      <c r="BD131" s="4">
        <v>1.7</v>
      </c>
      <c r="BE131" s="4">
        <v>0.3</v>
      </c>
      <c r="BG131" s="4">
        <v>1.98</v>
      </c>
      <c r="BH131" s="4">
        <v>3.3</v>
      </c>
      <c r="BI131" s="4">
        <v>0.73399999999999999</v>
      </c>
      <c r="BJ131" s="10"/>
      <c r="BK131" s="14">
        <v>0.51251800000000003</v>
      </c>
      <c r="BM131" s="14">
        <v>0.70500499999999999</v>
      </c>
      <c r="BU131" s="14">
        <v>0.28280300000000003</v>
      </c>
      <c r="BZ131" s="14">
        <v>0.70500499999999999</v>
      </c>
      <c r="CA131" s="14">
        <v>0.51251800000000003</v>
      </c>
      <c r="CB131" s="14">
        <v>0.28280300000000003</v>
      </c>
      <c r="CF131" s="14">
        <v>0.70499933249986091</v>
      </c>
      <c r="CG131" s="14">
        <v>0.51243827379193063</v>
      </c>
      <c r="CH131" s="14">
        <v>0.28275741729699727</v>
      </c>
    </row>
    <row r="132" spans="1:86">
      <c r="A132" s="2" t="s">
        <v>269</v>
      </c>
      <c r="B132" s="1" t="s">
        <v>220</v>
      </c>
      <c r="C132" s="1" t="s">
        <v>250</v>
      </c>
      <c r="D132" s="1" t="s">
        <v>515</v>
      </c>
      <c r="E132" s="49">
        <v>-37.200000000000003</v>
      </c>
      <c r="F132" s="49">
        <v>-12.2</v>
      </c>
      <c r="G132" s="49">
        <v>0</v>
      </c>
      <c r="H132" s="49">
        <v>42.4</v>
      </c>
      <c r="I132" s="49">
        <v>14.1</v>
      </c>
      <c r="J132" s="49">
        <v>12.8</v>
      </c>
      <c r="K132" s="49">
        <v>0.16</v>
      </c>
      <c r="L132" s="49">
        <v>7.78</v>
      </c>
      <c r="M132" s="49">
        <v>11.51</v>
      </c>
      <c r="N132" s="49">
        <v>2.64</v>
      </c>
      <c r="O132" s="49">
        <v>2.08</v>
      </c>
      <c r="P132" s="49">
        <v>3.83</v>
      </c>
      <c r="Q132" s="49">
        <v>0.74</v>
      </c>
      <c r="S132" s="49">
        <v>-0.3</v>
      </c>
      <c r="T132" s="49">
        <v>98.039999999999992</v>
      </c>
      <c r="U132" s="8"/>
      <c r="W132" s="4">
        <v>29</v>
      </c>
      <c r="X132" s="4">
        <v>338</v>
      </c>
      <c r="Y132" s="4">
        <v>98</v>
      </c>
      <c r="Z132" s="4">
        <v>43</v>
      </c>
      <c r="AA132" s="4">
        <v>48</v>
      </c>
      <c r="AE132" s="4">
        <v>58.4</v>
      </c>
      <c r="AF132" s="4">
        <v>1061</v>
      </c>
      <c r="AG132" s="4">
        <v>26</v>
      </c>
      <c r="AH132" s="4">
        <v>249</v>
      </c>
      <c r="AI132" s="4">
        <v>56.2</v>
      </c>
      <c r="AM132" s="4">
        <v>0.70399999999999996</v>
      </c>
      <c r="AN132" s="4">
        <v>666</v>
      </c>
      <c r="AO132" s="4">
        <v>50.8</v>
      </c>
      <c r="AP132" s="4">
        <v>107</v>
      </c>
      <c r="AQ132" s="4">
        <v>13.4</v>
      </c>
      <c r="AR132" s="4">
        <v>55</v>
      </c>
      <c r="AS132" s="4">
        <v>9.94</v>
      </c>
      <c r="AT132" s="4">
        <v>2.98</v>
      </c>
      <c r="AU132" s="4">
        <v>8.2200000000000006</v>
      </c>
      <c r="AV132" s="4">
        <v>1.04</v>
      </c>
      <c r="AW132" s="4">
        <v>5.31</v>
      </c>
      <c r="AX132" s="4">
        <v>0.97499999999999998</v>
      </c>
      <c r="AY132" s="4">
        <v>2.34</v>
      </c>
      <c r="AZ132" s="4">
        <v>0.28499999999999998</v>
      </c>
      <c r="BA132" s="4">
        <v>1.69</v>
      </c>
      <c r="BB132" s="4">
        <v>0.216</v>
      </c>
      <c r="BC132" s="4">
        <v>5.71</v>
      </c>
      <c r="BD132" s="4">
        <v>3.54</v>
      </c>
      <c r="BE132" s="4">
        <v>0.6</v>
      </c>
      <c r="BG132" s="4">
        <v>4.3600000000000003</v>
      </c>
      <c r="BH132" s="4">
        <v>6.53</v>
      </c>
      <c r="BI132" s="4">
        <v>1.49</v>
      </c>
      <c r="BJ132" s="10"/>
      <c r="BK132" s="14">
        <v>0.51252399999999998</v>
      </c>
      <c r="BM132" s="14">
        <v>0.70510799999999996</v>
      </c>
      <c r="BU132" s="14">
        <v>0.28279300000000002</v>
      </c>
      <c r="BZ132" s="14">
        <v>0.70510799999999996</v>
      </c>
      <c r="CA132" s="14">
        <v>0.51252399999999998</v>
      </c>
      <c r="CB132" s="14">
        <v>0.28279300000000002</v>
      </c>
      <c r="CF132" s="14">
        <v>0.7051023324427389</v>
      </c>
      <c r="CG132" s="14">
        <v>0.51244427379193058</v>
      </c>
      <c r="CH132" s="14">
        <v>0.28274741729699726</v>
      </c>
    </row>
    <row r="133" spans="1:86">
      <c r="A133" s="2" t="s">
        <v>270</v>
      </c>
      <c r="B133" s="1" t="s">
        <v>220</v>
      </c>
      <c r="C133" s="1" t="s">
        <v>250</v>
      </c>
      <c r="D133" s="1" t="s">
        <v>515</v>
      </c>
      <c r="E133" s="49">
        <v>-37.200000000000003</v>
      </c>
      <c r="F133" s="49">
        <v>-12.2</v>
      </c>
      <c r="G133" s="49">
        <v>0</v>
      </c>
      <c r="H133" s="49">
        <v>42.4</v>
      </c>
      <c r="I133" s="49">
        <v>13.7</v>
      </c>
      <c r="J133" s="49">
        <v>14.3</v>
      </c>
      <c r="K133" s="49">
        <v>0.16</v>
      </c>
      <c r="L133" s="49">
        <v>7.94</v>
      </c>
      <c r="M133" s="49">
        <v>10.86</v>
      </c>
      <c r="N133" s="49">
        <v>2.56</v>
      </c>
      <c r="O133" s="49">
        <v>1.96</v>
      </c>
      <c r="P133" s="49">
        <v>3.81</v>
      </c>
      <c r="Q133" s="49">
        <v>0.46</v>
      </c>
      <c r="S133" s="49">
        <v>-0.23</v>
      </c>
      <c r="T133" s="49">
        <v>98.149999999999977</v>
      </c>
      <c r="U133" s="8"/>
      <c r="W133" s="4">
        <v>31</v>
      </c>
      <c r="X133" s="4">
        <v>361</v>
      </c>
      <c r="Y133" s="4">
        <v>127</v>
      </c>
      <c r="Z133" s="4">
        <v>52</v>
      </c>
      <c r="AA133" s="4">
        <v>67</v>
      </c>
      <c r="AE133" s="4">
        <v>54.4</v>
      </c>
      <c r="AF133" s="4">
        <v>855</v>
      </c>
      <c r="AG133" s="4">
        <v>24.5</v>
      </c>
      <c r="AH133" s="4">
        <v>260</v>
      </c>
      <c r="AI133" s="4">
        <v>51.7</v>
      </c>
      <c r="AM133" s="4">
        <v>0.58399999999999996</v>
      </c>
      <c r="AN133" s="4">
        <v>562</v>
      </c>
      <c r="AO133" s="4">
        <v>48.5</v>
      </c>
      <c r="AP133" s="4">
        <v>103</v>
      </c>
      <c r="AQ133" s="4">
        <v>12.4</v>
      </c>
      <c r="AR133" s="4">
        <v>49.8</v>
      </c>
      <c r="AS133" s="4">
        <v>9.08</v>
      </c>
      <c r="AT133" s="4">
        <v>2.76</v>
      </c>
      <c r="AU133" s="4">
        <v>7.51</v>
      </c>
      <c r="AV133" s="4">
        <v>0.96199999999999997</v>
      </c>
      <c r="AW133" s="4">
        <v>5.0199999999999996</v>
      </c>
      <c r="AX133" s="4">
        <v>0.93600000000000005</v>
      </c>
      <c r="AY133" s="4">
        <v>2.2400000000000002</v>
      </c>
      <c r="AZ133" s="4">
        <v>0.27900000000000003</v>
      </c>
      <c r="BA133" s="4">
        <v>1.67</v>
      </c>
      <c r="BB133" s="4">
        <v>0.216</v>
      </c>
      <c r="BC133" s="4">
        <v>5.93</v>
      </c>
      <c r="BD133" s="4">
        <v>3.2</v>
      </c>
      <c r="BE133" s="4">
        <v>0.7</v>
      </c>
      <c r="BG133" s="4">
        <v>3.96</v>
      </c>
      <c r="BH133" s="4">
        <v>6.62</v>
      </c>
      <c r="BI133" s="4">
        <v>1.53</v>
      </c>
      <c r="BJ133" s="10"/>
      <c r="BK133" s="14">
        <v>0.51252600000000004</v>
      </c>
      <c r="BM133" s="14">
        <v>0.70505700000000004</v>
      </c>
      <c r="BU133" s="14">
        <v>0.28279399999999999</v>
      </c>
      <c r="BZ133" s="14">
        <v>0.70505700000000004</v>
      </c>
      <c r="CA133" s="14">
        <v>0.51252600000000004</v>
      </c>
      <c r="CB133" s="14">
        <v>0.28279399999999999</v>
      </c>
      <c r="CF133" s="14">
        <v>0.70505133247102258</v>
      </c>
      <c r="CG133" s="14">
        <v>0.51244627379193064</v>
      </c>
      <c r="CH133" s="14">
        <v>0.28274841729699723</v>
      </c>
    </row>
    <row r="134" spans="1:86">
      <c r="A134" s="2" t="s">
        <v>271</v>
      </c>
      <c r="B134" s="1" t="s">
        <v>220</v>
      </c>
      <c r="C134" s="1" t="s">
        <v>250</v>
      </c>
      <c r="D134" s="1" t="s">
        <v>515</v>
      </c>
      <c r="E134" s="49">
        <v>-37.200000000000003</v>
      </c>
      <c r="F134" s="49">
        <v>-12.2</v>
      </c>
      <c r="G134" s="49">
        <v>0</v>
      </c>
      <c r="H134" s="49">
        <v>42.1</v>
      </c>
      <c r="I134" s="49">
        <v>13.5</v>
      </c>
      <c r="J134" s="49">
        <v>13.4</v>
      </c>
      <c r="K134" s="49">
        <v>0.17</v>
      </c>
      <c r="L134" s="49">
        <v>8</v>
      </c>
      <c r="M134" s="49">
        <v>11.96</v>
      </c>
      <c r="N134" s="49">
        <v>2.56</v>
      </c>
      <c r="O134" s="49">
        <v>1.63</v>
      </c>
      <c r="P134" s="49">
        <v>3.93</v>
      </c>
      <c r="Q134" s="49">
        <v>0.56999999999999995</v>
      </c>
      <c r="S134" s="49">
        <v>-0.37</v>
      </c>
      <c r="T134" s="49">
        <v>97.82</v>
      </c>
      <c r="U134" s="8"/>
      <c r="W134" s="4">
        <v>32</v>
      </c>
      <c r="X134" s="4">
        <v>352</v>
      </c>
      <c r="Y134" s="4">
        <v>95</v>
      </c>
      <c r="Z134" s="4">
        <v>42</v>
      </c>
      <c r="AA134" s="4">
        <v>53</v>
      </c>
      <c r="AE134" s="4">
        <v>38.299999999999997</v>
      </c>
      <c r="AF134" s="4">
        <v>954</v>
      </c>
      <c r="AG134" s="4">
        <v>25.1</v>
      </c>
      <c r="AH134" s="4">
        <v>228</v>
      </c>
      <c r="AI134" s="4">
        <v>51.5</v>
      </c>
      <c r="AM134" s="4">
        <v>0.42</v>
      </c>
      <c r="AN134" s="4">
        <v>579</v>
      </c>
      <c r="AO134" s="4">
        <v>47.1</v>
      </c>
      <c r="AP134" s="4">
        <v>103</v>
      </c>
      <c r="AQ134" s="4">
        <v>12.8</v>
      </c>
      <c r="AR134" s="4">
        <v>53.2</v>
      </c>
      <c r="AS134" s="4">
        <v>9.84</v>
      </c>
      <c r="AT134" s="4">
        <v>2.97</v>
      </c>
      <c r="AU134" s="4">
        <v>8.2799999999999994</v>
      </c>
      <c r="AV134" s="4">
        <v>1.06</v>
      </c>
      <c r="AW134" s="4">
        <v>5.44</v>
      </c>
      <c r="AX134" s="4">
        <v>1.01</v>
      </c>
      <c r="AY134" s="4">
        <v>2.33</v>
      </c>
      <c r="AZ134" s="4">
        <v>0.27800000000000002</v>
      </c>
      <c r="BA134" s="4">
        <v>1.68</v>
      </c>
      <c r="BB134" s="4">
        <v>0.214</v>
      </c>
      <c r="BC134" s="4">
        <v>5.5</v>
      </c>
      <c r="BD134" s="4">
        <v>3.37</v>
      </c>
      <c r="BE134" s="4">
        <v>0.5</v>
      </c>
      <c r="BG134" s="4">
        <v>3.1</v>
      </c>
      <c r="BH134" s="4">
        <v>5.58</v>
      </c>
      <c r="BI134" s="4">
        <v>1.24</v>
      </c>
      <c r="BJ134" s="10"/>
      <c r="BK134" s="14">
        <v>0.51252600000000004</v>
      </c>
      <c r="BM134" s="14">
        <v>0.70500200000000002</v>
      </c>
      <c r="BU134" s="14">
        <v>0.282802</v>
      </c>
      <c r="BZ134" s="14">
        <v>0.70500200000000002</v>
      </c>
      <c r="CA134" s="14">
        <v>0.51252600000000004</v>
      </c>
      <c r="CB134" s="14">
        <v>0.282802</v>
      </c>
      <c r="CF134" s="14">
        <v>0.7049963325015246</v>
      </c>
      <c r="CG134" s="14">
        <v>0.51244627379193064</v>
      </c>
      <c r="CH134" s="14">
        <v>0.28275641729699724</v>
      </c>
    </row>
    <row r="135" spans="1:86">
      <c r="A135" s="2" t="s">
        <v>272</v>
      </c>
      <c r="B135" s="1" t="s">
        <v>220</v>
      </c>
      <c r="C135" s="1" t="s">
        <v>250</v>
      </c>
      <c r="D135" s="1" t="s">
        <v>515</v>
      </c>
      <c r="E135" s="49">
        <v>-37.200000000000003</v>
      </c>
      <c r="F135" s="49">
        <v>-12.2</v>
      </c>
      <c r="G135" s="49">
        <v>0</v>
      </c>
      <c r="H135" s="49">
        <v>41.3</v>
      </c>
      <c r="I135" s="49">
        <v>14.1</v>
      </c>
      <c r="J135" s="49">
        <v>13.6</v>
      </c>
      <c r="K135" s="49">
        <v>0.17</v>
      </c>
      <c r="L135" s="49">
        <v>7.67</v>
      </c>
      <c r="M135" s="49">
        <v>11.94</v>
      </c>
      <c r="N135" s="49">
        <v>2.2200000000000002</v>
      </c>
      <c r="O135" s="49">
        <v>1.7</v>
      </c>
      <c r="P135" s="49">
        <v>4.05</v>
      </c>
      <c r="Q135" s="49">
        <v>0.61</v>
      </c>
      <c r="S135" s="49">
        <v>0.77</v>
      </c>
      <c r="T135" s="49">
        <v>97.36</v>
      </c>
      <c r="U135" s="8"/>
      <c r="W135" s="4">
        <v>29</v>
      </c>
      <c r="X135" s="4">
        <v>290</v>
      </c>
      <c r="Y135" s="4">
        <v>69</v>
      </c>
      <c r="Z135" s="4">
        <v>39</v>
      </c>
      <c r="AA135" s="4">
        <v>39</v>
      </c>
      <c r="AE135" s="4">
        <v>35.1</v>
      </c>
      <c r="AF135" s="4">
        <v>970</v>
      </c>
      <c r="AG135" s="4">
        <v>27.1</v>
      </c>
      <c r="AH135" s="4">
        <v>247</v>
      </c>
      <c r="AI135" s="4">
        <v>58.5</v>
      </c>
      <c r="AM135" s="4">
        <v>0.42599999999999999</v>
      </c>
      <c r="AN135" s="4">
        <v>585</v>
      </c>
      <c r="AO135" s="4">
        <v>50.4</v>
      </c>
      <c r="AP135" s="4">
        <v>110</v>
      </c>
      <c r="AQ135" s="4">
        <v>13.6</v>
      </c>
      <c r="AR135" s="4">
        <v>55.6</v>
      </c>
      <c r="AS135" s="4">
        <v>10.3</v>
      </c>
      <c r="AT135" s="4">
        <v>3.12</v>
      </c>
      <c r="AU135" s="4">
        <v>8.6</v>
      </c>
      <c r="AV135" s="4">
        <v>1.08</v>
      </c>
      <c r="AW135" s="4">
        <v>5.53</v>
      </c>
      <c r="AX135" s="4">
        <v>1.02</v>
      </c>
      <c r="AY135" s="4">
        <v>2.4</v>
      </c>
      <c r="AZ135" s="4">
        <v>0.29799999999999999</v>
      </c>
      <c r="BA135" s="4">
        <v>1.8</v>
      </c>
      <c r="BB135" s="4">
        <v>0.23100000000000001</v>
      </c>
      <c r="BC135" s="4">
        <v>5.91</v>
      </c>
      <c r="BD135" s="4">
        <v>3.71</v>
      </c>
      <c r="BE135" s="4">
        <v>0.6</v>
      </c>
      <c r="BG135" s="4">
        <v>3.33</v>
      </c>
      <c r="BH135" s="4">
        <v>5.76</v>
      </c>
      <c r="BI135" s="4">
        <v>1.32</v>
      </c>
      <c r="BJ135" s="10"/>
      <c r="BK135" s="14">
        <v>0.51252799999999998</v>
      </c>
      <c r="BM135" s="14">
        <v>0.70500200000000002</v>
      </c>
      <c r="BZ135" s="14">
        <v>0.70500200000000002</v>
      </c>
      <c r="CA135" s="14">
        <v>0.51252799999999998</v>
      </c>
      <c r="CF135" s="14">
        <v>0.7049963325015246</v>
      </c>
      <c r="CG135" s="14">
        <v>0.51244827379193059</v>
      </c>
    </row>
    <row r="136" spans="1:86">
      <c r="A136" s="2" t="s">
        <v>273</v>
      </c>
      <c r="B136" s="1" t="s">
        <v>220</v>
      </c>
      <c r="C136" s="1" t="s">
        <v>250</v>
      </c>
      <c r="D136" s="1" t="s">
        <v>515</v>
      </c>
      <c r="E136" s="49">
        <v>-37.200000000000003</v>
      </c>
      <c r="F136" s="49">
        <v>-12.2</v>
      </c>
      <c r="G136" s="49">
        <v>0</v>
      </c>
      <c r="H136" s="49">
        <v>43.1</v>
      </c>
      <c r="I136" s="49">
        <v>14.4</v>
      </c>
      <c r="J136" s="49">
        <v>12.7</v>
      </c>
      <c r="K136" s="49">
        <v>0.17</v>
      </c>
      <c r="L136" s="49">
        <v>6.94</v>
      </c>
      <c r="M136" s="49">
        <v>11.07</v>
      </c>
      <c r="N136" s="49">
        <v>3</v>
      </c>
      <c r="O136" s="49">
        <v>2.13</v>
      </c>
      <c r="P136" s="49">
        <v>3.89</v>
      </c>
      <c r="Q136" s="49">
        <v>0.68</v>
      </c>
      <c r="S136" s="49">
        <v>-0.51</v>
      </c>
      <c r="T136" s="49">
        <v>98.08</v>
      </c>
      <c r="U136" s="8"/>
      <c r="W136" s="4">
        <v>28</v>
      </c>
      <c r="X136" s="4">
        <v>304</v>
      </c>
      <c r="Y136" s="4">
        <v>78</v>
      </c>
      <c r="Z136" s="4">
        <v>40</v>
      </c>
      <c r="AA136" s="4">
        <v>46</v>
      </c>
      <c r="AE136" s="4">
        <v>47.8</v>
      </c>
      <c r="AF136" s="4">
        <v>1051</v>
      </c>
      <c r="AG136" s="4">
        <v>27.8</v>
      </c>
      <c r="AH136" s="4">
        <v>272</v>
      </c>
      <c r="AI136" s="4">
        <v>63.9</v>
      </c>
      <c r="AM136" s="4">
        <v>0.54500000000000004</v>
      </c>
      <c r="AN136" s="4">
        <v>641</v>
      </c>
      <c r="AO136" s="4">
        <v>55.3</v>
      </c>
      <c r="AP136" s="4">
        <v>117</v>
      </c>
      <c r="AQ136" s="4">
        <v>14.3</v>
      </c>
      <c r="AR136" s="4">
        <v>58.2</v>
      </c>
      <c r="AS136" s="4">
        <v>10.4</v>
      </c>
      <c r="AT136" s="4">
        <v>3.12</v>
      </c>
      <c r="AU136" s="4">
        <v>8.64</v>
      </c>
      <c r="AV136" s="4">
        <v>1.1000000000000001</v>
      </c>
      <c r="AW136" s="4">
        <v>5.66</v>
      </c>
      <c r="AX136" s="4">
        <v>1.05</v>
      </c>
      <c r="AY136" s="4">
        <v>2.4900000000000002</v>
      </c>
      <c r="AZ136" s="4">
        <v>0.307</v>
      </c>
      <c r="BA136" s="4">
        <v>1.84</v>
      </c>
      <c r="BB136" s="4">
        <v>0.23599999999999999</v>
      </c>
      <c r="BC136" s="4">
        <v>6.2</v>
      </c>
      <c r="BD136" s="4">
        <v>3.98</v>
      </c>
      <c r="BE136" s="4">
        <v>0.6</v>
      </c>
      <c r="BG136" s="4">
        <v>14.9</v>
      </c>
      <c r="BH136" s="4">
        <v>6.93</v>
      </c>
      <c r="BI136" s="4">
        <v>1.51</v>
      </c>
      <c r="BJ136" s="10"/>
      <c r="BK136" s="14">
        <v>0.51253099999999996</v>
      </c>
      <c r="BM136" s="14">
        <v>0.70501599999999998</v>
      </c>
      <c r="BU136" s="14">
        <v>0.282777</v>
      </c>
      <c r="BZ136" s="14">
        <v>0.70501599999999998</v>
      </c>
      <c r="CA136" s="14">
        <v>0.51253099999999996</v>
      </c>
      <c r="CB136" s="14">
        <v>0.282777</v>
      </c>
      <c r="CF136" s="14">
        <v>0.70501033249376044</v>
      </c>
      <c r="CG136" s="14">
        <v>0.51245127379193056</v>
      </c>
      <c r="CH136" s="14">
        <v>0.28273141729699725</v>
      </c>
    </row>
    <row r="137" spans="1:86">
      <c r="A137" s="2" t="s">
        <v>274</v>
      </c>
      <c r="B137" s="1" t="s">
        <v>220</v>
      </c>
      <c r="C137" s="1" t="s">
        <v>250</v>
      </c>
      <c r="D137" s="1" t="s">
        <v>515</v>
      </c>
      <c r="E137" s="49">
        <v>-37.200000000000003</v>
      </c>
      <c r="F137" s="49">
        <v>-12.2</v>
      </c>
      <c r="G137" s="49">
        <v>0</v>
      </c>
      <c r="H137" s="49">
        <v>44.4</v>
      </c>
      <c r="I137" s="49">
        <v>15.5</v>
      </c>
      <c r="J137" s="49">
        <v>12.2</v>
      </c>
      <c r="K137" s="49">
        <v>0.17</v>
      </c>
      <c r="L137" s="49">
        <v>5.6</v>
      </c>
      <c r="M137" s="49">
        <v>10.220000000000001</v>
      </c>
      <c r="N137" s="49">
        <v>3.51</v>
      </c>
      <c r="O137" s="49">
        <v>2.39</v>
      </c>
      <c r="P137" s="49">
        <v>3.65</v>
      </c>
      <c r="Q137" s="49">
        <v>0.7</v>
      </c>
      <c r="S137" s="49">
        <v>-0.31</v>
      </c>
      <c r="T137" s="49">
        <v>98.34</v>
      </c>
      <c r="U137" s="8"/>
      <c r="W137" s="4">
        <v>23</v>
      </c>
      <c r="X137" s="4">
        <v>333</v>
      </c>
      <c r="Y137" s="4">
        <v>23</v>
      </c>
      <c r="Z137" s="4">
        <v>41</v>
      </c>
      <c r="AA137" s="4">
        <v>25</v>
      </c>
      <c r="AE137" s="4">
        <v>52.9</v>
      </c>
      <c r="AF137" s="4">
        <v>1126</v>
      </c>
      <c r="AG137" s="4">
        <v>27.1</v>
      </c>
      <c r="AH137" s="4">
        <v>298</v>
      </c>
      <c r="AI137" s="4">
        <v>85.6</v>
      </c>
      <c r="AM137" s="4">
        <v>0.63300000000000001</v>
      </c>
      <c r="AN137" s="4">
        <v>731</v>
      </c>
      <c r="AO137" s="4">
        <v>60.6</v>
      </c>
      <c r="AP137" s="4">
        <v>132</v>
      </c>
      <c r="AQ137" s="4">
        <v>16.100000000000001</v>
      </c>
      <c r="AR137" s="4">
        <v>62.3</v>
      </c>
      <c r="AS137" s="4">
        <v>10.8</v>
      </c>
      <c r="AT137" s="4">
        <v>3.43</v>
      </c>
      <c r="AU137" s="4">
        <v>8.0399999999999991</v>
      </c>
      <c r="AV137" s="4">
        <v>1.02</v>
      </c>
      <c r="AW137" s="4">
        <v>5.21</v>
      </c>
      <c r="AX137" s="4">
        <v>0.95099999999999996</v>
      </c>
      <c r="AY137" s="4">
        <v>2.35</v>
      </c>
      <c r="AZ137" s="4">
        <v>0.308</v>
      </c>
      <c r="BA137" s="4">
        <v>2.04</v>
      </c>
      <c r="BB137" s="4">
        <v>0.249</v>
      </c>
      <c r="BC137" s="4">
        <v>6.58</v>
      </c>
      <c r="BD137" s="4">
        <v>5.21</v>
      </c>
      <c r="BE137" s="4">
        <v>0.9</v>
      </c>
      <c r="BG137" s="4">
        <v>4.93</v>
      </c>
      <c r="BH137" s="4">
        <v>7.57</v>
      </c>
      <c r="BI137" s="4">
        <v>1.88</v>
      </c>
      <c r="BJ137" s="10"/>
      <c r="BK137" s="14">
        <v>0.51253599999999999</v>
      </c>
      <c r="BM137" s="14">
        <v>0.70497900000000002</v>
      </c>
      <c r="BU137" s="14">
        <v>0.282808</v>
      </c>
      <c r="BZ137" s="14">
        <v>0.70497900000000002</v>
      </c>
      <c r="CA137" s="14">
        <v>0.51253599999999999</v>
      </c>
      <c r="CB137" s="14">
        <v>0.282808</v>
      </c>
      <c r="CF137" s="14">
        <v>0.70497333251428007</v>
      </c>
      <c r="CG137" s="14">
        <v>0.51245627379193059</v>
      </c>
      <c r="CH137" s="14">
        <v>0.28276241729699725</v>
      </c>
    </row>
    <row r="138" spans="1:86">
      <c r="A138" s="2" t="s">
        <v>275</v>
      </c>
      <c r="B138" s="1" t="s">
        <v>220</v>
      </c>
      <c r="C138" s="1" t="s">
        <v>250</v>
      </c>
      <c r="D138" s="1" t="s">
        <v>515</v>
      </c>
      <c r="E138" s="49">
        <v>-37.200000000000003</v>
      </c>
      <c r="F138" s="49">
        <v>-12.2</v>
      </c>
      <c r="G138" s="49">
        <v>0</v>
      </c>
      <c r="H138" s="49">
        <v>44</v>
      </c>
      <c r="I138" s="49">
        <v>15.4</v>
      </c>
      <c r="J138" s="49">
        <v>12.3</v>
      </c>
      <c r="K138" s="49">
        <v>0.17</v>
      </c>
      <c r="L138" s="49">
        <v>5.75</v>
      </c>
      <c r="M138" s="49">
        <v>10.220000000000001</v>
      </c>
      <c r="N138" s="49">
        <v>3.11</v>
      </c>
      <c r="O138" s="49">
        <v>2.41</v>
      </c>
      <c r="P138" s="49">
        <v>3.68</v>
      </c>
      <c r="Q138" s="49">
        <v>0.68</v>
      </c>
      <c r="S138" s="49">
        <v>-0.32</v>
      </c>
      <c r="T138" s="49">
        <v>97.720000000000013</v>
      </c>
      <c r="U138" s="8"/>
      <c r="W138" s="4">
        <v>22</v>
      </c>
      <c r="X138" s="4">
        <v>294</v>
      </c>
      <c r="Y138" s="4">
        <v>18</v>
      </c>
      <c r="Z138" s="4">
        <v>39</v>
      </c>
      <c r="AA138" s="4">
        <v>24</v>
      </c>
      <c r="AE138" s="4">
        <v>63.7</v>
      </c>
      <c r="AF138" s="4">
        <v>1122</v>
      </c>
      <c r="AG138" s="4">
        <v>27.6</v>
      </c>
      <c r="AH138" s="4">
        <v>291</v>
      </c>
      <c r="AI138" s="4">
        <v>70.400000000000006</v>
      </c>
      <c r="AM138" s="4">
        <v>0.70699999999999996</v>
      </c>
      <c r="AN138" s="4">
        <v>724</v>
      </c>
      <c r="AO138" s="4">
        <v>59.5</v>
      </c>
      <c r="AP138" s="4">
        <v>124</v>
      </c>
      <c r="AQ138" s="4">
        <v>15.1</v>
      </c>
      <c r="AR138" s="4">
        <v>60.5</v>
      </c>
      <c r="AS138" s="4">
        <v>10.5</v>
      </c>
      <c r="AT138" s="4">
        <v>3.18</v>
      </c>
      <c r="AU138" s="4">
        <v>8.52</v>
      </c>
      <c r="AV138" s="4">
        <v>1.08</v>
      </c>
      <c r="AW138" s="4">
        <v>5.61</v>
      </c>
      <c r="AX138" s="4">
        <v>1.05</v>
      </c>
      <c r="AY138" s="4">
        <v>2.54</v>
      </c>
      <c r="AZ138" s="4">
        <v>0.31900000000000001</v>
      </c>
      <c r="BA138" s="4">
        <v>1.97</v>
      </c>
      <c r="BB138" s="4">
        <v>0.249</v>
      </c>
      <c r="BC138" s="4">
        <v>6.5</v>
      </c>
      <c r="BD138" s="4">
        <v>4.43</v>
      </c>
      <c r="BE138" s="4">
        <v>0.6</v>
      </c>
      <c r="BG138" s="4">
        <v>4.88</v>
      </c>
      <c r="BH138" s="4">
        <v>8.16</v>
      </c>
      <c r="BI138" s="4">
        <v>1.82</v>
      </c>
      <c r="BJ138" s="10"/>
      <c r="BK138" s="14">
        <v>0.51253599999999999</v>
      </c>
      <c r="BM138" s="14">
        <v>0.70496700000000001</v>
      </c>
      <c r="BU138" s="14">
        <v>0.28281699999999999</v>
      </c>
      <c r="BZ138" s="14">
        <v>0.70496700000000001</v>
      </c>
      <c r="CA138" s="14">
        <v>0.51253599999999999</v>
      </c>
      <c r="CB138" s="14">
        <v>0.28281699999999999</v>
      </c>
      <c r="CF138" s="14">
        <v>0.70496133252093496</v>
      </c>
      <c r="CG138" s="14">
        <v>0.51245627379193059</v>
      </c>
      <c r="CH138" s="14">
        <v>0.28277141729699723</v>
      </c>
    </row>
    <row r="139" spans="1:86">
      <c r="A139" s="2" t="s">
        <v>276</v>
      </c>
      <c r="B139" s="1" t="s">
        <v>220</v>
      </c>
      <c r="C139" s="1" t="s">
        <v>250</v>
      </c>
      <c r="D139" s="1" t="s">
        <v>515</v>
      </c>
      <c r="E139" s="49">
        <v>-37.200000000000003</v>
      </c>
      <c r="F139" s="49">
        <v>-12.2</v>
      </c>
      <c r="G139" s="49">
        <v>0</v>
      </c>
      <c r="H139" s="49">
        <v>44.1</v>
      </c>
      <c r="I139" s="49">
        <v>15.5</v>
      </c>
      <c r="J139" s="49">
        <v>12.2</v>
      </c>
      <c r="K139" s="49">
        <v>0.17</v>
      </c>
      <c r="L139" s="49">
        <v>5.62</v>
      </c>
      <c r="M139" s="49">
        <v>10.18</v>
      </c>
      <c r="N139" s="49">
        <v>3.41</v>
      </c>
      <c r="O139" s="49">
        <v>2.2599999999999998</v>
      </c>
      <c r="P139" s="49">
        <v>3.66</v>
      </c>
      <c r="Q139" s="49">
        <v>0.71</v>
      </c>
      <c r="S139" s="49">
        <v>-0.33</v>
      </c>
      <c r="T139" s="49">
        <v>97.81</v>
      </c>
      <c r="U139" s="8"/>
      <c r="W139" s="4">
        <v>24</v>
      </c>
      <c r="X139" s="4">
        <v>349</v>
      </c>
      <c r="Y139" s="4">
        <v>16</v>
      </c>
      <c r="Z139" s="4">
        <v>42</v>
      </c>
      <c r="AA139" s="4">
        <v>25</v>
      </c>
      <c r="AE139" s="4">
        <v>53.5</v>
      </c>
      <c r="AF139" s="4">
        <v>1159</v>
      </c>
      <c r="AG139" s="4">
        <v>27.5</v>
      </c>
      <c r="AH139" s="4">
        <v>294</v>
      </c>
      <c r="AI139" s="4">
        <v>78.900000000000006</v>
      </c>
      <c r="AM139" s="4">
        <v>0.65600000000000003</v>
      </c>
      <c r="AN139" s="4">
        <v>738</v>
      </c>
      <c r="AO139" s="4">
        <v>61.6</v>
      </c>
      <c r="AP139" s="4">
        <v>130</v>
      </c>
      <c r="AQ139" s="4">
        <v>16.2</v>
      </c>
      <c r="AR139" s="4">
        <v>62.9</v>
      </c>
      <c r="AS139" s="4">
        <v>11</v>
      </c>
      <c r="AT139" s="4">
        <v>3.44</v>
      </c>
      <c r="AU139" s="4">
        <v>8.48</v>
      </c>
      <c r="AV139" s="4">
        <v>1.08</v>
      </c>
      <c r="AW139" s="4">
        <v>5.5</v>
      </c>
      <c r="AX139" s="4">
        <v>1.02</v>
      </c>
      <c r="AY139" s="4">
        <v>2.4300000000000002</v>
      </c>
      <c r="AZ139" s="4">
        <v>0.311</v>
      </c>
      <c r="BA139" s="4">
        <v>2</v>
      </c>
      <c r="BB139" s="4">
        <v>0.248</v>
      </c>
      <c r="BC139" s="4">
        <v>6.51</v>
      </c>
      <c r="BD139" s="4">
        <v>4.87</v>
      </c>
      <c r="BE139" s="4">
        <v>0.8</v>
      </c>
      <c r="BG139" s="4">
        <v>4.79</v>
      </c>
      <c r="BH139" s="4">
        <v>7.82</v>
      </c>
      <c r="BI139" s="4">
        <v>1.91</v>
      </c>
      <c r="BJ139" s="10"/>
      <c r="BK139" s="14">
        <v>0.51253700000000002</v>
      </c>
      <c r="BM139" s="14">
        <v>0.70495799999999997</v>
      </c>
      <c r="BU139" s="14">
        <v>0.28282000000000002</v>
      </c>
      <c r="BZ139" s="14">
        <v>0.70495799999999997</v>
      </c>
      <c r="CA139" s="14">
        <v>0.51253700000000002</v>
      </c>
      <c r="CB139" s="14">
        <v>0.28282000000000002</v>
      </c>
      <c r="CF139" s="14">
        <v>0.70495233252592615</v>
      </c>
      <c r="CG139" s="14">
        <v>0.51245727379193062</v>
      </c>
      <c r="CH139" s="14">
        <v>0.28277441729699726</v>
      </c>
    </row>
    <row r="140" spans="1:86">
      <c r="A140" s="2" t="s">
        <v>277</v>
      </c>
      <c r="B140" s="1" t="s">
        <v>220</v>
      </c>
      <c r="C140" s="1" t="s">
        <v>250</v>
      </c>
      <c r="D140" s="1" t="s">
        <v>515</v>
      </c>
      <c r="E140" s="49">
        <v>-37.200000000000003</v>
      </c>
      <c r="F140" s="49">
        <v>-12.2</v>
      </c>
      <c r="G140" s="49">
        <v>0</v>
      </c>
      <c r="H140" s="49">
        <v>41.6</v>
      </c>
      <c r="I140" s="49">
        <v>13.4</v>
      </c>
      <c r="J140" s="49">
        <v>14.4</v>
      </c>
      <c r="K140" s="49">
        <v>0.17</v>
      </c>
      <c r="L140" s="49">
        <v>6.88</v>
      </c>
      <c r="M140" s="49">
        <v>12.58</v>
      </c>
      <c r="N140" s="49">
        <v>2.67</v>
      </c>
      <c r="O140" s="49">
        <v>1.65</v>
      </c>
      <c r="P140" s="49">
        <v>4.0999999999999996</v>
      </c>
      <c r="Q140" s="49">
        <v>0.43</v>
      </c>
      <c r="S140" s="49">
        <v>-0.34</v>
      </c>
      <c r="T140" s="49">
        <v>97.88000000000001</v>
      </c>
      <c r="U140" s="8"/>
      <c r="W140" s="4">
        <v>35</v>
      </c>
      <c r="X140" s="4">
        <v>430</v>
      </c>
      <c r="Y140" s="4">
        <v>52</v>
      </c>
      <c r="Z140" s="4">
        <v>50</v>
      </c>
      <c r="AA140" s="4">
        <v>42</v>
      </c>
      <c r="AE140" s="4">
        <v>46.5</v>
      </c>
      <c r="AF140" s="4">
        <v>800</v>
      </c>
      <c r="AG140" s="4">
        <v>25.3</v>
      </c>
      <c r="AH140" s="4">
        <v>243</v>
      </c>
      <c r="AI140" s="4">
        <v>50.7</v>
      </c>
      <c r="AM140" s="4">
        <v>0.58599999999999997</v>
      </c>
      <c r="AN140" s="4">
        <v>535</v>
      </c>
      <c r="AO140" s="4">
        <v>45</v>
      </c>
      <c r="AP140" s="4">
        <v>98</v>
      </c>
      <c r="AQ140" s="4">
        <v>12</v>
      </c>
      <c r="AR140" s="4">
        <v>49.9</v>
      </c>
      <c r="AS140" s="4">
        <v>9.32</v>
      </c>
      <c r="AT140" s="4">
        <v>2.8</v>
      </c>
      <c r="AU140" s="4">
        <v>7.97</v>
      </c>
      <c r="AV140" s="4">
        <v>1.03</v>
      </c>
      <c r="AW140" s="4">
        <v>5.33</v>
      </c>
      <c r="AX140" s="4">
        <v>0.99</v>
      </c>
      <c r="AY140" s="4">
        <v>2.3199999999999998</v>
      </c>
      <c r="AZ140" s="4">
        <v>0.28199999999999997</v>
      </c>
      <c r="BA140" s="4">
        <v>1.68</v>
      </c>
      <c r="BB140" s="4">
        <v>0.214</v>
      </c>
      <c r="BC140" s="4">
        <v>5.93</v>
      </c>
      <c r="BD140" s="4">
        <v>3.22</v>
      </c>
      <c r="BE140" s="4">
        <v>0.5</v>
      </c>
      <c r="BG140" s="4">
        <v>3.78</v>
      </c>
      <c r="BH140" s="4">
        <v>5.7</v>
      </c>
      <c r="BI140" s="4">
        <v>1.27</v>
      </c>
      <c r="BJ140" s="10"/>
      <c r="BK140" s="14">
        <v>0.51253700000000002</v>
      </c>
      <c r="BM140" s="14">
        <v>0.705067</v>
      </c>
      <c r="BU140" s="14">
        <v>0.282802</v>
      </c>
      <c r="BZ140" s="14">
        <v>0.705067</v>
      </c>
      <c r="CA140" s="14">
        <v>0.51253700000000002</v>
      </c>
      <c r="CB140" s="14">
        <v>0.282802</v>
      </c>
      <c r="CF140" s="14">
        <v>0.70506133246547675</v>
      </c>
      <c r="CG140" s="14">
        <v>0.51245727379193062</v>
      </c>
      <c r="CH140" s="14">
        <v>0.28275641729699724</v>
      </c>
    </row>
    <row r="141" spans="1:86">
      <c r="A141" s="2" t="s">
        <v>278</v>
      </c>
      <c r="B141" s="1" t="s">
        <v>220</v>
      </c>
      <c r="C141" s="1" t="s">
        <v>250</v>
      </c>
      <c r="D141" s="1" t="s">
        <v>515</v>
      </c>
      <c r="E141" s="49">
        <v>-37.200000000000003</v>
      </c>
      <c r="F141" s="49">
        <v>-12.2</v>
      </c>
      <c r="G141" s="49">
        <v>0</v>
      </c>
      <c r="H141" s="49">
        <v>45</v>
      </c>
      <c r="I141" s="49">
        <v>16.3</v>
      </c>
      <c r="J141" s="49">
        <v>10.8</v>
      </c>
      <c r="K141" s="49">
        <v>0.16</v>
      </c>
      <c r="L141" s="49">
        <v>5</v>
      </c>
      <c r="M141" s="49">
        <v>9.92</v>
      </c>
      <c r="N141" s="49">
        <v>3.47</v>
      </c>
      <c r="O141" s="49">
        <v>2.59</v>
      </c>
      <c r="P141" s="49">
        <v>3.73</v>
      </c>
      <c r="Q141" s="49">
        <v>1.1100000000000001</v>
      </c>
      <c r="S141" s="49">
        <v>-0.12</v>
      </c>
      <c r="T141" s="49">
        <v>98.08</v>
      </c>
      <c r="U141" s="8"/>
      <c r="W141" s="4">
        <v>18</v>
      </c>
      <c r="X141" s="4">
        <v>229</v>
      </c>
      <c r="Y141" s="4">
        <v>2</v>
      </c>
      <c r="Z141" s="4">
        <v>26</v>
      </c>
      <c r="AA141" s="4">
        <v>7</v>
      </c>
      <c r="AE141" s="4">
        <v>60.9</v>
      </c>
      <c r="AF141" s="4">
        <v>1455</v>
      </c>
      <c r="AG141" s="4">
        <v>31.4</v>
      </c>
      <c r="AH141" s="4">
        <v>327</v>
      </c>
      <c r="AI141" s="4">
        <v>77.3</v>
      </c>
      <c r="AM141" s="4">
        <v>0.71299999999999997</v>
      </c>
      <c r="AN141" s="4">
        <v>845</v>
      </c>
      <c r="AO141" s="4">
        <v>67.900000000000006</v>
      </c>
      <c r="AP141" s="4">
        <v>142</v>
      </c>
      <c r="AQ141" s="4">
        <v>17.899999999999999</v>
      </c>
      <c r="AR141" s="4">
        <v>72.8</v>
      </c>
      <c r="AS141" s="4">
        <v>12.6</v>
      </c>
      <c r="AT141" s="4">
        <v>3.75</v>
      </c>
      <c r="AU141" s="4">
        <v>10.1</v>
      </c>
      <c r="AV141" s="4">
        <v>1.26</v>
      </c>
      <c r="AW141" s="4">
        <v>6.36</v>
      </c>
      <c r="AX141" s="4">
        <v>1.17</v>
      </c>
      <c r="AY141" s="4">
        <v>2.8</v>
      </c>
      <c r="AZ141" s="4">
        <v>0.35499999999999998</v>
      </c>
      <c r="BA141" s="4">
        <v>2.11</v>
      </c>
      <c r="BB141" s="4">
        <v>0.26600000000000001</v>
      </c>
      <c r="BC141" s="4">
        <v>7.13</v>
      </c>
      <c r="BD141" s="4">
        <v>4.9800000000000004</v>
      </c>
      <c r="BE141" s="4">
        <v>0.9</v>
      </c>
      <c r="BG141" s="4">
        <v>5.45</v>
      </c>
      <c r="BH141" s="4">
        <v>8.8800000000000008</v>
      </c>
      <c r="BI141" s="4">
        <v>2.0499999999999998</v>
      </c>
      <c r="BJ141" s="10"/>
      <c r="BK141" s="14">
        <v>0.51254100000000002</v>
      </c>
      <c r="BM141" s="14">
        <v>0.70499500000000004</v>
      </c>
      <c r="BU141" s="14">
        <v>0.282802</v>
      </c>
      <c r="BZ141" s="14">
        <v>0.70499500000000004</v>
      </c>
      <c r="CA141" s="14">
        <v>0.51254100000000002</v>
      </c>
      <c r="CB141" s="14">
        <v>0.282802</v>
      </c>
      <c r="CF141" s="14">
        <v>0.70498933250540674</v>
      </c>
      <c r="CG141" s="14">
        <v>0.51246127379193063</v>
      </c>
      <c r="CH141" s="14">
        <v>0.28275641729699724</v>
      </c>
    </row>
    <row r="142" spans="1:86">
      <c r="A142" s="2" t="s">
        <v>279</v>
      </c>
      <c r="B142" s="1" t="s">
        <v>220</v>
      </c>
      <c r="C142" s="1" t="s">
        <v>250</v>
      </c>
      <c r="D142" s="1" t="s">
        <v>515</v>
      </c>
      <c r="E142" s="49">
        <v>-37.200000000000003</v>
      </c>
      <c r="F142" s="49">
        <v>-12.2</v>
      </c>
      <c r="G142" s="49">
        <v>0</v>
      </c>
      <c r="H142" s="49">
        <v>42.9</v>
      </c>
      <c r="I142" s="49">
        <v>13.4</v>
      </c>
      <c r="J142" s="49">
        <v>14.4</v>
      </c>
      <c r="K142" s="49">
        <v>0.17</v>
      </c>
      <c r="L142" s="49">
        <v>7.28</v>
      </c>
      <c r="M142" s="49">
        <v>11.49</v>
      </c>
      <c r="N142" s="49">
        <v>2.23</v>
      </c>
      <c r="O142" s="49">
        <v>1.74</v>
      </c>
      <c r="P142" s="49">
        <v>3.8</v>
      </c>
      <c r="Q142" s="49">
        <v>0.46</v>
      </c>
      <c r="S142" s="49">
        <v>-0.47</v>
      </c>
      <c r="T142" s="49">
        <v>97.86999999999999</v>
      </c>
      <c r="U142" s="8"/>
      <c r="W142" s="4">
        <v>34</v>
      </c>
      <c r="X142" s="4">
        <v>405</v>
      </c>
      <c r="Y142" s="4">
        <v>122</v>
      </c>
      <c r="Z142" s="4">
        <v>52</v>
      </c>
      <c r="AA142" s="4">
        <v>44</v>
      </c>
      <c r="AE142" s="4">
        <v>37.5</v>
      </c>
      <c r="AF142" s="4">
        <v>859</v>
      </c>
      <c r="AG142" s="4">
        <v>24.4</v>
      </c>
      <c r="AH142" s="4">
        <v>238</v>
      </c>
      <c r="AI142" s="4">
        <v>51.7</v>
      </c>
      <c r="AM142" s="4">
        <v>0.39</v>
      </c>
      <c r="AN142" s="4">
        <v>559</v>
      </c>
      <c r="AO142" s="4">
        <v>46.4</v>
      </c>
      <c r="AP142" s="4">
        <v>100</v>
      </c>
      <c r="AQ142" s="4">
        <v>12.1</v>
      </c>
      <c r="AR142" s="4">
        <v>49.5</v>
      </c>
      <c r="AS142" s="4">
        <v>8.94</v>
      </c>
      <c r="AT142" s="4">
        <v>2.69</v>
      </c>
      <c r="AU142" s="4">
        <v>7.48</v>
      </c>
      <c r="AV142" s="4">
        <v>0.96199999999999997</v>
      </c>
      <c r="AW142" s="4">
        <v>4.97</v>
      </c>
      <c r="AX142" s="4">
        <v>0.92600000000000005</v>
      </c>
      <c r="AY142" s="4">
        <v>2.2400000000000002</v>
      </c>
      <c r="AZ142" s="4">
        <v>0.27100000000000002</v>
      </c>
      <c r="BA142" s="4">
        <v>1.63</v>
      </c>
      <c r="BB142" s="4">
        <v>0.20799999999999999</v>
      </c>
      <c r="BC142" s="4">
        <v>5.65</v>
      </c>
      <c r="BD142" s="4">
        <v>3.29</v>
      </c>
      <c r="BE142" s="4">
        <v>0.6</v>
      </c>
      <c r="BG142" s="4">
        <v>3.67</v>
      </c>
      <c r="BH142" s="4">
        <v>5.66</v>
      </c>
      <c r="BI142" s="4">
        <v>1.3</v>
      </c>
      <c r="BJ142" s="10"/>
      <c r="BK142" s="14">
        <v>0.512544</v>
      </c>
      <c r="BM142" s="14">
        <v>0.70498799999999995</v>
      </c>
      <c r="BU142" s="14">
        <v>0.282802</v>
      </c>
      <c r="BZ142" s="14">
        <v>0.70498799999999995</v>
      </c>
      <c r="CA142" s="14">
        <v>0.512544</v>
      </c>
      <c r="CB142" s="14">
        <v>0.282802</v>
      </c>
      <c r="CF142" s="14">
        <v>0.70498233250928877</v>
      </c>
      <c r="CG142" s="14">
        <v>0.5124642737919306</v>
      </c>
      <c r="CH142" s="14">
        <v>0.28275641729699724</v>
      </c>
    </row>
    <row r="143" spans="1:86">
      <c r="A143" s="2">
        <v>90648</v>
      </c>
      <c r="B143" s="1" t="s">
        <v>220</v>
      </c>
      <c r="C143" s="1" t="s">
        <v>280</v>
      </c>
      <c r="D143" s="1" t="s">
        <v>515</v>
      </c>
      <c r="E143" s="49">
        <v>-37.049999999999997</v>
      </c>
      <c r="F143" s="49">
        <v>-12.3</v>
      </c>
      <c r="G143" s="49">
        <v>0</v>
      </c>
      <c r="H143" s="49">
        <v>41.93</v>
      </c>
      <c r="I143" s="49">
        <v>13.87</v>
      </c>
      <c r="J143" s="49">
        <v>13.52</v>
      </c>
      <c r="K143" s="49">
        <v>0.16</v>
      </c>
      <c r="L143" s="49">
        <v>6.89</v>
      </c>
      <c r="M143" s="49">
        <v>12.36</v>
      </c>
      <c r="N143" s="49">
        <v>2.52</v>
      </c>
      <c r="O143" s="49">
        <v>1.86</v>
      </c>
      <c r="P143" s="49">
        <v>4.0999999999999996</v>
      </c>
      <c r="Q143" s="49">
        <v>0.54</v>
      </c>
      <c r="S143" s="49">
        <v>0.06</v>
      </c>
      <c r="T143" s="49">
        <v>97.749999999999986</v>
      </c>
      <c r="U143" s="8"/>
      <c r="W143" s="4">
        <v>30.1</v>
      </c>
      <c r="X143" s="4">
        <v>388</v>
      </c>
      <c r="Y143" s="4">
        <v>83.3</v>
      </c>
      <c r="Z143" s="4">
        <v>57.7</v>
      </c>
      <c r="AA143" s="4">
        <v>43.6</v>
      </c>
      <c r="AB143" s="4">
        <v>37.5</v>
      </c>
      <c r="AC143" s="4">
        <v>82</v>
      </c>
      <c r="AD143" s="4">
        <v>33.1</v>
      </c>
      <c r="AE143" s="4">
        <v>53.4</v>
      </c>
      <c r="AF143" s="4">
        <v>904</v>
      </c>
      <c r="AG143" s="4">
        <v>26.39</v>
      </c>
      <c r="AH143" s="4">
        <v>226</v>
      </c>
      <c r="AI143" s="4">
        <v>49.8</v>
      </c>
      <c r="AM143" s="4">
        <v>0.51</v>
      </c>
      <c r="AN143" s="4">
        <v>623</v>
      </c>
      <c r="AO143" s="4">
        <v>45.61</v>
      </c>
      <c r="AP143" s="4">
        <v>99.75</v>
      </c>
      <c r="AQ143" s="4">
        <v>12.36</v>
      </c>
      <c r="AR143" s="4">
        <v>49.7</v>
      </c>
      <c r="AS143" s="4">
        <v>9.25</v>
      </c>
      <c r="AT143" s="4">
        <v>2.82</v>
      </c>
      <c r="AU143" s="4">
        <v>7.73</v>
      </c>
      <c r="AV143" s="4">
        <v>1.03</v>
      </c>
      <c r="AW143" s="4">
        <v>5.34</v>
      </c>
      <c r="AX143" s="4">
        <v>0.91</v>
      </c>
      <c r="AY143" s="4">
        <v>2.21</v>
      </c>
      <c r="AZ143" s="4">
        <v>0.28999999999999998</v>
      </c>
      <c r="BA143" s="4">
        <v>1.61</v>
      </c>
      <c r="BB143" s="4">
        <v>0.22</v>
      </c>
      <c r="BC143" s="4">
        <v>5.16</v>
      </c>
      <c r="BD143" s="4">
        <v>3.63</v>
      </c>
      <c r="BG143" s="4">
        <v>2.63</v>
      </c>
      <c r="BH143" s="4">
        <v>5.57</v>
      </c>
      <c r="BI143" s="4">
        <v>1.26</v>
      </c>
      <c r="BJ143" s="10"/>
      <c r="BK143" s="14">
        <v>0.51249400000000001</v>
      </c>
      <c r="BM143" s="14">
        <v>0.70509999999999995</v>
      </c>
      <c r="BZ143" s="14">
        <v>0.70509999999999995</v>
      </c>
      <c r="CA143" s="14">
        <v>0.51249400000000001</v>
      </c>
      <c r="CF143" s="14">
        <v>0.70509433244717545</v>
      </c>
      <c r="CG143" s="14">
        <v>0.51241427379193061</v>
      </c>
    </row>
    <row r="144" spans="1:86">
      <c r="A144" s="2" t="s">
        <v>281</v>
      </c>
      <c r="B144" s="1" t="s">
        <v>220</v>
      </c>
      <c r="C144" s="1" t="s">
        <v>280</v>
      </c>
      <c r="D144" s="1" t="s">
        <v>515</v>
      </c>
      <c r="E144" s="49">
        <v>-37.049999999999997</v>
      </c>
      <c r="F144" s="49">
        <v>-12.3</v>
      </c>
      <c r="G144" s="49">
        <v>0</v>
      </c>
      <c r="H144" s="49">
        <v>42.53</v>
      </c>
      <c r="I144" s="49">
        <v>14.27</v>
      </c>
      <c r="J144" s="49">
        <v>14.05</v>
      </c>
      <c r="K144" s="49">
        <v>0.16</v>
      </c>
      <c r="L144" s="49">
        <v>6.82</v>
      </c>
      <c r="M144" s="49">
        <v>11.72</v>
      </c>
      <c r="N144" s="49">
        <v>2.83</v>
      </c>
      <c r="O144" s="49">
        <v>1.56</v>
      </c>
      <c r="P144" s="49">
        <v>4.1100000000000003</v>
      </c>
      <c r="Q144" s="49">
        <v>0.57999999999999996</v>
      </c>
      <c r="T144" s="49">
        <v>98.629999999999981</v>
      </c>
      <c r="U144" s="8"/>
      <c r="W144" s="4">
        <v>23.9</v>
      </c>
      <c r="X144" s="4">
        <v>365</v>
      </c>
      <c r="Y144" s="4">
        <v>57.7</v>
      </c>
      <c r="Z144" s="4">
        <v>57.1</v>
      </c>
      <c r="AA144" s="4">
        <v>39.6</v>
      </c>
      <c r="AB144" s="4">
        <v>44.4</v>
      </c>
      <c r="AC144" s="4">
        <v>127</v>
      </c>
      <c r="AD144" s="4">
        <v>31.7</v>
      </c>
      <c r="AE144" s="4">
        <v>40.299999999999997</v>
      </c>
      <c r="AF144" s="4">
        <v>925</v>
      </c>
      <c r="AG144" s="4">
        <v>27.01</v>
      </c>
      <c r="AH144" s="4">
        <v>243</v>
      </c>
      <c r="AI144" s="4">
        <v>56.6</v>
      </c>
      <c r="AM144" s="4">
        <v>0.5</v>
      </c>
      <c r="AN144" s="4">
        <v>542</v>
      </c>
      <c r="AO144" s="4">
        <v>48.45</v>
      </c>
      <c r="AP144" s="4">
        <v>105.7</v>
      </c>
      <c r="AQ144" s="4">
        <v>13.07</v>
      </c>
      <c r="AR144" s="4">
        <v>52.62</v>
      </c>
      <c r="AS144" s="4">
        <v>9.73</v>
      </c>
      <c r="AT144" s="4">
        <v>3</v>
      </c>
      <c r="AU144" s="4">
        <v>8.35</v>
      </c>
      <c r="AV144" s="4">
        <v>1.1000000000000001</v>
      </c>
      <c r="AW144" s="4">
        <v>5.68</v>
      </c>
      <c r="AX144" s="4">
        <v>0.94</v>
      </c>
      <c r="AY144" s="4">
        <v>2.35</v>
      </c>
      <c r="AZ144" s="4">
        <v>0.3</v>
      </c>
      <c r="BA144" s="4">
        <v>1.72</v>
      </c>
      <c r="BB144" s="4">
        <v>0.23</v>
      </c>
      <c r="BC144" s="4">
        <v>5.64</v>
      </c>
      <c r="BD144" s="4">
        <v>3.78</v>
      </c>
      <c r="BG144" s="4">
        <v>0.89</v>
      </c>
      <c r="BH144" s="4">
        <v>6.29</v>
      </c>
      <c r="BI144" s="4">
        <v>1.39</v>
      </c>
      <c r="BJ144" s="10"/>
      <c r="BK144" s="14">
        <v>0.51251500000000005</v>
      </c>
      <c r="BM144" s="14">
        <v>0.70504</v>
      </c>
      <c r="BZ144" s="14">
        <v>0.70504</v>
      </c>
      <c r="CA144" s="14">
        <v>0.51251500000000005</v>
      </c>
      <c r="CF144" s="14">
        <v>0.70503433248045044</v>
      </c>
      <c r="CG144" s="14">
        <v>0.51243527379193066</v>
      </c>
    </row>
    <row r="145" spans="1:86">
      <c r="A145" s="2" t="s">
        <v>282</v>
      </c>
      <c r="B145" s="1" t="s">
        <v>220</v>
      </c>
      <c r="C145" s="1" t="s">
        <v>280</v>
      </c>
      <c r="D145" s="1" t="s">
        <v>515</v>
      </c>
      <c r="E145" s="49">
        <v>-37.32</v>
      </c>
      <c r="F145" s="49">
        <v>-12.73</v>
      </c>
      <c r="G145" s="49">
        <v>0</v>
      </c>
      <c r="H145" s="49">
        <v>48.66</v>
      </c>
      <c r="I145" s="49">
        <v>16.82</v>
      </c>
      <c r="J145" s="49">
        <v>9.25</v>
      </c>
      <c r="K145" s="49">
        <v>0.14000000000000001</v>
      </c>
      <c r="L145" s="49">
        <v>5.9</v>
      </c>
      <c r="M145" s="49">
        <v>9.2899999999999991</v>
      </c>
      <c r="N145" s="49">
        <v>3.62</v>
      </c>
      <c r="O145" s="49">
        <v>2.02</v>
      </c>
      <c r="P145" s="49">
        <v>2.76</v>
      </c>
      <c r="Q145" s="49">
        <v>0.52</v>
      </c>
      <c r="S145" s="49">
        <v>0.31</v>
      </c>
      <c r="T145" s="49">
        <v>98.98</v>
      </c>
      <c r="U145" s="8"/>
      <c r="W145" s="4">
        <v>13.8</v>
      </c>
      <c r="X145" s="4">
        <v>205</v>
      </c>
      <c r="Y145" s="4">
        <v>127</v>
      </c>
      <c r="Z145" s="4">
        <v>33.4</v>
      </c>
      <c r="AA145" s="4">
        <v>86.6</v>
      </c>
      <c r="AB145" s="4">
        <v>34.799999999999997</v>
      </c>
      <c r="AC145" s="4">
        <v>88</v>
      </c>
      <c r="AD145" s="4">
        <v>26.1</v>
      </c>
      <c r="AE145" s="4">
        <v>51.4</v>
      </c>
      <c r="AF145" s="4">
        <v>862</v>
      </c>
      <c r="AG145" s="4">
        <v>25.53</v>
      </c>
      <c r="AH145" s="4">
        <v>225</v>
      </c>
      <c r="AI145" s="4">
        <v>54.3</v>
      </c>
      <c r="AM145" s="4">
        <v>0.52</v>
      </c>
      <c r="AN145" s="4">
        <v>614</v>
      </c>
      <c r="AO145" s="4">
        <v>50</v>
      </c>
      <c r="AP145" s="4">
        <v>97.48</v>
      </c>
      <c r="AQ145" s="4">
        <v>11.18</v>
      </c>
      <c r="AR145" s="4">
        <v>42.78</v>
      </c>
      <c r="AS145" s="4">
        <v>8.0389999999999997</v>
      </c>
      <c r="AT145" s="4">
        <v>2.573</v>
      </c>
      <c r="AU145" s="4">
        <v>7.0590000000000002</v>
      </c>
      <c r="AV145" s="4">
        <v>0.97799999999999998</v>
      </c>
      <c r="AW145" s="4">
        <v>5.05</v>
      </c>
      <c r="AX145" s="4">
        <v>0.89</v>
      </c>
      <c r="AY145" s="4">
        <v>2.2200000000000002</v>
      </c>
      <c r="AZ145" s="4">
        <v>0.31</v>
      </c>
      <c r="BA145" s="4">
        <v>1.78</v>
      </c>
      <c r="BB145" s="4">
        <v>0.24</v>
      </c>
      <c r="BC145" s="4">
        <v>4.82</v>
      </c>
      <c r="BD145" s="4">
        <v>3.79</v>
      </c>
      <c r="BG145" s="4">
        <v>3.54</v>
      </c>
      <c r="BH145" s="4">
        <v>6.66</v>
      </c>
      <c r="BI145" s="4">
        <v>1.39</v>
      </c>
      <c r="BJ145" s="10"/>
      <c r="BK145" s="14">
        <v>0.51253499999999996</v>
      </c>
      <c r="BM145" s="14">
        <v>0.70496999999999999</v>
      </c>
      <c r="BZ145" s="14">
        <v>0.70496999999999999</v>
      </c>
      <c r="CA145" s="14">
        <v>0.51253499999999996</v>
      </c>
      <c r="CF145" s="14">
        <v>0.70496433251927126</v>
      </c>
      <c r="CG145" s="14">
        <v>0.51245527379193057</v>
      </c>
    </row>
    <row r="146" spans="1:86" ht="14.1" customHeight="1">
      <c r="A146" s="2" t="s">
        <v>283</v>
      </c>
      <c r="B146" s="78" t="s">
        <v>284</v>
      </c>
      <c r="C146" s="78" t="s">
        <v>196</v>
      </c>
      <c r="D146" s="1" t="s">
        <v>515</v>
      </c>
      <c r="E146" s="49">
        <v>-36.450000000000003</v>
      </c>
      <c r="F146" s="49">
        <v>-7.81</v>
      </c>
      <c r="G146" s="49">
        <v>27</v>
      </c>
      <c r="H146" s="49">
        <v>61.954642530255263</v>
      </c>
      <c r="I146" s="49">
        <v>17.634496084613037</v>
      </c>
      <c r="J146" s="49">
        <v>5.5087928404352695</v>
      </c>
      <c r="K146" s="49">
        <v>8.1358690125088992E-2</v>
      </c>
      <c r="L146" s="49">
        <v>0.24407607037526696</v>
      </c>
      <c r="M146" s="49">
        <v>0.50849181328180615</v>
      </c>
      <c r="N146" s="49">
        <v>6.1019017593816738</v>
      </c>
      <c r="O146" s="49">
        <v>6.6103935726634795</v>
      </c>
      <c r="P146" s="49">
        <v>0.54917115834435071</v>
      </c>
      <c r="Q146" s="49">
        <v>0.19322688904708635</v>
      </c>
      <c r="S146" s="49">
        <v>0.99</v>
      </c>
      <c r="T146" s="49">
        <v>99.386551408522337</v>
      </c>
      <c r="U146" s="8"/>
      <c r="V146" s="4">
        <v>8.3684793996468496</v>
      </c>
      <c r="W146" s="4">
        <v>5.6507259172062003</v>
      </c>
      <c r="X146" s="4">
        <v>86.411883460859357</v>
      </c>
      <c r="Y146" s="4">
        <v>4.9618287227781064</v>
      </c>
      <c r="Z146" s="4">
        <v>23.246152825191285</v>
      </c>
      <c r="AA146" s="4">
        <v>28.387084991171278</v>
      </c>
      <c r="AB146" s="4">
        <v>11.669977437708461</v>
      </c>
      <c r="AC146" s="4">
        <v>116.02512683931731</v>
      </c>
      <c r="AD146" s="4">
        <v>33.034979036688249</v>
      </c>
      <c r="AE146" s="4">
        <v>120.43416715715129</v>
      </c>
      <c r="AF146" s="4">
        <v>22.345672797724145</v>
      </c>
      <c r="AG146" s="4">
        <v>45.775793604080839</v>
      </c>
      <c r="AH146" s="4">
        <v>567.66209829311356</v>
      </c>
      <c r="AI146" s="4">
        <v>98.617451442024702</v>
      </c>
      <c r="AJ146" s="4">
        <v>2.4362244898960168</v>
      </c>
      <c r="AK146" s="4">
        <v>4.1574601726505804</v>
      </c>
      <c r="AL146" s="4">
        <v>3.9628786541102601</v>
      </c>
      <c r="AM146" s="4">
        <v>0.360761997253286</v>
      </c>
      <c r="AN146" s="4">
        <v>225.67377800667057</v>
      </c>
      <c r="AO146" s="4">
        <v>89.986090445360048</v>
      </c>
      <c r="AP146" s="4">
        <v>155.5777514224053</v>
      </c>
      <c r="AQ146" s="4">
        <v>19.034740504218171</v>
      </c>
      <c r="AR146" s="4">
        <v>68.527090249166193</v>
      </c>
      <c r="AS146" s="4">
        <v>12.561612850696491</v>
      </c>
      <c r="AT146" s="4">
        <v>2.4100732400699325</v>
      </c>
      <c r="AU146" s="4">
        <v>10.976168891183251</v>
      </c>
      <c r="AV146" s="4">
        <v>1.683822963507946</v>
      </c>
      <c r="AW146" s="4">
        <v>9.6160614086717668</v>
      </c>
      <c r="AX146" s="4">
        <v>1.8483082244457523</v>
      </c>
      <c r="AY146" s="4">
        <v>4.9859278403963101</v>
      </c>
      <c r="AZ146" s="4">
        <v>0.73486953502060004</v>
      </c>
      <c r="BA146" s="4">
        <v>4.7913291239945091</v>
      </c>
      <c r="BB146" s="4">
        <v>0.69438085540514005</v>
      </c>
      <c r="BC146" s="4">
        <v>13.551914851873651</v>
      </c>
      <c r="BD146" s="4">
        <v>5.8325318814989204</v>
      </c>
      <c r="BE146" s="4">
        <v>1.664261624484991</v>
      </c>
      <c r="BF146" s="4">
        <v>0.18981525407102201</v>
      </c>
      <c r="BG146" s="4">
        <v>6.2944173042966458</v>
      </c>
      <c r="BH146" s="4">
        <v>11.340761232097311</v>
      </c>
      <c r="BI146" s="4">
        <v>1.7984049440847563</v>
      </c>
      <c r="BJ146" s="10"/>
      <c r="BK146" s="79">
        <v>0.51265430749999996</v>
      </c>
      <c r="BL146" s="66">
        <v>2.8899999999999999E-6</v>
      </c>
      <c r="BM146" s="14">
        <v>0.71282948987499994</v>
      </c>
      <c r="BN146" s="11">
        <v>5.3720999999999998E-6</v>
      </c>
      <c r="BO146" s="80">
        <v>18.976179887911584</v>
      </c>
      <c r="BP146" s="23">
        <v>6.4984210000000001E-4</v>
      </c>
      <c r="BQ146" s="80">
        <v>15.609283176896007</v>
      </c>
      <c r="BR146" s="23">
        <v>6.7946309999999998E-4</v>
      </c>
      <c r="BS146" s="80">
        <v>39.365140019679735</v>
      </c>
      <c r="BT146" s="23">
        <v>2.2362212000000001E-3</v>
      </c>
      <c r="BU146" s="14">
        <v>0.28283492940000005</v>
      </c>
      <c r="BV146" s="69"/>
      <c r="BW146" s="8">
        <v>18.898506220893172</v>
      </c>
      <c r="BX146" s="8">
        <v>15.605666264718279</v>
      </c>
      <c r="BY146" s="8">
        <v>39.203946129114954</v>
      </c>
      <c r="BZ146" s="14">
        <v>0.70684680418364387</v>
      </c>
      <c r="CA146" s="14">
        <v>0.51263482277838357</v>
      </c>
      <c r="CB146" s="14">
        <v>0.28283483095198841</v>
      </c>
      <c r="CC146" s="8">
        <v>18.85349414384217</v>
      </c>
      <c r="CD146" s="8">
        <v>15.603565001758058</v>
      </c>
      <c r="CE146" s="8">
        <v>39.130276911427437</v>
      </c>
      <c r="CF146" s="14">
        <v>0.70684368709444889</v>
      </c>
      <c r="CG146" s="14">
        <v>0.51259097723543556</v>
      </c>
      <c r="CH146" s="14">
        <v>0.28280976699757809</v>
      </c>
    </row>
    <row r="147" spans="1:86" ht="14.1" customHeight="1">
      <c r="A147" s="2" t="s">
        <v>285</v>
      </c>
      <c r="B147" s="78" t="s">
        <v>284</v>
      </c>
      <c r="C147" s="78" t="s">
        <v>286</v>
      </c>
      <c r="D147" s="82" t="s">
        <v>514</v>
      </c>
      <c r="E147" s="49">
        <v>-37.095019000000001</v>
      </c>
      <c r="F147" s="49">
        <v>-7.7784890000000004</v>
      </c>
      <c r="G147" s="49">
        <v>27.41</v>
      </c>
      <c r="H147" s="49">
        <v>48.644532439841612</v>
      </c>
      <c r="I147" s="49">
        <v>15.961011270179714</v>
      </c>
      <c r="J147" s="49">
        <v>10.935735607675907</v>
      </c>
      <c r="K147" s="49">
        <v>0.1624530409178597</v>
      </c>
      <c r="L147" s="49">
        <v>5.0563508985683834</v>
      </c>
      <c r="M147" s="49">
        <v>10.498527769316683</v>
      </c>
      <c r="N147" s="49">
        <v>3.045994517209869</v>
      </c>
      <c r="O147" s="49">
        <v>1.1473246014823839</v>
      </c>
      <c r="P147" s="49">
        <v>2.8327749010051786</v>
      </c>
      <c r="Q147" s="49">
        <v>0.49751243781094528</v>
      </c>
      <c r="S147" s="49">
        <v>1.69</v>
      </c>
      <c r="T147" s="49">
        <v>98.782217484008513</v>
      </c>
      <c r="U147" s="8"/>
      <c r="V147" s="4">
        <v>32.007410837950147</v>
      </c>
      <c r="W147" s="4">
        <v>33.679993569449927</v>
      </c>
      <c r="X147" s="4">
        <v>290.83431440443206</v>
      </c>
      <c r="Y147" s="4">
        <v>56.781937574198643</v>
      </c>
      <c r="Z147" s="4">
        <v>45.462481400870601</v>
      </c>
      <c r="AA147" s="4">
        <v>41.164596532449544</v>
      </c>
      <c r="AB147" s="4">
        <v>46.705240898298378</v>
      </c>
      <c r="AC147" s="4">
        <v>117.90330777601901</v>
      </c>
      <c r="AD147" s="4">
        <v>21.262922041946965</v>
      </c>
      <c r="AE147" s="4">
        <v>22.941858552631583</v>
      </c>
      <c r="AF147" s="4">
        <v>441.29478383458644</v>
      </c>
      <c r="AG147" s="4">
        <v>27.355997724574593</v>
      </c>
      <c r="AH147" s="4">
        <v>170.49820414523154</v>
      </c>
      <c r="AI147" s="4">
        <v>25.75266125840918</v>
      </c>
      <c r="AJ147" s="4">
        <v>1.2553181390977441</v>
      </c>
      <c r="AK147" s="4">
        <v>1.343725019786308</v>
      </c>
      <c r="AL147" s="4">
        <v>0.43429073506133797</v>
      </c>
      <c r="AM147" s="4">
        <v>1.9766209932726548</v>
      </c>
      <c r="AN147" s="4">
        <v>350.68741071428565</v>
      </c>
      <c r="AO147" s="4">
        <v>26.213359888207357</v>
      </c>
      <c r="AP147" s="4">
        <v>54.911543826671945</v>
      </c>
      <c r="AQ147" s="4">
        <v>6.8307097348634755</v>
      </c>
      <c r="AR147" s="4">
        <v>28.631717451523549</v>
      </c>
      <c r="AS147" s="4">
        <v>6.4932644934705186</v>
      </c>
      <c r="AT147" s="4">
        <v>2.3805471737340818</v>
      </c>
      <c r="AU147" s="4">
        <v>6.5636511740364361</v>
      </c>
      <c r="AV147" s="4">
        <v>0.98983937475267103</v>
      </c>
      <c r="AW147" s="4">
        <v>5.7058922635536202</v>
      </c>
      <c r="AX147" s="4">
        <v>1.0895391051642258</v>
      </c>
      <c r="AY147" s="4">
        <v>2.7967563862781946</v>
      </c>
      <c r="AZ147" s="4">
        <v>0.386323673328057</v>
      </c>
      <c r="BA147" s="4">
        <v>2.4086432306094179</v>
      </c>
      <c r="BB147" s="4">
        <v>0.34751747056786703</v>
      </c>
      <c r="BC147" s="4">
        <v>4.1756242580134542</v>
      </c>
      <c r="BD147" s="4">
        <v>1.6336161950929948</v>
      </c>
      <c r="BE147" s="4">
        <v>0.24794630490700401</v>
      </c>
      <c r="BF147" s="4">
        <v>3.6712930352196298E-2</v>
      </c>
      <c r="BG147" s="4">
        <v>1.9820812722595957</v>
      </c>
      <c r="BH147" s="4">
        <v>2.7604192223981001</v>
      </c>
      <c r="BI147" s="4">
        <v>0.62594652750296798</v>
      </c>
      <c r="BJ147" s="10"/>
      <c r="BK147" s="79">
        <v>0.51263705749999999</v>
      </c>
      <c r="BL147" s="66">
        <v>2.8200000000000001E-6</v>
      </c>
      <c r="BM147" s="14">
        <v>0.70443251387499994</v>
      </c>
      <c r="BN147" s="11">
        <v>4.7252000000000001E-6</v>
      </c>
      <c r="BO147" s="80">
        <v>18.183487269072092</v>
      </c>
      <c r="BP147" s="23">
        <v>1.4281763000000001E-3</v>
      </c>
      <c r="BQ147" s="80">
        <v>15.525560392916663</v>
      </c>
      <c r="BR147" s="23">
        <v>1.2496148000000001E-3</v>
      </c>
      <c r="BS147" s="80">
        <v>38.572122497840112</v>
      </c>
      <c r="BT147" s="23">
        <v>3.1575669E-3</v>
      </c>
      <c r="BU147" s="79"/>
      <c r="BV147" s="81"/>
      <c r="BW147" s="8">
        <v>18.098266574499654</v>
      </c>
      <c r="BX147" s="8">
        <v>15.521591371184263</v>
      </c>
      <c r="BY147" s="8">
        <v>38.448444196237979</v>
      </c>
      <c r="BZ147" s="14">
        <v>0.70437397700077786</v>
      </c>
      <c r="CA147" s="14">
        <v>0.51261258532102949</v>
      </c>
      <c r="CC147" s="8">
        <v>18.054789625105489</v>
      </c>
      <c r="CD147" s="8">
        <v>15.519562118709652</v>
      </c>
      <c r="CE147" s="8">
        <v>38.377285909241017</v>
      </c>
      <c r="CF147" s="14">
        <v>0.70437089939276265</v>
      </c>
      <c r="CG147" s="14">
        <v>0.5125692845837917</v>
      </c>
    </row>
    <row r="148" spans="1:86" ht="14.1" customHeight="1">
      <c r="A148" s="2" t="s">
        <v>287</v>
      </c>
      <c r="B148" s="78" t="s">
        <v>284</v>
      </c>
      <c r="C148" s="78" t="s">
        <v>286</v>
      </c>
      <c r="D148" s="82" t="s">
        <v>514</v>
      </c>
      <c r="E148" s="49">
        <v>-37.095019000000001</v>
      </c>
      <c r="F148" s="49">
        <v>-7.7784890000000004</v>
      </c>
      <c r="G148" s="49">
        <v>31</v>
      </c>
      <c r="H148" s="49">
        <v>49.246027729986842</v>
      </c>
      <c r="I148" s="49">
        <v>16.101609148871571</v>
      </c>
      <c r="J148" s="49">
        <v>9.9532577674324472</v>
      </c>
      <c r="K148" s="49">
        <v>0.12144519785446815</v>
      </c>
      <c r="L148" s="49">
        <v>5.2019026414330529</v>
      </c>
      <c r="M148" s="49">
        <v>10.575852646493269</v>
      </c>
      <c r="N148" s="49">
        <v>3.2284181762979451</v>
      </c>
      <c r="O148" s="49">
        <v>1.2346928448537595</v>
      </c>
      <c r="P148" s="49">
        <v>2.7527578180346119</v>
      </c>
      <c r="Q148" s="49">
        <v>0.47566035826333364</v>
      </c>
      <c r="S148" s="49">
        <v>1.74</v>
      </c>
      <c r="T148" s="49">
        <v>98.891624329521306</v>
      </c>
      <c r="U148" s="8"/>
      <c r="V148" s="4">
        <v>36.723146139543985</v>
      </c>
      <c r="W148" s="4">
        <v>33.231350229963802</v>
      </c>
      <c r="X148" s="4">
        <v>290.50917076034841</v>
      </c>
      <c r="Y148" s="4">
        <v>56.564000391427733</v>
      </c>
      <c r="Z148" s="4">
        <v>40.357530466777568</v>
      </c>
      <c r="AA148" s="4">
        <v>41.617847100499063</v>
      </c>
      <c r="AB148" s="4">
        <v>44.784743712692034</v>
      </c>
      <c r="AC148" s="4">
        <v>129.22811860260299</v>
      </c>
      <c r="AD148" s="4">
        <v>21.432453273314419</v>
      </c>
      <c r="AE148" s="4">
        <v>35.660607104413337</v>
      </c>
      <c r="AF148" s="4">
        <v>433.851284078677</v>
      </c>
      <c r="AG148" s="4">
        <v>26.51928525296017</v>
      </c>
      <c r="AH148" s="4">
        <v>166.83974181426751</v>
      </c>
      <c r="AI148" s="4">
        <v>24.810581074469127</v>
      </c>
      <c r="AJ148" s="4">
        <v>0.86107888443096203</v>
      </c>
      <c r="AK148" s="4">
        <v>1.3360299050787752</v>
      </c>
      <c r="AL148" s="4">
        <v>0.34041511693903498</v>
      </c>
      <c r="AM148" s="4">
        <v>3.3447393287014386</v>
      </c>
      <c r="AN148" s="4">
        <v>347.49200007828551</v>
      </c>
      <c r="AO148" s="4">
        <v>25.605472222330945</v>
      </c>
      <c r="AP148" s="4">
        <v>53.709285996672875</v>
      </c>
      <c r="AQ148" s="4">
        <v>6.6807878344260683</v>
      </c>
      <c r="AR148" s="4">
        <v>27.850945196203153</v>
      </c>
      <c r="AS148" s="4">
        <v>6.3470013112829049</v>
      </c>
      <c r="AT148" s="4">
        <v>2.327760289214015</v>
      </c>
      <c r="AU148" s="4">
        <v>6.3695112197083574</v>
      </c>
      <c r="AV148" s="4">
        <v>0.96191207123984701</v>
      </c>
      <c r="AW148" s="4">
        <v>5.5327644896760946</v>
      </c>
      <c r="AX148" s="4">
        <v>1.0499103364321358</v>
      </c>
      <c r="AY148" s="4">
        <v>2.715985537214991</v>
      </c>
      <c r="AZ148" s="4">
        <v>0.37328459504843903</v>
      </c>
      <c r="BA148" s="4">
        <v>2.3370113991584307</v>
      </c>
      <c r="BB148" s="4">
        <v>0.33565775062139103</v>
      </c>
      <c r="BC148" s="4">
        <v>4.006125687444956</v>
      </c>
      <c r="BD148" s="4">
        <v>1.574659281730111</v>
      </c>
      <c r="BE148" s="4">
        <v>0.15614020941383699</v>
      </c>
      <c r="BF148" s="4">
        <v>3.5588183579606601E-2</v>
      </c>
      <c r="BG148" s="4">
        <v>1.9119810548977401</v>
      </c>
      <c r="BH148" s="4">
        <v>2.6455454349740672</v>
      </c>
      <c r="BI148" s="4">
        <v>0.478142565808788</v>
      </c>
      <c r="BJ148" s="10"/>
      <c r="BK148" s="79">
        <v>0.51263323750000001</v>
      </c>
      <c r="BL148" s="66">
        <v>2.9699999999999999E-6</v>
      </c>
      <c r="BM148" s="14">
        <v>0.70444576987499996</v>
      </c>
      <c r="BN148" s="11">
        <v>4.8960000000000002E-6</v>
      </c>
      <c r="BO148" s="80">
        <v>18.169055300783402</v>
      </c>
      <c r="BP148" s="23">
        <v>8.9746659999999996E-4</v>
      </c>
      <c r="BQ148" s="80">
        <v>15.524750942631826</v>
      </c>
      <c r="BR148" s="23">
        <v>7.5414060000000003E-4</v>
      </c>
      <c r="BS148" s="80">
        <v>38.563167924968781</v>
      </c>
      <c r="BT148" s="23">
        <v>1.8752351999999999E-3</v>
      </c>
      <c r="BU148" s="14">
        <v>0.28284761069999997</v>
      </c>
      <c r="BV148" s="69"/>
      <c r="BW148" s="8">
        <v>18.092736120514225</v>
      </c>
      <c r="BX148" s="8">
        <v>15.521191167926814</v>
      </c>
      <c r="BY148" s="8">
        <v>38.424230352615311</v>
      </c>
      <c r="BZ148" s="14">
        <v>0.7043410951419824</v>
      </c>
      <c r="CA148" s="14">
        <v>0.51260542478713378</v>
      </c>
      <c r="CB148" s="14">
        <v>0.28284753288211512</v>
      </c>
      <c r="CC148" s="8">
        <v>18.054075204599151</v>
      </c>
      <c r="CD148" s="8">
        <v>15.519389401229306</v>
      </c>
      <c r="CE148" s="8">
        <v>38.360942405808395</v>
      </c>
      <c r="CF148" s="14">
        <v>0.70433835663108302</v>
      </c>
      <c r="CG148" s="14">
        <v>0.51256689435945046</v>
      </c>
      <c r="CH148" s="14">
        <v>0.28282550783305294</v>
      </c>
    </row>
    <row r="149" spans="1:86" ht="14.1" customHeight="1">
      <c r="A149" s="2" t="s">
        <v>288</v>
      </c>
      <c r="B149" s="78" t="s">
        <v>284</v>
      </c>
      <c r="C149" s="78" t="s">
        <v>286</v>
      </c>
      <c r="D149" s="82" t="s">
        <v>56</v>
      </c>
      <c r="E149" s="49">
        <v>-34.288390999999997</v>
      </c>
      <c r="F149" s="49">
        <v>-5.0250050000000002</v>
      </c>
      <c r="G149" s="49">
        <v>38.700000000000003</v>
      </c>
      <c r="H149" s="49">
        <v>46.818555008210168</v>
      </c>
      <c r="I149" s="49">
        <v>17.436371100164198</v>
      </c>
      <c r="J149" s="49">
        <v>11.367547208538587</v>
      </c>
      <c r="K149" s="49">
        <v>0.12315270935960589</v>
      </c>
      <c r="L149" s="49">
        <v>3.5098522167487678</v>
      </c>
      <c r="M149" s="49">
        <v>9.9651067323481115</v>
      </c>
      <c r="N149" s="49">
        <v>3.2840722495894905</v>
      </c>
      <c r="O149" s="49">
        <v>1.5599343185550081</v>
      </c>
      <c r="P149" s="49">
        <v>3.0582922824302132</v>
      </c>
      <c r="Q149" s="49">
        <v>1.6112479474548438</v>
      </c>
      <c r="S149" s="49">
        <v>2.29</v>
      </c>
      <c r="T149" s="49">
        <v>98.734131773398985</v>
      </c>
      <c r="U149" s="8"/>
      <c r="V149" s="4">
        <v>25.924009787608881</v>
      </c>
      <c r="W149" s="4">
        <v>25.542417539395114</v>
      </c>
      <c r="X149" s="4">
        <v>278.58439855143388</v>
      </c>
      <c r="Y149" s="4">
        <v>20.019255750220225</v>
      </c>
      <c r="Z149" s="4">
        <v>24.096337320152681</v>
      </c>
      <c r="AA149" s="4">
        <v>19.323566761280222</v>
      </c>
      <c r="AB149" s="4">
        <v>47.766428501517076</v>
      </c>
      <c r="AC149" s="4">
        <v>124.17408789272777</v>
      </c>
      <c r="AD149" s="4">
        <v>22.836274131349711</v>
      </c>
      <c r="AE149" s="4">
        <v>19.548208671821467</v>
      </c>
      <c r="AF149" s="4">
        <v>570.89337378878326</v>
      </c>
      <c r="AG149" s="4">
        <v>58.819614368209841</v>
      </c>
      <c r="AH149" s="4">
        <v>237.34890789860034</v>
      </c>
      <c r="AI149" s="4">
        <v>42.506974650092971</v>
      </c>
      <c r="AJ149" s="4">
        <v>1.1441150239796414</v>
      </c>
      <c r="AK149" s="4">
        <v>1.950360379759225</v>
      </c>
      <c r="AL149" s="4">
        <v>1.4430412058334148</v>
      </c>
      <c r="AM149" s="4">
        <v>0.44075497699911897</v>
      </c>
      <c r="AN149" s="4">
        <v>432.72266849368702</v>
      </c>
      <c r="AO149" s="4">
        <v>65.279478516198452</v>
      </c>
      <c r="AP149" s="4">
        <v>81.738186943329751</v>
      </c>
      <c r="AQ149" s="4">
        <v>12.93977598120779</v>
      </c>
      <c r="AR149" s="4">
        <v>51.900467064696073</v>
      </c>
      <c r="AS149" s="4">
        <v>10.1428052853088</v>
      </c>
      <c r="AT149" s="4">
        <v>3.200219804040231</v>
      </c>
      <c r="AU149" s="4">
        <v>10.519911637446601</v>
      </c>
      <c r="AV149" s="4">
        <v>1.5378290143877849</v>
      </c>
      <c r="AW149" s="4">
        <v>9.0371435842223722</v>
      </c>
      <c r="AX149" s="4">
        <v>1.8271185827542331</v>
      </c>
      <c r="AY149" s="4">
        <v>4.8825818772633829</v>
      </c>
      <c r="AZ149" s="4">
        <v>0.69015504355485902</v>
      </c>
      <c r="BA149" s="4">
        <v>4.3317705001468143</v>
      </c>
      <c r="BB149" s="4">
        <v>0.65834833708524998</v>
      </c>
      <c r="BC149" s="4">
        <v>5.9358794166585094</v>
      </c>
      <c r="BD149" s="4">
        <v>2.7061924243907205</v>
      </c>
      <c r="BE149" s="4">
        <v>0.33115442889302099</v>
      </c>
      <c r="BF149" s="4">
        <v>0.10254219438191201</v>
      </c>
      <c r="BG149" s="4">
        <v>3.1983165312714101</v>
      </c>
      <c r="BH149" s="4">
        <v>4.4781333072330423</v>
      </c>
      <c r="BI149" s="4">
        <v>1.0014039346187733</v>
      </c>
      <c r="BJ149" s="10"/>
      <c r="BK149" s="79">
        <v>0.5126160475</v>
      </c>
      <c r="BL149" s="66">
        <v>3.0599999999999999E-6</v>
      </c>
      <c r="BM149" s="14">
        <v>0.70491207987499993</v>
      </c>
      <c r="BN149" s="11">
        <v>4.4471000000000002E-6</v>
      </c>
      <c r="BO149" s="80">
        <v>18.633858063001849</v>
      </c>
      <c r="BP149" s="23">
        <v>9.7936190000000008E-4</v>
      </c>
      <c r="BQ149" s="80">
        <v>15.586244232029886</v>
      </c>
      <c r="BR149" s="23">
        <v>9.6232380000000001E-4</v>
      </c>
      <c r="BS149" s="80">
        <v>39.084804307328859</v>
      </c>
      <c r="BT149" s="23">
        <v>2.8071121000000001E-3</v>
      </c>
      <c r="BU149" s="14">
        <v>0.28281171280000006</v>
      </c>
      <c r="BV149" s="69"/>
      <c r="BW149" s="8">
        <v>18.512792759104261</v>
      </c>
      <c r="BX149" s="8">
        <v>15.580579165347405</v>
      </c>
      <c r="BY149" s="8">
        <v>38.906747429934654</v>
      </c>
      <c r="BZ149" s="14">
        <v>0.70485763728045425</v>
      </c>
      <c r="CA149" s="14">
        <v>0.51258627181703453</v>
      </c>
      <c r="CB149" s="14">
        <v>0.28281151075951555</v>
      </c>
      <c r="CC149" s="8">
        <v>18.484040491058209</v>
      </c>
      <c r="CD149" s="8">
        <v>15.579243478750527</v>
      </c>
      <c r="CE149" s="8">
        <v>38.859660781589518</v>
      </c>
      <c r="CF149" s="14">
        <v>0.7048556258997134</v>
      </c>
      <c r="CG149" s="14">
        <v>0.51255797259479352</v>
      </c>
      <c r="CH149" s="14">
        <v>0.28279533494280756</v>
      </c>
    </row>
    <row r="150" spans="1:86">
      <c r="A150" s="2" t="s">
        <v>289</v>
      </c>
      <c r="B150" s="78" t="s">
        <v>284</v>
      </c>
      <c r="C150" s="78" t="s">
        <v>286</v>
      </c>
      <c r="D150" s="82" t="s">
        <v>56</v>
      </c>
      <c r="E150" s="49">
        <v>-34.350903500000001</v>
      </c>
      <c r="F150" s="49">
        <v>-4.9793624999999997</v>
      </c>
      <c r="G150" s="49">
        <v>33.4</v>
      </c>
      <c r="H150" s="49">
        <v>45.28520311513364</v>
      </c>
      <c r="I150" s="49">
        <v>18.301410229425379</v>
      </c>
      <c r="J150" s="49">
        <v>10.028290886129234</v>
      </c>
      <c r="K150" s="49">
        <v>0.12628920227320561</v>
      </c>
      <c r="L150" s="49">
        <v>2.1574405388339288</v>
      </c>
      <c r="M150" s="49">
        <v>10.061039781098714</v>
      </c>
      <c r="N150" s="49">
        <v>4.0728267733108812</v>
      </c>
      <c r="O150" s="49">
        <v>2.1995369395916642</v>
      </c>
      <c r="P150" s="49">
        <v>3.0835613555041039</v>
      </c>
      <c r="Q150" s="49">
        <v>3.5676699642180587</v>
      </c>
      <c r="S150" s="49">
        <v>4.16</v>
      </c>
      <c r="T150" s="49">
        <v>98.883268785518794</v>
      </c>
      <c r="U150" s="8"/>
      <c r="V150" s="4">
        <v>37.46263936731107</v>
      </c>
      <c r="W150" s="4">
        <v>22.686417887131416</v>
      </c>
      <c r="X150" s="4">
        <v>222.11972231985936</v>
      </c>
      <c r="Y150" s="4">
        <v>29.942846748681902</v>
      </c>
      <c r="Z150" s="4">
        <v>17.508510521382536</v>
      </c>
      <c r="AA150" s="4">
        <v>20.902971294669008</v>
      </c>
      <c r="AB150" s="4">
        <v>23.326504198398752</v>
      </c>
      <c r="AC150" s="4">
        <v>123.91826678383131</v>
      </c>
      <c r="AD150" s="4">
        <v>17.896617816832649</v>
      </c>
      <c r="AE150" s="4">
        <v>28.654123354813514</v>
      </c>
      <c r="AF150" s="4">
        <v>587.19368287443842</v>
      </c>
      <c r="AG150" s="4">
        <v>55.946475297793384</v>
      </c>
      <c r="AH150" s="4">
        <v>239.82226205819174</v>
      </c>
      <c r="AI150" s="4">
        <v>41.747308728763898</v>
      </c>
      <c r="AJ150" s="4">
        <v>0.74315975200156204</v>
      </c>
      <c r="AK150" s="4">
        <v>2.0023463386057405</v>
      </c>
      <c r="AL150" s="4">
        <v>2.5837987892989651</v>
      </c>
      <c r="AM150" s="4">
        <v>0.46887543839093898</v>
      </c>
      <c r="AN150" s="4">
        <v>395.9256321421596</v>
      </c>
      <c r="AO150" s="4">
        <v>52.340492872485846</v>
      </c>
      <c r="AP150" s="4">
        <v>84.600354344854495</v>
      </c>
      <c r="AQ150" s="4">
        <v>10.845554051942983</v>
      </c>
      <c r="AR150" s="4">
        <v>43.628820453036496</v>
      </c>
      <c r="AS150" s="4">
        <v>8.9482111853153636</v>
      </c>
      <c r="AT150" s="4">
        <v>2.8950427226606577</v>
      </c>
      <c r="AU150" s="4">
        <v>8.9691429308515005</v>
      </c>
      <c r="AV150" s="4">
        <v>1.3125385135715681</v>
      </c>
      <c r="AW150" s="4">
        <v>7.7000917398945514</v>
      </c>
      <c r="AX150" s="4">
        <v>1.5646787725053699</v>
      </c>
      <c r="AY150" s="4">
        <v>4.2484878719390737</v>
      </c>
      <c r="AZ150" s="4">
        <v>0.60342548994336997</v>
      </c>
      <c r="BA150" s="4">
        <v>3.8696735547744581</v>
      </c>
      <c r="BB150" s="4">
        <v>0.59084364069517703</v>
      </c>
      <c r="BC150" s="4">
        <v>5.6777121655926566</v>
      </c>
      <c r="BD150" s="4">
        <v>2.6336375707869557</v>
      </c>
      <c r="BE150" s="4">
        <v>0.31926137082601003</v>
      </c>
      <c r="BF150" s="4">
        <v>8.5947467291544594E-2</v>
      </c>
      <c r="BG150" s="4">
        <v>3.11101491896114</v>
      </c>
      <c r="BH150" s="4">
        <v>4.2494890451083771</v>
      </c>
      <c r="BI150" s="4">
        <v>1.1629049013864481</v>
      </c>
      <c r="BJ150" s="10"/>
      <c r="BK150" s="79">
        <v>0.51261863750000003</v>
      </c>
      <c r="BL150" s="66">
        <v>3.1200000000000002E-6</v>
      </c>
      <c r="BM150" s="14">
        <v>0.70493427287499988</v>
      </c>
      <c r="BN150" s="11">
        <v>4.7667999999999998E-6</v>
      </c>
      <c r="BO150" s="80">
        <v>18.68230339852461</v>
      </c>
      <c r="BP150" s="23">
        <v>1.1530711999999999E-3</v>
      </c>
      <c r="BQ150" s="80">
        <v>15.587868475519127</v>
      </c>
      <c r="BR150" s="23">
        <v>1.0649079E-3</v>
      </c>
      <c r="BS150" s="80">
        <v>39.111735805650603</v>
      </c>
      <c r="BT150" s="23">
        <v>2.8110275E-3</v>
      </c>
      <c r="BU150" s="14">
        <v>0.28280462109999999</v>
      </c>
      <c r="BV150" s="69"/>
      <c r="BW150" s="8">
        <v>18.557484754320303</v>
      </c>
      <c r="BX150" s="8">
        <v>15.582040693005794</v>
      </c>
      <c r="BY150" s="8">
        <v>38.961682680136292</v>
      </c>
      <c r="BZ150" s="14">
        <v>0.7048673132978488</v>
      </c>
      <c r="CA150" s="14">
        <v>0.51259166845064785</v>
      </c>
      <c r="CB150" s="14">
        <v>0.28280445096899731</v>
      </c>
      <c r="CC150" s="8">
        <v>18.521514354260116</v>
      </c>
      <c r="CD150" s="8">
        <v>15.580365993134558</v>
      </c>
      <c r="CE150" s="8">
        <v>38.902791636884302</v>
      </c>
      <c r="CF150" s="14">
        <v>0.7048648013357911</v>
      </c>
      <c r="CG150" s="14">
        <v>0.51255632702538323</v>
      </c>
      <c r="CH150" s="14">
        <v>0.28278424915053751</v>
      </c>
    </row>
    <row r="151" spans="1:86" ht="14.1" customHeight="1">
      <c r="A151" s="2" t="s">
        <v>290</v>
      </c>
      <c r="B151" s="78" t="s">
        <v>284</v>
      </c>
      <c r="C151" s="78" t="s">
        <v>286</v>
      </c>
      <c r="D151" s="82" t="s">
        <v>56</v>
      </c>
      <c r="E151" s="49">
        <v>-32.9</v>
      </c>
      <c r="F151" s="49">
        <v>-5.15</v>
      </c>
      <c r="G151" s="49">
        <v>36.65</v>
      </c>
      <c r="H151" s="49">
        <v>47.277152418618805</v>
      </c>
      <c r="I151" s="49">
        <v>18.162458168542749</v>
      </c>
      <c r="J151" s="49">
        <v>10.931552580874152</v>
      </c>
      <c r="K151" s="49">
        <v>0.17239630869080219</v>
      </c>
      <c r="L151" s="49">
        <v>6.2468309502078903</v>
      </c>
      <c r="M151" s="49">
        <v>9.9279991887232537</v>
      </c>
      <c r="N151" s="49">
        <v>3.1538383531082044</v>
      </c>
      <c r="O151" s="49">
        <v>0.60845756008518415</v>
      </c>
      <c r="P151" s="49">
        <v>1.9673461109420955</v>
      </c>
      <c r="Q151" s="49">
        <v>0.33465165804685132</v>
      </c>
      <c r="S151" s="49">
        <v>1.82</v>
      </c>
      <c r="T151" s="49">
        <v>98.782683297839981</v>
      </c>
      <c r="U151" s="8"/>
      <c r="V151" s="4">
        <v>28.240187336416422</v>
      </c>
      <c r="W151" s="4">
        <v>35.584401456262903</v>
      </c>
      <c r="X151" s="4">
        <v>236.37786854275313</v>
      </c>
      <c r="Y151" s="4">
        <v>236.73292354619699</v>
      </c>
      <c r="Z151" s="4">
        <v>42.710601941355897</v>
      </c>
      <c r="AA151" s="4">
        <v>135.56591789825839</v>
      </c>
      <c r="AB151" s="4">
        <v>62.825010331595003</v>
      </c>
      <c r="AC151" s="4">
        <v>102.13305113647547</v>
      </c>
      <c r="AD151" s="4">
        <v>19.836676476434121</v>
      </c>
      <c r="AE151" s="4">
        <v>9.2898662255239604</v>
      </c>
      <c r="AF151" s="4">
        <v>334.30401102036802</v>
      </c>
      <c r="AG151" s="4">
        <v>34.489648528977654</v>
      </c>
      <c r="AH151" s="4">
        <v>167.65746575814228</v>
      </c>
      <c r="AI151" s="4">
        <v>17.930277673915178</v>
      </c>
      <c r="AJ151" s="4">
        <v>0.75565074239889796</v>
      </c>
      <c r="AK151" s="4">
        <v>1.3043340057069759</v>
      </c>
      <c r="AL151" s="4">
        <v>0.42517836662402803</v>
      </c>
      <c r="AM151" s="4">
        <v>0.24908094755485599</v>
      </c>
      <c r="AN151" s="4">
        <v>146.23186882810188</v>
      </c>
      <c r="AO151" s="4">
        <v>15.54761203483223</v>
      </c>
      <c r="AP151" s="4">
        <v>35.234820217455479</v>
      </c>
      <c r="AQ151" s="4">
        <v>4.8146296791301779</v>
      </c>
      <c r="AR151" s="4">
        <v>21.144955537734923</v>
      </c>
      <c r="AS151" s="4">
        <v>5.353539067204566</v>
      </c>
      <c r="AT151" s="4">
        <v>1.8466852495454551</v>
      </c>
      <c r="AU151" s="4">
        <v>5.9653319808093404</v>
      </c>
      <c r="AV151" s="4">
        <v>0.99045552002361503</v>
      </c>
      <c r="AW151" s="4">
        <v>6.2932019964577393</v>
      </c>
      <c r="AX151" s="4">
        <v>1.292671435107744</v>
      </c>
      <c r="AY151" s="4">
        <v>3.5769920161222077</v>
      </c>
      <c r="AZ151" s="4">
        <v>0.53078257355111702</v>
      </c>
      <c r="BA151" s="4">
        <v>3.449324839220703</v>
      </c>
      <c r="BB151" s="4">
        <v>0.52316368493555099</v>
      </c>
      <c r="BC151" s="4">
        <v>3.7635830365049694</v>
      </c>
      <c r="BD151" s="4">
        <v>1.1248339761881341</v>
      </c>
      <c r="BE151" s="4">
        <v>0.23969171524156299</v>
      </c>
      <c r="BF151" s="4">
        <v>2.4794674407163202E-2</v>
      </c>
      <c r="BG151" s="4">
        <v>1.468053812850536</v>
      </c>
      <c r="BH151" s="4">
        <v>1.587884876512841</v>
      </c>
      <c r="BI151" s="4">
        <v>0.46817947259667397</v>
      </c>
      <c r="BJ151" s="10"/>
      <c r="BK151" s="79">
        <v>0.51275203749999998</v>
      </c>
      <c r="BL151" s="66">
        <v>2.6000000000000001E-6</v>
      </c>
      <c r="BM151" s="14">
        <v>0.7042072708749999</v>
      </c>
      <c r="BN151" s="11">
        <v>5.6528000000000003E-6</v>
      </c>
      <c r="BO151" s="80">
        <v>18.653086885803489</v>
      </c>
      <c r="BP151" s="23">
        <v>8.8531929999999997E-4</v>
      </c>
      <c r="BQ151" s="80">
        <v>15.560150351706277</v>
      </c>
      <c r="BR151" s="23">
        <v>8.5021999999999995E-4</v>
      </c>
      <c r="BS151" s="80">
        <v>38.875610418297896</v>
      </c>
      <c r="BT151" s="23">
        <v>2.5661322000000001E-3</v>
      </c>
      <c r="BU151" s="14">
        <v>0.28295711616999997</v>
      </c>
      <c r="BV151" s="69"/>
      <c r="BW151" s="8">
        <v>18.536667193567077</v>
      </c>
      <c r="BX151" s="8">
        <v>15.554707333598257</v>
      </c>
      <c r="BY151" s="8">
        <v>38.745733637945534</v>
      </c>
      <c r="BZ151" s="14">
        <v>0.70416543185905034</v>
      </c>
      <c r="CA151" s="14">
        <v>0.51271550585639292</v>
      </c>
      <c r="CB151" s="14">
        <v>0.28295691494353553</v>
      </c>
      <c r="CC151" s="8">
        <v>18.505212418923627</v>
      </c>
      <c r="CD151" s="8">
        <v>15.553244853523687</v>
      </c>
      <c r="CE151" s="8">
        <v>38.694226765288604</v>
      </c>
      <c r="CF151" s="14">
        <v>0.70416322701197809</v>
      </c>
      <c r="CG151" s="14">
        <v>0.51268448279211898</v>
      </c>
      <c r="CH151" s="14">
        <v>0.2829391819485732</v>
      </c>
    </row>
    <row r="152" spans="1:86" ht="14.1" customHeight="1">
      <c r="A152" s="2" t="s">
        <v>291</v>
      </c>
      <c r="B152" s="82" t="s">
        <v>292</v>
      </c>
      <c r="C152" s="78" t="s">
        <v>286</v>
      </c>
      <c r="D152" s="82" t="s">
        <v>514</v>
      </c>
      <c r="E152" s="49">
        <v>-28.53</v>
      </c>
      <c r="F152" s="49">
        <v>2.3240647999999999</v>
      </c>
      <c r="G152" s="49">
        <v>70</v>
      </c>
      <c r="H152" s="49">
        <v>50.462722262659874</v>
      </c>
      <c r="I152" s="49">
        <v>15.20224602266819</v>
      </c>
      <c r="J152" s="49">
        <v>11.527020900488719</v>
      </c>
      <c r="K152" s="49">
        <v>0.20796506186960589</v>
      </c>
      <c r="L152" s="49">
        <v>5.7918269730685248</v>
      </c>
      <c r="M152" s="49">
        <v>5.8854112509098471</v>
      </c>
      <c r="N152" s="49">
        <v>4.1696994904855984</v>
      </c>
      <c r="O152" s="49">
        <v>2.3396069460330664</v>
      </c>
      <c r="P152" s="49">
        <v>2.5891650202765937</v>
      </c>
      <c r="Q152" s="49">
        <v>0.54070916086097542</v>
      </c>
      <c r="S152" s="49">
        <v>3.5</v>
      </c>
      <c r="T152" s="49">
        <v>98.716373089320982</v>
      </c>
      <c r="U152" s="8"/>
      <c r="V152" s="64">
        <v>13.046100988563676</v>
      </c>
      <c r="W152" s="64">
        <v>22.660268734250828</v>
      </c>
      <c r="X152" s="64">
        <v>343.56356464431093</v>
      </c>
      <c r="Y152" s="64">
        <v>4.3791639658848611</v>
      </c>
      <c r="Z152" s="64">
        <v>33.128717387090525</v>
      </c>
      <c r="AA152" s="64">
        <v>10.499821651482845</v>
      </c>
      <c r="AB152" s="64">
        <v>35.413490114363249</v>
      </c>
      <c r="AC152" s="64">
        <v>115.31135908121729</v>
      </c>
      <c r="AD152" s="64">
        <v>22.438514246947083</v>
      </c>
      <c r="AE152" s="64">
        <v>38.388079085094013</v>
      </c>
      <c r="AF152" s="64">
        <v>307.96203140143439</v>
      </c>
      <c r="AG152" s="64">
        <v>41.486406280286879</v>
      </c>
      <c r="AH152" s="64">
        <v>262.87065322736964</v>
      </c>
      <c r="AI152" s="64">
        <v>48.150732700135684</v>
      </c>
      <c r="AJ152" s="64">
        <v>2.0133280868385346</v>
      </c>
      <c r="AK152" s="64">
        <v>1.9544793564644309</v>
      </c>
      <c r="AL152" s="64">
        <v>8.938381663113007E-2</v>
      </c>
      <c r="AM152" s="64">
        <v>7.2469678232215548E-2</v>
      </c>
      <c r="AN152" s="64">
        <v>653.81134308974606</v>
      </c>
      <c r="AO152" s="64">
        <v>45.545409769335137</v>
      </c>
      <c r="AP152" s="64">
        <v>89.200255359565816</v>
      </c>
      <c r="AQ152" s="64">
        <v>10.461121791044777</v>
      </c>
      <c r="AR152" s="64">
        <v>41.286866214382634</v>
      </c>
      <c r="AS152" s="64">
        <v>8.2382766350067858</v>
      </c>
      <c r="AT152" s="64">
        <v>2.5571550482553049</v>
      </c>
      <c r="AU152" s="64">
        <v>8.2808028012760424</v>
      </c>
      <c r="AV152" s="64">
        <v>1.2813823880597015</v>
      </c>
      <c r="AW152" s="64">
        <v>7.7990546540027141</v>
      </c>
      <c r="AX152" s="64">
        <v>1.5515993894165534</v>
      </c>
      <c r="AY152" s="64">
        <v>4.1689804640434192</v>
      </c>
      <c r="AZ152" s="64">
        <v>0.59256774219810049</v>
      </c>
      <c r="BA152" s="64">
        <v>3.7906766621438268</v>
      </c>
      <c r="BB152" s="64">
        <v>0.56315896607869742</v>
      </c>
      <c r="BC152" s="64">
        <v>5.9390450474898238</v>
      </c>
      <c r="BD152" s="64">
        <v>2.5723130800542742</v>
      </c>
      <c r="BE152" s="64">
        <v>0.18580220003876721</v>
      </c>
      <c r="BF152" s="64">
        <v>0.10551850164760612</v>
      </c>
      <c r="BG152" s="64">
        <v>4.8651921225043608</v>
      </c>
      <c r="BH152" s="64">
        <v>6.3934663694514446</v>
      </c>
      <c r="BI152" s="64">
        <v>0.8299229889513472</v>
      </c>
      <c r="BJ152" s="10"/>
      <c r="BK152" s="14">
        <v>0.51256303800000014</v>
      </c>
      <c r="BL152" s="11">
        <v>3.36E-6</v>
      </c>
      <c r="BM152" s="14">
        <v>0.70474380000000003</v>
      </c>
      <c r="BN152" s="11">
        <v>3.2499999999999998E-6</v>
      </c>
      <c r="BO152" s="80">
        <v>18.045763044636804</v>
      </c>
      <c r="BP152" s="23">
        <v>7.3700000000000002E-4</v>
      </c>
      <c r="BQ152" s="80">
        <v>15.504580419997337</v>
      </c>
      <c r="BR152" s="23">
        <v>7.5699999999999997E-4</v>
      </c>
      <c r="BS152" s="80">
        <v>38.827317317555483</v>
      </c>
      <c r="BT152" s="23">
        <v>2.1419999999999998E-3</v>
      </c>
      <c r="BU152" s="14">
        <v>0.28281770000000001</v>
      </c>
      <c r="BV152" s="69"/>
      <c r="BW152" s="8">
        <v>17.927656328685757</v>
      </c>
      <c r="BX152" s="8">
        <v>15.49898081292406</v>
      </c>
      <c r="BY152" s="8">
        <v>38.528569244298232</v>
      </c>
      <c r="BZ152" s="14">
        <v>0.7043852394509279</v>
      </c>
      <c r="CA152" s="14">
        <v>0.51250804202715516</v>
      </c>
      <c r="CB152" s="14">
        <v>0.28281755223996924</v>
      </c>
      <c r="CC152" s="8">
        <v>17.940953173459363</v>
      </c>
      <c r="CD152" s="8">
        <v>15.499595620280541</v>
      </c>
      <c r="CE152" s="8">
        <v>38.550358061081852</v>
      </c>
      <c r="CF152" s="14">
        <v>0.70438618364172467</v>
      </c>
      <c r="CG152" s="14">
        <v>0.51252132755605562</v>
      </c>
      <c r="CH152" s="14">
        <v>0.28282514569199901</v>
      </c>
    </row>
    <row r="153" spans="1:86" ht="14.1" customHeight="1">
      <c r="A153" s="2" t="s">
        <v>293</v>
      </c>
      <c r="B153" s="82" t="s">
        <v>292</v>
      </c>
      <c r="C153" s="78" t="s">
        <v>286</v>
      </c>
      <c r="D153" s="82" t="s">
        <v>56</v>
      </c>
      <c r="E153" s="49">
        <v>-28.0415083</v>
      </c>
      <c r="F153" s="49">
        <v>1.7634860000000001</v>
      </c>
      <c r="G153" s="49">
        <v>70</v>
      </c>
      <c r="H153" s="49">
        <v>49.447686536056693</v>
      </c>
      <c r="I153" s="49">
        <v>14.641517298874533</v>
      </c>
      <c r="J153" s="49">
        <v>12.639958315964984</v>
      </c>
      <c r="K153" s="49">
        <v>0.22926219258024177</v>
      </c>
      <c r="L153" s="49">
        <v>7.055022926219257</v>
      </c>
      <c r="M153" s="49">
        <v>6.4089203834931219</v>
      </c>
      <c r="N153" s="49">
        <v>3.9599833263859936</v>
      </c>
      <c r="O153" s="49">
        <v>1.2505210504376822</v>
      </c>
      <c r="P153" s="49">
        <v>2.5739891621508963</v>
      </c>
      <c r="Q153" s="49">
        <v>0.38557732388495203</v>
      </c>
      <c r="S153" s="49">
        <v>3.7</v>
      </c>
      <c r="T153" s="49">
        <v>98.592438516048347</v>
      </c>
      <c r="U153" s="8"/>
      <c r="V153" s="49"/>
      <c r="W153" s="4">
        <v>33</v>
      </c>
      <c r="X153" s="4">
        <v>408</v>
      </c>
      <c r="Y153" s="4">
        <v>14.255528814401027</v>
      </c>
      <c r="Z153" s="4">
        <v>41.2</v>
      </c>
      <c r="AA153" s="4">
        <v>13.3</v>
      </c>
      <c r="AB153" s="4">
        <v>60.3</v>
      </c>
      <c r="AC153" s="4">
        <v>88</v>
      </c>
      <c r="AD153" s="4">
        <v>20.8</v>
      </c>
      <c r="AE153" s="4">
        <v>16.5</v>
      </c>
      <c r="AF153" s="4">
        <v>289</v>
      </c>
      <c r="AG153" s="4">
        <v>39.1</v>
      </c>
      <c r="AH153" s="4">
        <v>184.5</v>
      </c>
      <c r="AI153" s="4">
        <v>29.3</v>
      </c>
      <c r="AJ153" s="4">
        <v>1.4</v>
      </c>
      <c r="AK153" s="4">
        <v>1</v>
      </c>
      <c r="AL153" s="4" t="s">
        <v>200</v>
      </c>
      <c r="AM153" s="4" t="s">
        <v>200</v>
      </c>
      <c r="AN153" s="4">
        <v>353</v>
      </c>
      <c r="AO153" s="4">
        <v>28.3</v>
      </c>
      <c r="AP153" s="4">
        <v>62.2</v>
      </c>
      <c r="AQ153" s="4">
        <v>7.05</v>
      </c>
      <c r="AR153" s="4">
        <v>29.5</v>
      </c>
      <c r="AS153" s="4">
        <v>6.1</v>
      </c>
      <c r="AT153" s="4">
        <v>2.1</v>
      </c>
      <c r="AU153" s="4">
        <v>6.74</v>
      </c>
      <c r="AV153" s="4">
        <v>1.1599999999999999</v>
      </c>
      <c r="AW153" s="4">
        <v>6.65</v>
      </c>
      <c r="AX153" s="4">
        <v>1.43</v>
      </c>
      <c r="AY153" s="4">
        <v>3.96</v>
      </c>
      <c r="AZ153" s="4">
        <v>0.57999999999999996</v>
      </c>
      <c r="BA153" s="4">
        <v>3.43</v>
      </c>
      <c r="BB153" s="4">
        <v>0.53</v>
      </c>
      <c r="BC153" s="4">
        <v>4.9000000000000004</v>
      </c>
      <c r="BD153" s="4">
        <v>1.8</v>
      </c>
      <c r="BE153" s="4" t="s">
        <v>200</v>
      </c>
      <c r="BF153" s="4" t="s">
        <v>200</v>
      </c>
      <c r="BG153" s="4">
        <v>0.5</v>
      </c>
      <c r="BH153" s="4">
        <v>3.9</v>
      </c>
      <c r="BI153" s="4">
        <v>0.9</v>
      </c>
      <c r="BJ153" s="10"/>
      <c r="BK153" s="79"/>
      <c r="BL153" s="66"/>
      <c r="BM153" s="79"/>
      <c r="BN153" s="66"/>
      <c r="BO153" s="80"/>
      <c r="BP153" s="67"/>
      <c r="BQ153" s="80"/>
      <c r="BR153" s="67"/>
      <c r="BS153" s="80"/>
      <c r="BT153" s="67"/>
      <c r="BV153" s="69"/>
    </row>
    <row r="154" spans="1:86" ht="14.1" customHeight="1">
      <c r="A154" s="2" t="s">
        <v>294</v>
      </c>
      <c r="B154" s="82" t="s">
        <v>292</v>
      </c>
      <c r="C154" s="78" t="s">
        <v>286</v>
      </c>
      <c r="D154" s="82" t="s">
        <v>56</v>
      </c>
      <c r="E154" s="49">
        <v>-28.53</v>
      </c>
      <c r="F154" s="49">
        <v>2.3240647999999999</v>
      </c>
      <c r="G154" s="49">
        <v>70</v>
      </c>
      <c r="H154" s="49">
        <v>49.782428512225451</v>
      </c>
      <c r="I154" s="49">
        <v>15.12639867384998</v>
      </c>
      <c r="J154" s="49">
        <v>11.242838789888109</v>
      </c>
      <c r="K154" s="49">
        <v>0.22793203481143806</v>
      </c>
      <c r="L154" s="49">
        <v>5.75010360547037</v>
      </c>
      <c r="M154" s="49">
        <v>8.4956485702445104</v>
      </c>
      <c r="N154" s="49">
        <v>3.9473684210526319</v>
      </c>
      <c r="O154" s="49">
        <v>1.2536261914629094</v>
      </c>
      <c r="P154" s="49">
        <v>2.4968918358889356</v>
      </c>
      <c r="Q154" s="49">
        <v>0.42478242851222547</v>
      </c>
      <c r="S154" s="49">
        <v>3.2</v>
      </c>
      <c r="T154" s="49">
        <v>98.748019063406559</v>
      </c>
      <c r="U154" s="8"/>
      <c r="V154" s="64">
        <v>10.05605762304922</v>
      </c>
      <c r="W154" s="64">
        <v>33.020202641056429</v>
      </c>
      <c r="X154" s="64">
        <v>363.89906362545025</v>
      </c>
      <c r="Y154" s="64">
        <v>35.630276110444186</v>
      </c>
      <c r="Z154" s="64">
        <v>38.632624249699887</v>
      </c>
      <c r="AA154" s="64">
        <v>29.734098439375753</v>
      </c>
      <c r="AB154" s="64">
        <v>81.557762304921965</v>
      </c>
      <c r="AC154" s="64">
        <v>109.64097118847539</v>
      </c>
      <c r="AD154" s="64">
        <v>20.974235294117648</v>
      </c>
      <c r="AE154" s="64">
        <v>20.859687875150062</v>
      </c>
      <c r="AF154" s="64">
        <v>321.03421368547424</v>
      </c>
      <c r="AG154" s="64">
        <v>39.528907563025214</v>
      </c>
      <c r="AH154" s="64">
        <v>190.00804321728694</v>
      </c>
      <c r="AI154" s="64">
        <v>28.496182472989201</v>
      </c>
      <c r="AJ154" s="64">
        <v>2.2137795918367349</v>
      </c>
      <c r="AK154" s="64">
        <v>1.5098153661464588</v>
      </c>
      <c r="AL154" s="64">
        <v>5.7762043217286924E-2</v>
      </c>
      <c r="AM154" s="64">
        <v>7.881666266506604E-2</v>
      </c>
      <c r="AN154" s="64">
        <v>402.3387659063626</v>
      </c>
      <c r="AO154" s="64">
        <v>30.171388235294117</v>
      </c>
      <c r="AP154" s="64">
        <v>61.110847058823538</v>
      </c>
      <c r="AQ154" s="64">
        <v>7.3793858823529419</v>
      </c>
      <c r="AR154" s="64">
        <v>30.644047058823531</v>
      </c>
      <c r="AS154" s="64">
        <v>6.7353882352941197</v>
      </c>
      <c r="AT154" s="64">
        <v>2.2616047858447059</v>
      </c>
      <c r="AU154" s="64">
        <v>7.3024293968209228</v>
      </c>
      <c r="AV154" s="64">
        <v>1.1800715294117647</v>
      </c>
      <c r="AW154" s="64">
        <v>7.4384682352941187</v>
      </c>
      <c r="AX154" s="64">
        <v>1.5125082352941177</v>
      </c>
      <c r="AY154" s="64">
        <v>4.1909082352941187</v>
      </c>
      <c r="AZ154" s="64">
        <v>0.61130541176470599</v>
      </c>
      <c r="BA154" s="64">
        <v>3.9821505882352941</v>
      </c>
      <c r="BB154" s="64">
        <v>0.59811035294117654</v>
      </c>
      <c r="BC154" s="64">
        <v>4.5493411764705884</v>
      </c>
      <c r="BD154" s="64">
        <v>1.545397411764706</v>
      </c>
      <c r="BE154" s="64">
        <v>0.46944345738295323</v>
      </c>
      <c r="BF154" s="64">
        <v>6.7703553421368551E-2</v>
      </c>
      <c r="BG154" s="64">
        <v>2.4569617527010803</v>
      </c>
      <c r="BH154" s="64">
        <v>3.5871428571428581</v>
      </c>
      <c r="BI154" s="64">
        <v>0.80002328931572642</v>
      </c>
      <c r="BJ154" s="10"/>
      <c r="BK154" s="79">
        <v>0.51263423000000008</v>
      </c>
      <c r="BL154" s="66">
        <v>2.7E-6</v>
      </c>
      <c r="BM154" s="14">
        <v>0.70445633333333335</v>
      </c>
      <c r="BN154" s="11">
        <v>6.0000000000000002E-6</v>
      </c>
      <c r="BO154" s="80">
        <v>18.208875693981849</v>
      </c>
      <c r="BP154" s="23">
        <v>9.9200000000000004E-4</v>
      </c>
      <c r="BQ154" s="80">
        <v>15.51132040376158</v>
      </c>
      <c r="BR154" s="23">
        <v>9.8900000000000008E-4</v>
      </c>
      <c r="BS154" s="80">
        <v>38.817426951376454</v>
      </c>
      <c r="BT154" s="23">
        <v>2.6199999999999999E-3</v>
      </c>
      <c r="BU154" s="14">
        <v>0.28289619999999999</v>
      </c>
      <c r="BV154" s="69"/>
      <c r="BW154" s="8">
        <v>17.98294215201998</v>
      </c>
      <c r="BX154" s="8">
        <v>15.500608573790924</v>
      </c>
      <c r="BY154" s="8">
        <v>38.484799044742601</v>
      </c>
      <c r="BZ154" s="14">
        <v>0.70426943407895259</v>
      </c>
      <c r="CA154" s="14">
        <v>0.51257365088128004</v>
      </c>
      <c r="CB154" s="14">
        <v>0.2828959824165469</v>
      </c>
      <c r="CC154" s="8">
        <v>17.996241302297641</v>
      </c>
      <c r="CD154" s="8">
        <v>15.501223487747193</v>
      </c>
      <c r="CE154" s="8">
        <v>38.506591639430397</v>
      </c>
      <c r="CF154" s="14">
        <v>0.70427037825904926</v>
      </c>
      <c r="CG154" s="14">
        <v>0.51258693641018049</v>
      </c>
      <c r="CH154" s="14">
        <v>0.28290357586857667</v>
      </c>
    </row>
    <row r="155" spans="1:86" ht="14.1" customHeight="1">
      <c r="A155" s="2" t="s">
        <v>295</v>
      </c>
      <c r="B155" s="82" t="s">
        <v>292</v>
      </c>
      <c r="C155" s="78" t="s">
        <v>286</v>
      </c>
      <c r="D155" s="82" t="s">
        <v>56</v>
      </c>
      <c r="E155" s="49">
        <v>-28.53</v>
      </c>
      <c r="F155" s="49">
        <v>2.3240647999999999</v>
      </c>
      <c r="G155" s="49">
        <v>70</v>
      </c>
      <c r="H155" s="49">
        <v>50.164982470612493</v>
      </c>
      <c r="I155" s="49">
        <v>15.085584656630232</v>
      </c>
      <c r="J155" s="49">
        <v>10.410142297380904</v>
      </c>
      <c r="K155" s="49">
        <v>0.20622808826562178</v>
      </c>
      <c r="L155" s="49">
        <v>6.279645287688183</v>
      </c>
      <c r="M155" s="49">
        <v>10.105176325015467</v>
      </c>
      <c r="N155" s="49">
        <v>3.2893380078366672</v>
      </c>
      <c r="O155" s="49">
        <v>1.0930088678077954</v>
      </c>
      <c r="P155" s="49">
        <v>1.9385440296968446</v>
      </c>
      <c r="Q155" s="49">
        <v>0.26809651474530832</v>
      </c>
      <c r="S155" s="49">
        <v>2.7</v>
      </c>
      <c r="T155" s="49">
        <v>98.840746545679508</v>
      </c>
      <c r="U155" s="8"/>
      <c r="V155" s="49"/>
      <c r="W155" s="4">
        <v>38</v>
      </c>
      <c r="X155" s="4">
        <v>374</v>
      </c>
      <c r="Y155" s="4">
        <v>35.26290292538927</v>
      </c>
      <c r="Z155" s="4">
        <v>41.8</v>
      </c>
      <c r="AA155" s="4">
        <v>22.7</v>
      </c>
      <c r="AB155" s="4">
        <v>116.3</v>
      </c>
      <c r="AC155" s="4">
        <v>79</v>
      </c>
      <c r="AD155" s="4">
        <v>19.5</v>
      </c>
      <c r="AE155" s="4">
        <v>12.5</v>
      </c>
      <c r="AF155" s="4">
        <v>288.8</v>
      </c>
      <c r="AG155" s="4">
        <v>31.2</v>
      </c>
      <c r="AH155" s="4">
        <v>141.1</v>
      </c>
      <c r="AI155" s="4">
        <v>22</v>
      </c>
      <c r="AJ155" s="4">
        <v>1.6</v>
      </c>
      <c r="AK155" s="4">
        <v>1</v>
      </c>
      <c r="AL155" s="4" t="s">
        <v>200</v>
      </c>
      <c r="AM155" s="4" t="s">
        <v>200</v>
      </c>
      <c r="AN155" s="4">
        <v>303</v>
      </c>
      <c r="AO155" s="4">
        <v>19.600000000000001</v>
      </c>
      <c r="AP155" s="4">
        <v>44.7</v>
      </c>
      <c r="AQ155" s="4">
        <v>5.19</v>
      </c>
      <c r="AR155" s="4">
        <v>22.2</v>
      </c>
      <c r="AS155" s="4">
        <v>4.8899999999999997</v>
      </c>
      <c r="AT155" s="4">
        <v>1.74</v>
      </c>
      <c r="AU155" s="4">
        <v>5.56</v>
      </c>
      <c r="AV155" s="4">
        <v>0.94</v>
      </c>
      <c r="AW155" s="4">
        <v>5.72</v>
      </c>
      <c r="AX155" s="4">
        <v>1.17</v>
      </c>
      <c r="AY155" s="4">
        <v>3.38</v>
      </c>
      <c r="AZ155" s="4">
        <v>0.48</v>
      </c>
      <c r="BA155" s="4">
        <v>2.89</v>
      </c>
      <c r="BB155" s="4">
        <v>0.43</v>
      </c>
      <c r="BC155" s="4">
        <v>3.9</v>
      </c>
      <c r="BD155" s="4">
        <v>1.2</v>
      </c>
      <c r="BE155" s="4" t="s">
        <v>200</v>
      </c>
      <c r="BF155" s="4" t="s">
        <v>200</v>
      </c>
      <c r="BG155" s="4">
        <v>2.4</v>
      </c>
      <c r="BH155" s="4">
        <v>3.2</v>
      </c>
      <c r="BI155" s="4">
        <v>0.6</v>
      </c>
      <c r="BJ155" s="10"/>
      <c r="BK155" s="79"/>
      <c r="BL155" s="66"/>
      <c r="BM155" s="79"/>
      <c r="BN155" s="66"/>
      <c r="BO155" s="80"/>
      <c r="BP155" s="67"/>
      <c r="BQ155" s="80"/>
      <c r="BR155" s="67"/>
      <c r="BS155" s="80"/>
      <c r="BT155" s="67"/>
      <c r="BV155" s="69"/>
    </row>
    <row r="156" spans="1:86" ht="14.1" customHeight="1">
      <c r="A156" s="2" t="s">
        <v>296</v>
      </c>
      <c r="B156" s="82" t="s">
        <v>292</v>
      </c>
      <c r="C156" s="78" t="s">
        <v>286</v>
      </c>
      <c r="D156" s="82" t="s">
        <v>56</v>
      </c>
      <c r="E156" s="49">
        <v>-28.0415083</v>
      </c>
      <c r="F156" s="49">
        <v>1.7634860000000001</v>
      </c>
      <c r="G156" s="49">
        <v>70</v>
      </c>
      <c r="H156" s="49">
        <v>49.492753623188413</v>
      </c>
      <c r="I156" s="49">
        <v>14.658385093167702</v>
      </c>
      <c r="J156" s="49">
        <v>12.723879917184266</v>
      </c>
      <c r="K156" s="49">
        <v>0.19668737060041411</v>
      </c>
      <c r="L156" s="49">
        <v>6.6356107660455494</v>
      </c>
      <c r="M156" s="49">
        <v>6.9151138716356115</v>
      </c>
      <c r="N156" s="49">
        <v>3.7577639751552794</v>
      </c>
      <c r="O156" s="49">
        <v>1.2525879917184266</v>
      </c>
      <c r="P156" s="49">
        <v>2.5155279503105596</v>
      </c>
      <c r="Q156" s="49">
        <v>0.43478260869565216</v>
      </c>
      <c r="S156" s="49">
        <v>3.1</v>
      </c>
      <c r="T156" s="49">
        <v>98.583093167701875</v>
      </c>
      <c r="U156" s="8"/>
      <c r="V156" s="64">
        <v>12.287533787848407</v>
      </c>
      <c r="W156" s="64">
        <v>30.906947102466418</v>
      </c>
      <c r="X156" s="64">
        <v>346.07741327451373</v>
      </c>
      <c r="Y156" s="64">
        <v>14.302788991377584</v>
      </c>
      <c r="Z156" s="64">
        <v>39.204665931421701</v>
      </c>
      <c r="AA156" s="64">
        <v>17.922399949869661</v>
      </c>
      <c r="AB156" s="64">
        <v>72.705740224583934</v>
      </c>
      <c r="AC156" s="64">
        <v>107.61869741327452</v>
      </c>
      <c r="AD156" s="64">
        <v>21.039546701423706</v>
      </c>
      <c r="AE156" s="64">
        <v>21.531214156807703</v>
      </c>
      <c r="AF156" s="64">
        <v>278.43161219169843</v>
      </c>
      <c r="AG156" s="64">
        <v>41.442915580509329</v>
      </c>
      <c r="AH156" s="64">
        <v>195.56654401443754</v>
      </c>
      <c r="AI156" s="64">
        <v>28.985125325847203</v>
      </c>
      <c r="AJ156" s="64">
        <v>1.4108447463404854</v>
      </c>
      <c r="AK156" s="64">
        <v>1.4421968518147184</v>
      </c>
      <c r="AL156" s="64">
        <v>3.5857672949669142E-2</v>
      </c>
      <c r="AM156" s="64">
        <v>5.0516339482654903E-2</v>
      </c>
      <c r="AN156" s="64">
        <v>380.2449793463004</v>
      </c>
      <c r="AO156" s="64">
        <v>30.277413434930825</v>
      </c>
      <c r="AP156" s="64">
        <v>61.307692660918391</v>
      </c>
      <c r="AQ156" s="64">
        <v>7.4594756486865847</v>
      </c>
      <c r="AR156" s="64">
        <v>30.948888329657109</v>
      </c>
      <c r="AS156" s="64">
        <v>6.9182261880890321</v>
      </c>
      <c r="AT156" s="64">
        <v>2.2878516379255824</v>
      </c>
      <c r="AU156" s="64">
        <v>7.584188503578086</v>
      </c>
      <c r="AV156" s="64">
        <v>1.2169973773811911</v>
      </c>
      <c r="AW156" s="64">
        <v>7.6385356206135953</v>
      </c>
      <c r="AX156" s="64">
        <v>1.5563974150792061</v>
      </c>
      <c r="AY156" s="64">
        <v>4.2816698400842181</v>
      </c>
      <c r="AZ156" s="64">
        <v>0.61592560798075002</v>
      </c>
      <c r="BA156" s="64">
        <v>4.0186755063164235</v>
      </c>
      <c r="BB156" s="64">
        <v>0.60656565490274716</v>
      </c>
      <c r="BC156" s="64">
        <v>4.7125328975335883</v>
      </c>
      <c r="BD156" s="64">
        <v>1.612760610788049</v>
      </c>
      <c r="BE156" s="64">
        <v>0.27033404852616805</v>
      </c>
      <c r="BF156" s="64">
        <v>4.5844668137156611E-2</v>
      </c>
      <c r="BG156" s="64">
        <v>1.3047521282334069</v>
      </c>
      <c r="BH156" s="64">
        <v>3.6418273511128936</v>
      </c>
      <c r="BI156" s="64">
        <v>0.80145117304992985</v>
      </c>
      <c r="BJ156" s="10"/>
      <c r="BK156" s="14">
        <v>0.51261103800000007</v>
      </c>
      <c r="BL156" s="11">
        <v>2.2900000000000001E-6</v>
      </c>
      <c r="BM156" s="14">
        <v>0.70454666666666677</v>
      </c>
      <c r="BN156" s="11">
        <v>6.0000000000000002E-6</v>
      </c>
      <c r="BO156" s="80">
        <v>18.6188143223286</v>
      </c>
      <c r="BP156" s="23">
        <v>7.9699999999999997E-4</v>
      </c>
      <c r="BQ156" s="80">
        <v>15.534706945749745</v>
      </c>
      <c r="BR156" s="23">
        <v>7.9900000000000001E-4</v>
      </c>
      <c r="BS156" s="80">
        <v>39.329681309358349</v>
      </c>
      <c r="BT156" s="23">
        <v>2.5379999999999999E-3</v>
      </c>
      <c r="BU156" s="14">
        <v>0.28286719999999999</v>
      </c>
      <c r="BV156" s="69"/>
      <c r="BW156" s="8">
        <v>18.187125516146736</v>
      </c>
      <c r="BX156" s="8">
        <v>15.514239966602238</v>
      </c>
      <c r="BY156" s="8">
        <v>38.685593616621077</v>
      </c>
      <c r="BZ156" s="14">
        <v>0.70432423075729322</v>
      </c>
      <c r="CA156" s="14">
        <v>0.51254942730034558</v>
      </c>
      <c r="CB156" s="14">
        <v>0.2828669839705274</v>
      </c>
      <c r="CC156" s="8">
        <v>18.200500870385135</v>
      </c>
      <c r="CD156" s="8">
        <v>15.514858404007601</v>
      </c>
      <c r="CE156" s="8">
        <v>38.707511082597286</v>
      </c>
      <c r="CF156" s="14">
        <v>0.70432517494245295</v>
      </c>
      <c r="CG156" s="14">
        <v>0.51256271282924604</v>
      </c>
      <c r="CH156" s="14">
        <v>0.28287457742255717</v>
      </c>
    </row>
    <row r="157" spans="1:86" ht="14.1" customHeight="1">
      <c r="A157" s="2" t="s">
        <v>297</v>
      </c>
      <c r="B157" s="82" t="s">
        <v>292</v>
      </c>
      <c r="C157" s="78" t="s">
        <v>286</v>
      </c>
      <c r="D157" s="82" t="s">
        <v>56</v>
      </c>
      <c r="E157" s="49">
        <v>-28.0415083</v>
      </c>
      <c r="F157" s="49">
        <v>1.7634860000000001</v>
      </c>
      <c r="G157" s="49">
        <v>68.3</v>
      </c>
      <c r="H157" s="49">
        <v>49.100811838454419</v>
      </c>
      <c r="I157" s="49">
        <v>14.099270373034631</v>
      </c>
      <c r="J157" s="49">
        <v>12.538575685952113</v>
      </c>
      <c r="K157" s="49">
        <v>0.19525228650703935</v>
      </c>
      <c r="L157" s="49">
        <v>5.9089507758709274</v>
      </c>
      <c r="M157" s="49">
        <v>9.2590689548864447</v>
      </c>
      <c r="N157" s="49">
        <v>3.5350940293906072</v>
      </c>
      <c r="O157" s="49">
        <v>1.0584729215907922</v>
      </c>
      <c r="P157" s="49">
        <v>2.5382797245915119</v>
      </c>
      <c r="Q157" s="49">
        <v>0.3699517007501798</v>
      </c>
      <c r="S157" s="49">
        <v>2.4</v>
      </c>
      <c r="T157" s="49">
        <v>98.603728291028659</v>
      </c>
      <c r="U157" s="8"/>
      <c r="V157" s="64">
        <v>9.134617691154423</v>
      </c>
      <c r="W157" s="64">
        <v>33.888597701149422</v>
      </c>
      <c r="X157" s="64">
        <v>362.08965517241381</v>
      </c>
      <c r="Y157" s="64">
        <v>18.470599700149926</v>
      </c>
      <c r="Z157" s="64">
        <v>41.078320839580208</v>
      </c>
      <c r="AA157" s="64">
        <v>21.015112443778111</v>
      </c>
      <c r="AB157" s="64">
        <v>90.295624687656172</v>
      </c>
      <c r="AC157" s="64">
        <v>105.25150174912545</v>
      </c>
      <c r="AD157" s="64">
        <v>20.869886056971513</v>
      </c>
      <c r="AE157" s="64">
        <v>16.975622188905547</v>
      </c>
      <c r="AF157" s="64">
        <v>302.77871064467769</v>
      </c>
      <c r="AG157" s="64">
        <v>39.581309345327334</v>
      </c>
      <c r="AH157" s="64">
        <v>182.42793603198402</v>
      </c>
      <c r="AI157" s="64">
        <v>26.950274862568715</v>
      </c>
      <c r="AJ157" s="64">
        <v>1.4095502248875562</v>
      </c>
      <c r="AK157" s="64">
        <v>1.1203178410794603</v>
      </c>
      <c r="AL157" s="64">
        <v>3.4120064967516246E-2</v>
      </c>
      <c r="AM157" s="64">
        <v>3.8299900049975015E-2</v>
      </c>
      <c r="AN157" s="64">
        <v>351.58209895052477</v>
      </c>
      <c r="AO157" s="64">
        <v>27.647117441279359</v>
      </c>
      <c r="AP157" s="64">
        <v>56.011824087956022</v>
      </c>
      <c r="AQ157" s="64">
        <v>6.799157721139431</v>
      </c>
      <c r="AR157" s="64">
        <v>28.30490754622689</v>
      </c>
      <c r="AS157" s="64">
        <v>6.3785707146426791</v>
      </c>
      <c r="AT157" s="64">
        <v>2.1544695145371318</v>
      </c>
      <c r="AU157" s="64">
        <v>7.0939365129697984</v>
      </c>
      <c r="AV157" s="64">
        <v>1.1465480859570214</v>
      </c>
      <c r="AW157" s="64">
        <v>7.1858585707146423</v>
      </c>
      <c r="AX157" s="64">
        <v>1.4648786306846577</v>
      </c>
      <c r="AY157" s="64">
        <v>4.0201938580709644</v>
      </c>
      <c r="AZ157" s="64">
        <v>0.57586533733133427</v>
      </c>
      <c r="BA157" s="64">
        <v>3.7713299350324845</v>
      </c>
      <c r="BB157" s="64">
        <v>0.56390551724137938</v>
      </c>
      <c r="BC157" s="64">
        <v>4.3992204897551224</v>
      </c>
      <c r="BD157" s="64">
        <v>1.4766391204397802</v>
      </c>
      <c r="BE157" s="64">
        <v>0.27031634182908548</v>
      </c>
      <c r="BF157" s="64">
        <v>9.352253873063468E-2</v>
      </c>
      <c r="BG157" s="64">
        <v>1.1572793803098451</v>
      </c>
      <c r="BH157" s="64">
        <v>3.2767466266866565</v>
      </c>
      <c r="BI157" s="64">
        <v>0.72857271364317844</v>
      </c>
      <c r="BJ157" s="10"/>
      <c r="BK157" s="79">
        <v>0.51261744000000009</v>
      </c>
      <c r="BL157" s="66">
        <v>2.6000000000000001E-6</v>
      </c>
      <c r="BM157" s="14">
        <v>0.70442733333333341</v>
      </c>
      <c r="BN157" s="11">
        <v>5.0000000000000004E-6</v>
      </c>
      <c r="BO157" s="80">
        <v>18.522377405613167</v>
      </c>
      <c r="BP157" s="23">
        <v>1.1329999999999999E-3</v>
      </c>
      <c r="BQ157" s="80">
        <v>15.528050069391728</v>
      </c>
      <c r="BR157" s="23">
        <v>1.201E-3</v>
      </c>
      <c r="BS157" s="80">
        <v>39.135284164041764</v>
      </c>
      <c r="BT157" s="23">
        <v>3.6470000000000001E-3</v>
      </c>
      <c r="BU157" s="14">
        <v>0.28286630000000001</v>
      </c>
      <c r="BV157" s="69"/>
      <c r="BW157" s="8">
        <v>18.092462134346281</v>
      </c>
      <c r="BX157" s="8">
        <v>15.507681735068681</v>
      </c>
      <c r="BY157" s="8">
        <v>38.500357080568556</v>
      </c>
      <c r="BZ157" s="14">
        <v>0.70426998301124455</v>
      </c>
      <c r="CA157" s="14">
        <v>0.51255683780969308</v>
      </c>
      <c r="CB157" s="14">
        <v>0.28286609999145634</v>
      </c>
      <c r="CC157" s="8">
        <v>18.10351887007555</v>
      </c>
      <c r="CD157" s="8">
        <v>15.50819260525704</v>
      </c>
      <c r="CE157" s="8">
        <v>38.518476780050733</v>
      </c>
      <c r="CF157" s="14">
        <v>0.70427076667130784</v>
      </c>
      <c r="CG157" s="14">
        <v>0.51256786473738092</v>
      </c>
      <c r="CH157" s="14">
        <v>0.2828724024532453</v>
      </c>
    </row>
    <row r="158" spans="1:86" ht="14.1" customHeight="1">
      <c r="A158" s="2" t="s">
        <v>298</v>
      </c>
      <c r="B158" s="82" t="s">
        <v>292</v>
      </c>
      <c r="C158" s="78" t="s">
        <v>286</v>
      </c>
      <c r="D158" s="82" t="s">
        <v>56</v>
      </c>
      <c r="E158" s="49">
        <v>-28.53</v>
      </c>
      <c r="F158" s="49">
        <v>2.3240647999999999</v>
      </c>
      <c r="G158" s="49">
        <v>70</v>
      </c>
      <c r="H158" s="49">
        <v>48.949384121726531</v>
      </c>
      <c r="I158" s="49">
        <v>15.195114377393645</v>
      </c>
      <c r="J158" s="49">
        <v>10.068148224821448</v>
      </c>
      <c r="K158" s="49">
        <v>0.21736880240140771</v>
      </c>
      <c r="L158" s="49">
        <v>7.7010661422213023</v>
      </c>
      <c r="M158" s="49">
        <v>11.023703550357105</v>
      </c>
      <c r="N158" s="49">
        <v>2.8568471172756444</v>
      </c>
      <c r="O158" s="49">
        <v>0.85912431425318281</v>
      </c>
      <c r="P158" s="49">
        <v>1.7907048959735015</v>
      </c>
      <c r="Q158" s="49">
        <v>0.21736880240140771</v>
      </c>
      <c r="S158" s="49">
        <v>3.1</v>
      </c>
      <c r="T158" s="49">
        <v>98.878830348825176</v>
      </c>
      <c r="U158" s="8"/>
      <c r="V158" s="64">
        <v>16.29081757346523</v>
      </c>
      <c r="W158" s="64">
        <v>37.698300455823883</v>
      </c>
      <c r="X158" s="64">
        <v>328.56939191155078</v>
      </c>
      <c r="Y158" s="64">
        <v>66.539790514983991</v>
      </c>
      <c r="Z158" s="64">
        <v>41.367425080011635</v>
      </c>
      <c r="AA158" s="64">
        <v>55.928615071283097</v>
      </c>
      <c r="AB158" s="64">
        <v>119.62559208612161</v>
      </c>
      <c r="AC158" s="64">
        <v>81.209705654155755</v>
      </c>
      <c r="AD158" s="64">
        <v>17.791025118805159</v>
      </c>
      <c r="AE158" s="64">
        <v>11.907897391135679</v>
      </c>
      <c r="AF158" s="64">
        <v>271.11463485597903</v>
      </c>
      <c r="AG158" s="64">
        <v>28.527882843565123</v>
      </c>
      <c r="AH158" s="64">
        <v>126.20096983803705</v>
      </c>
      <c r="AI158" s="64">
        <v>18.15809717777131</v>
      </c>
      <c r="AJ158" s="64">
        <v>3.1887390165842309</v>
      </c>
      <c r="AK158" s="64">
        <v>1.0830620696343711</v>
      </c>
      <c r="AL158" s="64">
        <v>4.2243211133740667E-2</v>
      </c>
      <c r="AM158" s="64">
        <v>3.0961730191058093E-2</v>
      </c>
      <c r="AN158" s="64">
        <v>268.01247696634658</v>
      </c>
      <c r="AO158" s="64">
        <v>18.330621045485405</v>
      </c>
      <c r="AP158" s="64">
        <v>37.282950441276306</v>
      </c>
      <c r="AQ158" s="64">
        <v>4.5689698574338085</v>
      </c>
      <c r="AR158" s="64">
        <v>19.218217243720296</v>
      </c>
      <c r="AS158" s="64">
        <v>4.5435541072640859</v>
      </c>
      <c r="AT158" s="64">
        <v>1.5840150298503735</v>
      </c>
      <c r="AU158" s="64">
        <v>5.0746722212012489</v>
      </c>
      <c r="AV158" s="64">
        <v>0.82718491513917169</v>
      </c>
      <c r="AW158" s="64">
        <v>5.2356445349626606</v>
      </c>
      <c r="AX158" s="64">
        <v>1.0655064494229465</v>
      </c>
      <c r="AY158" s="64">
        <v>2.9233977868295993</v>
      </c>
      <c r="AZ158" s="64">
        <v>0.42620257976917852</v>
      </c>
      <c r="BA158" s="64">
        <v>2.7644515953835707</v>
      </c>
      <c r="BB158" s="64">
        <v>0.41681830278343518</v>
      </c>
      <c r="BC158" s="64">
        <v>3.1789238289205706</v>
      </c>
      <c r="BD158" s="64">
        <v>1.0013805566870331</v>
      </c>
      <c r="BE158" s="64">
        <v>0.11197692755309864</v>
      </c>
      <c r="BF158" s="64">
        <v>4.2133488507419256E-2</v>
      </c>
      <c r="BG158" s="64">
        <v>2.1493266026573563</v>
      </c>
      <c r="BH158" s="64">
        <v>2.3301095916981862</v>
      </c>
      <c r="BI158" s="64">
        <v>0.44866579381243332</v>
      </c>
      <c r="BJ158" s="10"/>
      <c r="BK158" s="79">
        <v>0.51264821000000005</v>
      </c>
      <c r="BL158" s="66">
        <v>2.7300000000000001E-6</v>
      </c>
      <c r="BM158" s="14">
        <v>0.70428533333333332</v>
      </c>
      <c r="BN158" s="11">
        <v>6.0000000000000002E-6</v>
      </c>
      <c r="BO158" s="80">
        <v>18.091734978016824</v>
      </c>
      <c r="BP158" s="23">
        <v>1.843E-3</v>
      </c>
      <c r="BQ158" s="80">
        <v>15.500143958253817</v>
      </c>
      <c r="BR158" s="23">
        <v>1.8569999999999999E-3</v>
      </c>
      <c r="BS158" s="80">
        <v>38.74082669884725</v>
      </c>
      <c r="BT158" s="23">
        <v>5.3689999999999996E-3</v>
      </c>
      <c r="BU158" s="14">
        <v>0.28291575000000002</v>
      </c>
      <c r="BV158" s="69"/>
      <c r="BW158" s="8">
        <v>17.947294902114095</v>
      </c>
      <c r="BX158" s="8">
        <v>15.493295849201113</v>
      </c>
      <c r="BY158" s="8">
        <v>38.494521814469522</v>
      </c>
      <c r="BZ158" s="14">
        <v>0.70415899767818968</v>
      </c>
      <c r="CA158" s="14">
        <v>0.51258304880450556</v>
      </c>
      <c r="CB158" s="14">
        <v>0.28291559877471451</v>
      </c>
      <c r="CC158" s="8">
        <v>17.960588041576258</v>
      </c>
      <c r="CD158" s="8">
        <v>15.493910485234789</v>
      </c>
      <c r="CE158" s="8">
        <v>38.51630455956068</v>
      </c>
      <c r="CF158" s="14">
        <v>0.70415994184808228</v>
      </c>
      <c r="CG158" s="14">
        <v>0.51259633433340601</v>
      </c>
      <c r="CH158" s="14">
        <v>0.28292319222674428</v>
      </c>
    </row>
    <row r="159" spans="1:86" ht="14.1" customHeight="1">
      <c r="A159" s="2" t="s">
        <v>299</v>
      </c>
      <c r="B159" s="82" t="s">
        <v>292</v>
      </c>
      <c r="C159" s="78" t="s">
        <v>286</v>
      </c>
      <c r="D159" s="82" t="s">
        <v>56</v>
      </c>
      <c r="E159" s="49">
        <v>-28.53</v>
      </c>
      <c r="F159" s="49">
        <v>2.3240647999999999</v>
      </c>
      <c r="G159" s="49">
        <v>69.3</v>
      </c>
      <c r="H159" s="49">
        <v>49.408375347257952</v>
      </c>
      <c r="I159" s="49">
        <v>15.680625578763246</v>
      </c>
      <c r="J159" s="49">
        <v>10.350616318551291</v>
      </c>
      <c r="K159" s="49">
        <v>0.15433686593270912</v>
      </c>
      <c r="L159" s="49">
        <v>6.6261961107109784</v>
      </c>
      <c r="M159" s="49">
        <v>11.595843193744212</v>
      </c>
      <c r="N159" s="49">
        <v>2.7574853379977364</v>
      </c>
      <c r="O159" s="49">
        <v>0.56590184175326685</v>
      </c>
      <c r="P159" s="49">
        <v>1.5022121617450355</v>
      </c>
      <c r="Q159" s="49">
        <v>0.20578248791027887</v>
      </c>
      <c r="S159" s="49">
        <v>2.5</v>
      </c>
      <c r="T159" s="49">
        <v>98.847375244366717</v>
      </c>
      <c r="U159" s="8"/>
      <c r="V159" s="64">
        <v>7.9517802132111175</v>
      </c>
      <c r="W159" s="64">
        <v>36.220747394639837</v>
      </c>
      <c r="X159" s="64">
        <v>312.9108199661253</v>
      </c>
      <c r="Y159" s="64">
        <v>46.138655574374809</v>
      </c>
      <c r="Z159" s="64">
        <v>41.978465876257843</v>
      </c>
      <c r="AA159" s="64">
        <v>43.789582943110489</v>
      </c>
      <c r="AB159" s="64">
        <v>148.26354219388261</v>
      </c>
      <c r="AC159" s="64">
        <v>83.378131413769054</v>
      </c>
      <c r="AD159" s="64">
        <v>18.141415725814486</v>
      </c>
      <c r="AE159" s="64">
        <v>5.2978660954468459</v>
      </c>
      <c r="AF159" s="64">
        <v>274.35733784995517</v>
      </c>
      <c r="AG159" s="64">
        <v>26.120731294211414</v>
      </c>
      <c r="AH159" s="64">
        <v>102.5701942811597</v>
      </c>
      <c r="AI159" s="64">
        <v>15.658491780412474</v>
      </c>
      <c r="AJ159" s="64">
        <v>1.6273155823453223</v>
      </c>
      <c r="AK159" s="64">
        <v>0.93743738168775526</v>
      </c>
      <c r="AL159" s="64">
        <v>3.1516226362458905E-2</v>
      </c>
      <c r="AM159" s="64">
        <v>2.034269004682674E-2</v>
      </c>
      <c r="AN159" s="64">
        <v>207.56716588622098</v>
      </c>
      <c r="AO159" s="64">
        <v>14.540859208926969</v>
      </c>
      <c r="AP159" s="64">
        <v>30.030672033476137</v>
      </c>
      <c r="AQ159" s="64">
        <v>3.758715452824549</v>
      </c>
      <c r="AR159" s="64">
        <v>16.218124961641923</v>
      </c>
      <c r="AS159" s="64">
        <v>3.8973485942014547</v>
      </c>
      <c r="AT159" s="64">
        <v>1.381610451539671</v>
      </c>
      <c r="AU159" s="64">
        <v>4.4059312364507761</v>
      </c>
      <c r="AV159" s="64">
        <v>0.73124100627677591</v>
      </c>
      <c r="AW159" s="64">
        <v>4.651044264222377</v>
      </c>
      <c r="AX159" s="64">
        <v>0.96652683072631262</v>
      </c>
      <c r="AY159" s="64">
        <v>2.6822583987247182</v>
      </c>
      <c r="AZ159" s="64">
        <v>0.39246847065856322</v>
      </c>
      <c r="BA159" s="64">
        <v>2.5988832559529742</v>
      </c>
      <c r="BB159" s="64">
        <v>0.39129692298495566</v>
      </c>
      <c r="BC159" s="64">
        <v>2.5227326571684765</v>
      </c>
      <c r="BD159" s="64">
        <v>0.85776815502640225</v>
      </c>
      <c r="BE159" s="64">
        <v>0.14987043538906047</v>
      </c>
      <c r="BF159" s="64">
        <v>4.3136066553751115E-2</v>
      </c>
      <c r="BG159" s="64">
        <v>1.6542791106904453</v>
      </c>
      <c r="BH159" s="64">
        <v>1.711296423234034</v>
      </c>
      <c r="BI159" s="64">
        <v>0.43514627876855633</v>
      </c>
      <c r="BJ159" s="10"/>
      <c r="BK159" s="79">
        <v>0.51268087000000007</v>
      </c>
      <c r="BL159" s="66">
        <v>2.8499999999999998E-6</v>
      </c>
      <c r="BM159" s="14">
        <v>0.70409233333333332</v>
      </c>
      <c r="BN159" s="11">
        <v>5.0000000000000004E-6</v>
      </c>
      <c r="BO159" s="80">
        <v>18.255314279865424</v>
      </c>
      <c r="BP159" s="23">
        <v>1.8420000000000001E-3</v>
      </c>
      <c r="BQ159" s="80">
        <v>15.516121195293596</v>
      </c>
      <c r="BR159" s="23">
        <v>1.678E-3</v>
      </c>
      <c r="BS159" s="80">
        <v>38.714773253419082</v>
      </c>
      <c r="BT159" s="23">
        <v>4.4640000000000001E-3</v>
      </c>
      <c r="BU159" s="14">
        <v>0.28292004999999998</v>
      </c>
      <c r="BV159" s="69"/>
      <c r="BW159" s="8">
        <v>18.074760374564001</v>
      </c>
      <c r="BX159" s="8">
        <v>15.507563396792188</v>
      </c>
      <c r="BY159" s="8">
        <v>38.481618173934827</v>
      </c>
      <c r="BZ159" s="14">
        <v>0.70403734721720324</v>
      </c>
      <c r="CA159" s="14">
        <v>0.51261529938631623</v>
      </c>
      <c r="CB159" s="14">
        <v>0.28291988206063662</v>
      </c>
      <c r="CC159" s="8">
        <v>18.087144018177813</v>
      </c>
      <c r="CD159" s="8">
        <v>15.508135813826968</v>
      </c>
      <c r="CE159" s="8">
        <v>38.501911328237888</v>
      </c>
      <c r="CF159" s="14">
        <v>0.70403822528038595</v>
      </c>
      <c r="CG159" s="14">
        <v>0.51262765489991158</v>
      </c>
      <c r="CH159" s="14">
        <v>0.2829269439233198</v>
      </c>
    </row>
    <row r="160" spans="1:86" ht="14.1" customHeight="1">
      <c r="A160" s="2" t="s">
        <v>300</v>
      </c>
      <c r="B160" s="82" t="s">
        <v>292</v>
      </c>
      <c r="C160" s="78" t="s">
        <v>286</v>
      </c>
      <c r="D160" s="82" t="s">
        <v>56</v>
      </c>
      <c r="E160" s="49">
        <v>-28.53</v>
      </c>
      <c r="F160" s="49">
        <v>2.3240647999999999</v>
      </c>
      <c r="G160" s="49">
        <v>70</v>
      </c>
      <c r="H160" s="49">
        <v>49.006005384137509</v>
      </c>
      <c r="I160" s="49">
        <v>14.381859598260514</v>
      </c>
      <c r="J160" s="49">
        <v>12.735831435079728</v>
      </c>
      <c r="K160" s="49">
        <v>0.21743632221992135</v>
      </c>
      <c r="L160" s="49">
        <v>5.9743218057568859</v>
      </c>
      <c r="M160" s="49">
        <v>7.9623110374818822</v>
      </c>
      <c r="N160" s="49">
        <v>3.7896044729757725</v>
      </c>
      <c r="O160" s="49">
        <v>1.2839097121557259</v>
      </c>
      <c r="P160" s="49">
        <v>2.7956098571132748</v>
      </c>
      <c r="Q160" s="49">
        <v>0.43487264443984269</v>
      </c>
      <c r="S160" s="49">
        <v>3.1</v>
      </c>
      <c r="T160" s="49">
        <v>98.581762269621066</v>
      </c>
      <c r="U160" s="8"/>
      <c r="V160" s="49"/>
      <c r="W160" s="4">
        <v>33</v>
      </c>
      <c r="X160" s="4">
        <v>433</v>
      </c>
      <c r="Y160" s="4">
        <v>35.40894176340921</v>
      </c>
      <c r="Z160" s="4">
        <v>37.700000000000003</v>
      </c>
      <c r="AA160" s="4">
        <v>19.100000000000001</v>
      </c>
      <c r="AB160" s="4">
        <v>69.599999999999994</v>
      </c>
      <c r="AC160" s="4">
        <v>100</v>
      </c>
      <c r="AD160" s="4">
        <v>18.899999999999999</v>
      </c>
      <c r="AE160" s="4">
        <v>16.2</v>
      </c>
      <c r="AF160" s="4">
        <v>344.2</v>
      </c>
      <c r="AG160" s="4">
        <v>39.299999999999997</v>
      </c>
      <c r="AH160" s="4">
        <v>157.9</v>
      </c>
      <c r="AI160" s="4">
        <v>20.2</v>
      </c>
      <c r="AJ160" s="4">
        <v>1</v>
      </c>
      <c r="AK160" s="4">
        <v>1</v>
      </c>
      <c r="AL160" s="4" t="s">
        <v>200</v>
      </c>
      <c r="AM160" s="4" t="s">
        <v>200</v>
      </c>
      <c r="AN160" s="4">
        <v>447</v>
      </c>
      <c r="AO160" s="4">
        <v>24.2</v>
      </c>
      <c r="AP160" s="4">
        <v>50.9</v>
      </c>
      <c r="AQ160" s="4">
        <v>6.36</v>
      </c>
      <c r="AR160" s="4">
        <v>28.9</v>
      </c>
      <c r="AS160" s="4">
        <v>6.1</v>
      </c>
      <c r="AT160" s="4">
        <v>2.29</v>
      </c>
      <c r="AU160" s="4">
        <v>6.86</v>
      </c>
      <c r="AV160" s="4">
        <v>1.2</v>
      </c>
      <c r="AW160" s="4">
        <v>6.75</v>
      </c>
      <c r="AX160" s="4">
        <v>1.39</v>
      </c>
      <c r="AY160" s="4">
        <v>3.76</v>
      </c>
      <c r="AZ160" s="4">
        <v>0.61</v>
      </c>
      <c r="BA160" s="4">
        <v>3.53</v>
      </c>
      <c r="BB160" s="4">
        <v>0.53</v>
      </c>
      <c r="BC160" s="4">
        <v>4.2</v>
      </c>
      <c r="BD160" s="4">
        <v>1.5</v>
      </c>
      <c r="BE160" s="4" t="s">
        <v>200</v>
      </c>
      <c r="BF160" s="4" t="s">
        <v>200</v>
      </c>
      <c r="BG160" s="4">
        <v>1.8</v>
      </c>
      <c r="BH160" s="4">
        <v>3.2</v>
      </c>
      <c r="BI160" s="4">
        <v>0.8</v>
      </c>
      <c r="BJ160" s="10"/>
      <c r="BK160" s="79"/>
      <c r="BL160" s="66"/>
      <c r="BM160" s="79"/>
      <c r="BN160" s="66"/>
      <c r="BO160" s="80"/>
      <c r="BP160" s="67"/>
      <c r="BQ160" s="80"/>
      <c r="BR160" s="67"/>
      <c r="BS160" s="80"/>
      <c r="BT160" s="67"/>
      <c r="BV160" s="69"/>
    </row>
    <row r="161" spans="1:86" ht="14.1" customHeight="1">
      <c r="A161" s="2" t="s">
        <v>301</v>
      </c>
      <c r="B161" s="82" t="s">
        <v>292</v>
      </c>
      <c r="C161" s="78" t="s">
        <v>286</v>
      </c>
      <c r="D161" s="82" t="s">
        <v>56</v>
      </c>
      <c r="E161" s="49">
        <v>-28.53</v>
      </c>
      <c r="F161" s="49">
        <v>2.3240647999999999</v>
      </c>
      <c r="G161" s="49">
        <v>68.7</v>
      </c>
      <c r="H161" s="49">
        <v>49.368518328370477</v>
      </c>
      <c r="I161" s="49">
        <v>15.658691857480237</v>
      </c>
      <c r="J161" s="49">
        <v>9.4701201355375311</v>
      </c>
      <c r="K161" s="49">
        <v>0.16428791457028444</v>
      </c>
      <c r="L161" s="49">
        <v>7.0438443372009454</v>
      </c>
      <c r="M161" s="49">
        <v>12.783653352500258</v>
      </c>
      <c r="N161" s="49">
        <v>2.5875346544819799</v>
      </c>
      <c r="O161" s="49">
        <v>0.47232775438956781</v>
      </c>
      <c r="P161" s="49">
        <v>1.2526953485984189</v>
      </c>
      <c r="Q161" s="49">
        <v>0.14375192524899888</v>
      </c>
      <c r="S161" s="49">
        <v>2.4</v>
      </c>
      <c r="T161" s="49">
        <v>98.945425608378699</v>
      </c>
      <c r="U161" s="8"/>
      <c r="V161" s="64">
        <v>7.2485297113752125</v>
      </c>
      <c r="W161" s="64">
        <v>40.617453310696099</v>
      </c>
      <c r="X161" s="64">
        <v>283.01775891341259</v>
      </c>
      <c r="Y161" s="64">
        <v>75.603850594227509</v>
      </c>
      <c r="Z161" s="64">
        <v>40.619460101867581</v>
      </c>
      <c r="AA161" s="64">
        <v>52.323066213921905</v>
      </c>
      <c r="AB161" s="64">
        <v>143.84177419354839</v>
      </c>
      <c r="AC161" s="64">
        <v>71.81603225806451</v>
      </c>
      <c r="AD161" s="64">
        <v>17.029268658743636</v>
      </c>
      <c r="AE161" s="64">
        <v>9.1610016977928694</v>
      </c>
      <c r="AF161" s="64">
        <v>234.61395585738541</v>
      </c>
      <c r="AG161" s="64">
        <v>23.780475382003399</v>
      </c>
      <c r="AH161" s="64">
        <v>80.291714770797981</v>
      </c>
      <c r="AI161" s="64">
        <v>10.330960950764007</v>
      </c>
      <c r="AJ161" s="64">
        <v>0.60053225806451627</v>
      </c>
      <c r="AK161" s="64">
        <v>0.77502275042444835</v>
      </c>
      <c r="AL161" s="64">
        <v>2.8564665534804756E-2</v>
      </c>
      <c r="AM161" s="64">
        <v>4.3487164685908325E-2</v>
      </c>
      <c r="AN161" s="64">
        <v>154.75370118845501</v>
      </c>
      <c r="AO161" s="64">
        <v>10.771371341256369</v>
      </c>
      <c r="AP161" s="64">
        <v>22.478870628183362</v>
      </c>
      <c r="AQ161" s="64">
        <v>2.8614835314091684</v>
      </c>
      <c r="AR161" s="64">
        <v>12.592494193548388</v>
      </c>
      <c r="AS161" s="64">
        <v>3.1879483191850597</v>
      </c>
      <c r="AT161" s="64">
        <v>1.1776610230508657</v>
      </c>
      <c r="AU161" s="64">
        <v>3.8315226719658693</v>
      </c>
      <c r="AV161" s="64">
        <v>0.64840626825127345</v>
      </c>
      <c r="AW161" s="64">
        <v>4.2578088285229203</v>
      </c>
      <c r="AX161" s="64">
        <v>0.88617489983022091</v>
      </c>
      <c r="AY161" s="64">
        <v>2.4773957419354837</v>
      </c>
      <c r="AZ161" s="64">
        <v>0.3634379083191851</v>
      </c>
      <c r="BA161" s="64">
        <v>2.3973528692699495</v>
      </c>
      <c r="BB161" s="64">
        <v>0.36284791171477082</v>
      </c>
      <c r="BC161" s="64">
        <v>2.1475876400679121</v>
      </c>
      <c r="BD161" s="64">
        <v>0.56620007470288625</v>
      </c>
      <c r="BE161" s="64">
        <v>0.16451674023769103</v>
      </c>
      <c r="BF161" s="64">
        <v>6.9093820033955866E-2</v>
      </c>
      <c r="BG161" s="64">
        <v>1.0010456332767403</v>
      </c>
      <c r="BH161" s="64">
        <v>1.2572546689303905</v>
      </c>
      <c r="BI161" s="64">
        <v>0.28416162988115451</v>
      </c>
      <c r="BJ161" s="10"/>
      <c r="BK161" s="79"/>
      <c r="BL161" s="66"/>
      <c r="BM161" s="79"/>
      <c r="BN161" s="66"/>
      <c r="BO161" s="80"/>
      <c r="BP161" s="67"/>
      <c r="BQ161" s="80"/>
      <c r="BR161" s="67"/>
      <c r="BS161" s="80"/>
      <c r="BT161" s="67"/>
      <c r="BV161" s="69"/>
    </row>
    <row r="162" spans="1:86" ht="14.1" customHeight="1">
      <c r="A162" s="2" t="s">
        <v>302</v>
      </c>
      <c r="B162" s="82" t="s">
        <v>292</v>
      </c>
      <c r="C162" s="78" t="s">
        <v>286</v>
      </c>
      <c r="D162" s="82" t="s">
        <v>56</v>
      </c>
      <c r="E162" s="49">
        <v>-28.53</v>
      </c>
      <c r="F162" s="49">
        <v>2.3240647999999999</v>
      </c>
      <c r="G162" s="49">
        <v>69</v>
      </c>
      <c r="H162" s="49">
        <v>48.795983194999494</v>
      </c>
      <c r="I162" s="49">
        <v>18.208832872220515</v>
      </c>
      <c r="J162" s="49">
        <v>8.7130956040577949</v>
      </c>
      <c r="K162" s="49">
        <v>0.14345732144686957</v>
      </c>
      <c r="L162" s="49">
        <v>5.840762373193976</v>
      </c>
      <c r="M162" s="49">
        <v>13.290296136899274</v>
      </c>
      <c r="N162" s="49">
        <v>2.4080336100010249</v>
      </c>
      <c r="O162" s="49">
        <v>0.399631109744851</v>
      </c>
      <c r="P162" s="49">
        <v>1.0964238139153604</v>
      </c>
      <c r="Q162" s="49">
        <v>0.13321036991495031</v>
      </c>
      <c r="S162" s="49">
        <v>2.2000000000000002</v>
      </c>
      <c r="T162" s="49">
        <v>99.029726406394118</v>
      </c>
      <c r="U162" s="8"/>
      <c r="V162" s="64">
        <v>5.9640102261553585</v>
      </c>
      <c r="W162" s="64">
        <v>34.995851956735493</v>
      </c>
      <c r="X162" s="64">
        <v>274.09840707964599</v>
      </c>
      <c r="Y162" s="64">
        <v>119.76829734513274</v>
      </c>
      <c r="Z162" s="64">
        <v>35.723553982300892</v>
      </c>
      <c r="AA162" s="64">
        <v>64.512962831858403</v>
      </c>
      <c r="AB162" s="64">
        <v>123.3180633235005</v>
      </c>
      <c r="AC162" s="64">
        <v>72.427327433628307</v>
      </c>
      <c r="AD162" s="64">
        <v>16.82459991347099</v>
      </c>
      <c r="AE162" s="64">
        <v>7.2729864306784666</v>
      </c>
      <c r="AF162" s="64">
        <v>208.38739823008848</v>
      </c>
      <c r="AG162" s="64">
        <v>23.658383480825957</v>
      </c>
      <c r="AH162" s="64">
        <v>68.454009832841678</v>
      </c>
      <c r="AI162" s="64">
        <v>9.3604908554572255</v>
      </c>
      <c r="AJ162" s="64">
        <v>0.57106860176991148</v>
      </c>
      <c r="AK162" s="64">
        <v>0.76904873156342179</v>
      </c>
      <c r="AL162" s="64">
        <v>3.7450031071779744E-2</v>
      </c>
      <c r="AM162" s="64">
        <v>4.1508058997050151E-2</v>
      </c>
      <c r="AN162" s="64">
        <v>127.616305526057</v>
      </c>
      <c r="AO162" s="64">
        <v>8.8708651799410028</v>
      </c>
      <c r="AP162" s="64">
        <v>18.526430332350049</v>
      </c>
      <c r="AQ162" s="64">
        <v>2.3699125113077679</v>
      </c>
      <c r="AR162" s="64">
        <v>10.687336904621436</v>
      </c>
      <c r="AS162" s="64">
        <v>2.8482434768928218</v>
      </c>
      <c r="AT162" s="64">
        <v>1.0607511009072583</v>
      </c>
      <c r="AU162" s="64">
        <v>3.5320152777059914</v>
      </c>
      <c r="AV162" s="64">
        <v>0.61886539390363804</v>
      </c>
      <c r="AW162" s="64">
        <v>4.1488293254670596</v>
      </c>
      <c r="AX162" s="64">
        <v>0.87779661907571271</v>
      </c>
      <c r="AY162" s="64">
        <v>2.4767463488692232</v>
      </c>
      <c r="AZ162" s="64">
        <v>0.36823578053097339</v>
      </c>
      <c r="BA162" s="64">
        <v>2.4292097384464104</v>
      </c>
      <c r="BB162" s="64">
        <v>0.37179361415929202</v>
      </c>
      <c r="BC162" s="64">
        <v>1.8611423024582106</v>
      </c>
      <c r="BD162" s="64">
        <v>0.5107467830875122</v>
      </c>
      <c r="BE162" s="64">
        <v>0.17496715830875123</v>
      </c>
      <c r="BF162" s="64">
        <v>7.6420814159292041E-2</v>
      </c>
      <c r="BG162" s="64">
        <v>1.834361738446411</v>
      </c>
      <c r="BH162" s="64">
        <v>1.0657365585054079</v>
      </c>
      <c r="BI162" s="64">
        <v>0.25534112094395278</v>
      </c>
      <c r="BJ162" s="10"/>
      <c r="BK162" s="14">
        <v>0.51277104800000017</v>
      </c>
      <c r="BL162" s="11">
        <v>3.1E-6</v>
      </c>
      <c r="BM162" s="14">
        <v>0.70399633333333345</v>
      </c>
      <c r="BN162" s="11">
        <v>6.0000000000000002E-6</v>
      </c>
      <c r="BO162" s="80">
        <v>18.269818946676605</v>
      </c>
      <c r="BP162" s="23">
        <v>1.9499999999999999E-3</v>
      </c>
      <c r="BQ162" s="80">
        <v>15.516546682106403</v>
      </c>
      <c r="BR162" s="23">
        <v>1.6720000000000001E-3</v>
      </c>
      <c r="BS162" s="80">
        <v>38.733199895874428</v>
      </c>
      <c r="BT162" s="23">
        <v>4.241E-3</v>
      </c>
      <c r="BU162" s="14">
        <v>0.28302705</v>
      </c>
      <c r="BV162" s="69"/>
      <c r="BW162" s="8">
        <v>18.174644823643309</v>
      </c>
      <c r="BX162" s="8">
        <v>15.512036238139025</v>
      </c>
      <c r="BY162" s="8">
        <v>38.602762262061738</v>
      </c>
      <c r="BZ162" s="14">
        <v>0.70389738218841369</v>
      </c>
      <c r="CA162" s="14">
        <v>0.51269864381332586</v>
      </c>
      <c r="CB162" s="14">
        <v>0.28302684448900767</v>
      </c>
      <c r="CC162" s="8">
        <v>18.186665676787314</v>
      </c>
      <c r="CD162" s="8">
        <v>15.512591816408079</v>
      </c>
      <c r="CE162" s="8">
        <v>38.622461221625294</v>
      </c>
      <c r="CF162" s="14">
        <v>0.70389823191352852</v>
      </c>
      <c r="CG162" s="14">
        <v>0.51271060075023667</v>
      </c>
      <c r="CH162" s="14">
        <v>0.28303367852988365</v>
      </c>
    </row>
    <row r="163" spans="1:86" ht="14.1" customHeight="1">
      <c r="A163" s="2" t="s">
        <v>303</v>
      </c>
      <c r="B163" s="82" t="s">
        <v>292</v>
      </c>
      <c r="C163" s="78" t="s">
        <v>286</v>
      </c>
      <c r="D163" s="82" t="s">
        <v>56</v>
      </c>
      <c r="E163" s="49">
        <v>-28.0415083</v>
      </c>
      <c r="F163" s="49">
        <v>1.7634860000000001</v>
      </c>
      <c r="G163" s="49">
        <v>70</v>
      </c>
      <c r="H163" s="49">
        <v>49.380851706433099</v>
      </c>
      <c r="I163" s="49">
        <v>15.564280680559753</v>
      </c>
      <c r="J163" s="49">
        <v>10.544318936877078</v>
      </c>
      <c r="K163" s="49">
        <v>0.1812141347025068</v>
      </c>
      <c r="L163" s="49">
        <v>6.5237088492902453</v>
      </c>
      <c r="M163" s="49">
        <v>12.624584717607974</v>
      </c>
      <c r="N163" s="49">
        <v>2.4161884627000902</v>
      </c>
      <c r="O163" s="49">
        <v>0.25168629819792615</v>
      </c>
      <c r="P163" s="49">
        <v>1.2282291352058794</v>
      </c>
      <c r="Q163" s="49">
        <v>0.11074197120708748</v>
      </c>
      <c r="S163" s="49">
        <v>0.4</v>
      </c>
      <c r="T163" s="49">
        <v>98.825804892781633</v>
      </c>
      <c r="U163" s="8"/>
      <c r="V163" s="64">
        <v>6.3068859269027877</v>
      </c>
      <c r="W163" s="64">
        <v>40.87646834966089</v>
      </c>
      <c r="X163" s="64">
        <v>327.34642143933684</v>
      </c>
      <c r="Y163" s="64">
        <v>88.180997927656364</v>
      </c>
      <c r="Z163" s="64">
        <v>40.870698097211758</v>
      </c>
      <c r="AA163" s="64">
        <v>50.305060851544845</v>
      </c>
      <c r="AB163" s="64">
        <v>159.84753334589297</v>
      </c>
      <c r="AC163" s="64">
        <v>83.541714958553129</v>
      </c>
      <c r="AD163" s="64">
        <v>17.339647077995476</v>
      </c>
      <c r="AE163" s="64">
        <v>3.4486875470987188</v>
      </c>
      <c r="AF163" s="64">
        <v>138.15715438960061</v>
      </c>
      <c r="AG163" s="64">
        <v>27.158654860587788</v>
      </c>
      <c r="AH163" s="64">
        <v>67.665827053504145</v>
      </c>
      <c r="AI163" s="64">
        <v>6.8839111718161261</v>
      </c>
      <c r="AJ163" s="64">
        <v>0.50859005086661646</v>
      </c>
      <c r="AK163" s="64">
        <v>0.84957350226073847</v>
      </c>
      <c r="AL163" s="64">
        <v>2.5135219668425021E-2</v>
      </c>
      <c r="AM163" s="64">
        <v>5.7779461190655614E-2</v>
      </c>
      <c r="AN163" s="64">
        <v>82.427286868877175</v>
      </c>
      <c r="AO163" s="64">
        <v>7.0007010813865858</v>
      </c>
      <c r="AP163" s="64">
        <v>15.369875233609646</v>
      </c>
      <c r="AQ163" s="64">
        <v>2.0922935380557646</v>
      </c>
      <c r="AR163" s="64">
        <v>10.056203626601357</v>
      </c>
      <c r="AS163" s="64">
        <v>2.9763346816126601</v>
      </c>
      <c r="AT163" s="64">
        <v>1.1176551222230173</v>
      </c>
      <c r="AU163" s="64">
        <v>3.872623883563004</v>
      </c>
      <c r="AV163" s="64">
        <v>0.69026837264506402</v>
      </c>
      <c r="AW163" s="64">
        <v>4.6840985964581767</v>
      </c>
      <c r="AX163" s="64">
        <v>0.9988345457799549</v>
      </c>
      <c r="AY163" s="64">
        <v>2.820355140825169</v>
      </c>
      <c r="AZ163" s="64">
        <v>0.42317108044461194</v>
      </c>
      <c r="BA163" s="64">
        <v>2.795379564807837</v>
      </c>
      <c r="BB163" s="64">
        <v>0.4261869990580256</v>
      </c>
      <c r="BC163" s="64">
        <v>1.8962588281838735</v>
      </c>
      <c r="BD163" s="64">
        <v>0.37962875546345132</v>
      </c>
      <c r="BE163" s="64">
        <v>0.12057904201205727</v>
      </c>
      <c r="BF163" s="64">
        <v>4.4950266578749058E-2</v>
      </c>
      <c r="BG163" s="64">
        <v>1.1395402283345892</v>
      </c>
      <c r="BH163" s="64">
        <v>0.73109098530519967</v>
      </c>
      <c r="BI163" s="64">
        <v>0.17381923794272794</v>
      </c>
      <c r="BJ163" s="10"/>
      <c r="BK163" s="14">
        <v>0.51272578800000013</v>
      </c>
      <c r="BL163" s="11">
        <v>3.1300000000000001E-6</v>
      </c>
      <c r="BM163" s="14">
        <v>0.70414350000000003</v>
      </c>
      <c r="BN163" s="11">
        <v>2.8770000000000002E-6</v>
      </c>
      <c r="BO163" s="80">
        <v>18.204755696702694</v>
      </c>
      <c r="BP163" s="23">
        <v>1.302E-3</v>
      </c>
      <c r="BQ163" s="80">
        <v>15.526690726410619</v>
      </c>
      <c r="BR163" s="23">
        <v>1.4059999999999999E-3</v>
      </c>
      <c r="BS163" s="80">
        <v>38.671513230664296</v>
      </c>
      <c r="BT163" s="23">
        <v>4.359E-3</v>
      </c>
      <c r="BU163" s="14">
        <v>0.28298675000000001</v>
      </c>
      <c r="BV163" s="69"/>
      <c r="BW163" s="8">
        <v>18.099111533012351</v>
      </c>
      <c r="BX163" s="8">
        <v>15.521681986632467</v>
      </c>
      <c r="BY163" s="8">
        <v>38.525614663866193</v>
      </c>
      <c r="BZ163" s="14">
        <v>0.7040717010230636</v>
      </c>
      <c r="CA163" s="14">
        <v>0.51264421355194811</v>
      </c>
      <c r="CB163" s="14">
        <v>0.28298648495855455</v>
      </c>
      <c r="CC163" s="8">
        <v>18.112443032102359</v>
      </c>
      <c r="CD163" s="8">
        <v>15.522298396303558</v>
      </c>
      <c r="CE163" s="8">
        <v>38.547460266794467</v>
      </c>
      <c r="CF163" s="14">
        <v>0.70407264518489021</v>
      </c>
      <c r="CG163" s="14">
        <v>0.51265749908084857</v>
      </c>
      <c r="CH163" s="14">
        <v>0.28299407841058433</v>
      </c>
    </row>
    <row r="164" spans="1:86" ht="14.1" customHeight="1">
      <c r="A164" s="2" t="s">
        <v>304</v>
      </c>
      <c r="B164" s="82" t="s">
        <v>292</v>
      </c>
      <c r="C164" s="78" t="s">
        <v>286</v>
      </c>
      <c r="D164" s="82" t="s">
        <v>56</v>
      </c>
      <c r="E164" s="49">
        <v>-28.0415083</v>
      </c>
      <c r="F164" s="49">
        <v>1.7634860000000001</v>
      </c>
      <c r="G164" s="49">
        <v>70</v>
      </c>
      <c r="H164" s="49">
        <v>49.355657026889901</v>
      </c>
      <c r="I164" s="49">
        <v>16.235413495687467</v>
      </c>
      <c r="J164" s="49">
        <v>8.9843044140030432</v>
      </c>
      <c r="K164" s="49">
        <v>0.19279553526128868</v>
      </c>
      <c r="L164" s="49">
        <v>7.1131405377980714</v>
      </c>
      <c r="M164" s="49">
        <v>12.582445459157787</v>
      </c>
      <c r="N164" s="49">
        <v>2.7803145611364788</v>
      </c>
      <c r="O164" s="49">
        <v>0.19279553526128868</v>
      </c>
      <c r="P164" s="49">
        <v>1.4408929477422625</v>
      </c>
      <c r="Q164" s="49">
        <v>0.12176560121765601</v>
      </c>
      <c r="S164" s="49">
        <v>1.1000000000000001</v>
      </c>
      <c r="T164" s="49">
        <v>98.999525114155233</v>
      </c>
      <c r="U164" s="8"/>
      <c r="V164" s="64">
        <v>11.171825250343609</v>
      </c>
      <c r="W164" s="64">
        <v>46.475740977812684</v>
      </c>
      <c r="X164" s="64">
        <v>331.48150402513249</v>
      </c>
      <c r="Y164" s="64">
        <v>302.86567445513447</v>
      </c>
      <c r="Z164" s="64">
        <v>44.736672688003132</v>
      </c>
      <c r="AA164" s="64">
        <v>85.61642921657176</v>
      </c>
      <c r="AB164" s="64">
        <v>176.58079952876494</v>
      </c>
      <c r="AC164" s="64">
        <v>77.127461417632034</v>
      </c>
      <c r="AD164" s="64">
        <v>17.85185394855684</v>
      </c>
      <c r="AE164" s="64">
        <v>2.8536834871392105</v>
      </c>
      <c r="AF164" s="64">
        <v>170.25529903789516</v>
      </c>
      <c r="AG164" s="64">
        <v>29.879744747692911</v>
      </c>
      <c r="AH164" s="64">
        <v>88.414816414686811</v>
      </c>
      <c r="AI164" s="64">
        <v>4.7870787355193398</v>
      </c>
      <c r="AJ164" s="64">
        <v>2.7407210681327308</v>
      </c>
      <c r="AK164" s="64">
        <v>0.85630253288827807</v>
      </c>
      <c r="AL164" s="64">
        <v>5.231028941684665E-2</v>
      </c>
      <c r="AM164" s="64">
        <v>7.8994698605929711E-2</v>
      </c>
      <c r="AN164" s="64">
        <v>44.710604437463182</v>
      </c>
      <c r="AO164" s="64">
        <v>5.4790327979579816</v>
      </c>
      <c r="AP164" s="64">
        <v>13.506948038484193</v>
      </c>
      <c r="AQ164" s="64">
        <v>2.0534276929118391</v>
      </c>
      <c r="AR164" s="64">
        <v>10.62711730610642</v>
      </c>
      <c r="AS164" s="64">
        <v>3.4681832475947378</v>
      </c>
      <c r="AT164" s="64">
        <v>1.326075487025423</v>
      </c>
      <c r="AU164" s="64">
        <v>4.5808143966723511</v>
      </c>
      <c r="AV164" s="64">
        <v>0.80704933830748082</v>
      </c>
      <c r="AW164" s="64">
        <v>5.3822642921657176</v>
      </c>
      <c r="AX164" s="64">
        <v>1.1242565002945217</v>
      </c>
      <c r="AY164" s="64">
        <v>3.0833349000589041</v>
      </c>
      <c r="AZ164" s="64">
        <v>0.44900586687610439</v>
      </c>
      <c r="BA164" s="64">
        <v>2.8914429530728447</v>
      </c>
      <c r="BB164" s="64">
        <v>0.43371644296092676</v>
      </c>
      <c r="BC164" s="64">
        <v>2.4230833850382876</v>
      </c>
      <c r="BD164" s="64">
        <v>0.27230657529943059</v>
      </c>
      <c r="BE164" s="64">
        <v>6.6039568034557225E-2</v>
      </c>
      <c r="BF164" s="64">
        <v>0.71233469467897115</v>
      </c>
      <c r="BG164" s="64">
        <v>0.70421008992735123</v>
      </c>
      <c r="BH164" s="64">
        <v>0.58574569016296874</v>
      </c>
      <c r="BI164" s="64">
        <v>0.235996662085215</v>
      </c>
      <c r="BJ164" s="10"/>
      <c r="BK164" s="79">
        <v>0.51290145000000009</v>
      </c>
      <c r="BL164" s="66">
        <v>3.05E-6</v>
      </c>
      <c r="BM164" s="14">
        <v>0.70360829999999996</v>
      </c>
      <c r="BN164" s="11">
        <v>2.6900000000000001E-6</v>
      </c>
      <c r="BO164" s="80">
        <v>18.49075510894426</v>
      </c>
      <c r="BP164" s="23">
        <v>9.9200000000000004E-4</v>
      </c>
      <c r="BQ164" s="80">
        <v>15.552687235345147</v>
      </c>
      <c r="BR164" s="23">
        <v>9.0300000000000005E-4</v>
      </c>
      <c r="BS164" s="80">
        <v>38.533605725132894</v>
      </c>
      <c r="BT164" s="23">
        <v>2.3609999999999998E-3</v>
      </c>
      <c r="BU164" s="14">
        <v>0.28306019999999998</v>
      </c>
      <c r="BV164" s="69"/>
      <c r="BW164" s="8">
        <v>18.258108640336715</v>
      </c>
      <c r="BX164" s="8">
        <v>15.541657135992221</v>
      </c>
      <c r="BY164" s="8">
        <v>38.344008649253119</v>
      </c>
      <c r="BZ164" s="14">
        <v>0.70356009187902357</v>
      </c>
      <c r="CA164" s="14">
        <v>0.5128115016917949</v>
      </c>
      <c r="CB164" s="14">
        <v>0.28305998519001785</v>
      </c>
      <c r="CC164" s="8">
        <v>18.271439360052451</v>
      </c>
      <c r="CD164" s="8">
        <v>15.542273509627316</v>
      </c>
      <c r="CE164" s="8">
        <v>38.365852975063142</v>
      </c>
      <c r="CF164" s="14">
        <v>0.70356103599357878</v>
      </c>
      <c r="CG164" s="14">
        <v>0.51282478722069536</v>
      </c>
      <c r="CH164" s="14">
        <v>0.28306757864204762</v>
      </c>
    </row>
    <row r="165" spans="1:86" ht="14.1" customHeight="1">
      <c r="A165" s="18" t="s">
        <v>305</v>
      </c>
      <c r="B165" s="82" t="s">
        <v>292</v>
      </c>
      <c r="C165" s="82" t="s">
        <v>306</v>
      </c>
      <c r="D165" s="82" t="s">
        <v>514</v>
      </c>
      <c r="E165" s="49">
        <v>-28.524799999999999</v>
      </c>
      <c r="F165" s="49">
        <v>2.3239999999999998</v>
      </c>
      <c r="G165" s="49">
        <v>70</v>
      </c>
      <c r="H165" s="49">
        <v>52.547513141932882</v>
      </c>
      <c r="I165" s="49">
        <v>15.244642135058635</v>
      </c>
      <c r="J165" s="49">
        <v>10.786494136676103</v>
      </c>
      <c r="K165" s="49">
        <v>0.24262029923170242</v>
      </c>
      <c r="L165" s="49">
        <v>5.8329963606955122</v>
      </c>
      <c r="M165" s="49">
        <v>4.9838253133845534</v>
      </c>
      <c r="N165" s="49">
        <v>4.6097856854023451</v>
      </c>
      <c r="O165" s="49">
        <v>2.689041649818035</v>
      </c>
      <c r="P165" s="49">
        <v>2.4363121714516782</v>
      </c>
      <c r="Q165" s="49">
        <v>0.62676910634856453</v>
      </c>
      <c r="S165" s="49">
        <v>3.17</v>
      </c>
      <c r="T165" s="49">
        <v>100.00000000000001</v>
      </c>
      <c r="U165" s="8"/>
      <c r="V165" s="4">
        <v>16.3</v>
      </c>
      <c r="AE165" s="4">
        <v>50.3</v>
      </c>
      <c r="AF165" s="4">
        <v>335</v>
      </c>
      <c r="AG165" s="4">
        <v>46</v>
      </c>
      <c r="AH165" s="4">
        <v>264</v>
      </c>
      <c r="AI165" s="4">
        <v>58</v>
      </c>
      <c r="AM165" s="4">
        <v>0.09</v>
      </c>
      <c r="AN165" s="4">
        <v>666</v>
      </c>
      <c r="AO165" s="4">
        <v>49</v>
      </c>
      <c r="AP165" s="4">
        <v>92</v>
      </c>
      <c r="AQ165" s="4">
        <v>13.8</v>
      </c>
      <c r="AR165" s="4">
        <v>51.5</v>
      </c>
      <c r="AS165" s="4">
        <v>10.3</v>
      </c>
      <c r="AT165" s="4">
        <v>3.17</v>
      </c>
      <c r="AU165" s="4">
        <v>10.9</v>
      </c>
      <c r="AV165" s="4">
        <v>1.61</v>
      </c>
      <c r="AW165" s="4">
        <v>9.4</v>
      </c>
      <c r="AX165" s="4">
        <v>1.95</v>
      </c>
      <c r="AY165" s="4">
        <v>5.42</v>
      </c>
      <c r="BA165" s="4">
        <v>4.63</v>
      </c>
      <c r="BB165" s="4">
        <v>0.69</v>
      </c>
      <c r="BC165" s="4">
        <v>7.1</v>
      </c>
      <c r="BD165" s="4">
        <v>3.71</v>
      </c>
      <c r="BG165" s="4">
        <v>4.3</v>
      </c>
      <c r="BH165" s="4">
        <v>8.74</v>
      </c>
      <c r="BI165" s="4">
        <v>1.25</v>
      </c>
      <c r="BJ165" s="10"/>
      <c r="BK165" s="14">
        <v>0.512575</v>
      </c>
      <c r="BM165" s="14">
        <v>0.70479000000000003</v>
      </c>
      <c r="BO165" s="8">
        <v>18.0151</v>
      </c>
      <c r="BQ165" s="8">
        <v>15.4984</v>
      </c>
      <c r="BS165" s="8">
        <v>38.679299999999998</v>
      </c>
      <c r="BU165" s="14">
        <v>0.28284999999999999</v>
      </c>
      <c r="BV165" s="69"/>
      <c r="BW165" s="8">
        <v>17.814338343408821</v>
      </c>
      <c r="BX165" s="8">
        <v>15.48888160485</v>
      </c>
      <c r="BY165" s="8">
        <v>38.218392134863187</v>
      </c>
      <c r="BZ165" s="14">
        <v>0.70435809479237477</v>
      </c>
      <c r="CA165" s="14">
        <v>0.51251987654460329</v>
      </c>
      <c r="CB165" s="14">
        <v>0.28284981445384849</v>
      </c>
      <c r="CC165" s="8">
        <v>17.827556079915933</v>
      </c>
      <c r="CD165" s="8">
        <v>15.489492754470753</v>
      </c>
      <c r="CE165" s="8">
        <v>38.240051321230411</v>
      </c>
      <c r="CF165" s="14">
        <v>0.70435903898066343</v>
      </c>
      <c r="CG165" s="14">
        <v>0.51253316207350375</v>
      </c>
      <c r="CH165" s="14">
        <v>0.28285740790587827</v>
      </c>
    </row>
    <row r="166" spans="1:86" ht="14.1" customHeight="1">
      <c r="A166" s="18" t="s">
        <v>307</v>
      </c>
      <c r="B166" s="82" t="s">
        <v>292</v>
      </c>
      <c r="C166" s="82" t="s">
        <v>306</v>
      </c>
      <c r="D166" s="82" t="s">
        <v>514</v>
      </c>
      <c r="E166" s="49">
        <v>-28.524799999999999</v>
      </c>
      <c r="F166" s="49">
        <v>2.3239999999999998</v>
      </c>
      <c r="G166" s="49">
        <v>70</v>
      </c>
      <c r="H166" s="49">
        <v>51.06619504800404</v>
      </c>
      <c r="I166" s="49">
        <v>15.401718039413845</v>
      </c>
      <c r="J166" s="49">
        <v>11.430015159171298</v>
      </c>
      <c r="K166" s="49">
        <v>0.23244062657908035</v>
      </c>
      <c r="L166" s="49">
        <v>5.1440121273370387</v>
      </c>
      <c r="M166" s="49">
        <v>6.7407781707933294</v>
      </c>
      <c r="N166" s="49">
        <v>4.0323395654370895</v>
      </c>
      <c r="O166" s="49">
        <v>2.6275896917635166</v>
      </c>
      <c r="P166" s="49">
        <v>2.7791814047498735</v>
      </c>
      <c r="Q166" s="49">
        <v>0.54573016675088426</v>
      </c>
      <c r="S166" s="49">
        <v>2.16</v>
      </c>
      <c r="T166" s="49">
        <v>99.999999999999986</v>
      </c>
      <c r="U166" s="8"/>
      <c r="V166" s="4">
        <v>12.8</v>
      </c>
      <c r="AE166" s="4">
        <v>41.3</v>
      </c>
      <c r="AF166" s="4">
        <v>411</v>
      </c>
      <c r="AG166" s="4">
        <v>53</v>
      </c>
      <c r="AH166" s="4">
        <v>269</v>
      </c>
      <c r="AI166" s="4">
        <v>64</v>
      </c>
      <c r="AM166" s="4">
        <v>0.09</v>
      </c>
      <c r="AN166" s="4">
        <v>700</v>
      </c>
      <c r="AO166" s="4">
        <v>50</v>
      </c>
      <c r="AP166" s="4">
        <v>96</v>
      </c>
      <c r="AQ166" s="4">
        <v>12.4</v>
      </c>
      <c r="AR166" s="4">
        <v>48</v>
      </c>
      <c r="AS166" s="4">
        <v>10</v>
      </c>
      <c r="AT166" s="4">
        <v>3.14</v>
      </c>
      <c r="AU166" s="4">
        <v>11</v>
      </c>
      <c r="AV166" s="4">
        <v>1.63</v>
      </c>
      <c r="AW166" s="4">
        <v>9.5</v>
      </c>
      <c r="AX166" s="4">
        <v>1.96</v>
      </c>
      <c r="AY166" s="4">
        <v>5.52</v>
      </c>
      <c r="BA166" s="4">
        <v>4.6900000000000004</v>
      </c>
      <c r="BB166" s="4">
        <v>0.7</v>
      </c>
      <c r="BC166" s="4">
        <v>6.7</v>
      </c>
      <c r="BD166" s="4">
        <v>3.36</v>
      </c>
      <c r="BG166" s="4">
        <v>3.8</v>
      </c>
      <c r="BH166" s="4">
        <v>7.5</v>
      </c>
      <c r="BI166" s="4">
        <v>1.36</v>
      </c>
      <c r="BJ166" s="10"/>
      <c r="BK166" s="14">
        <v>0.51258300000000001</v>
      </c>
      <c r="BM166" s="14">
        <v>0.70458299999999996</v>
      </c>
      <c r="BO166" s="8">
        <v>18.069400000000002</v>
      </c>
      <c r="BQ166" s="8">
        <v>15.5031</v>
      </c>
      <c r="BS166" s="8">
        <v>38.737400000000001</v>
      </c>
      <c r="BU166" s="14">
        <v>0.282806</v>
      </c>
      <c r="BV166" s="69"/>
      <c r="BW166" s="8">
        <v>17.821835658505648</v>
      </c>
      <c r="BX166" s="8">
        <v>15.491362623115373</v>
      </c>
      <c r="BY166" s="8">
        <v>38.289127214076636</v>
      </c>
      <c r="BZ166" s="14">
        <v>0.70429395550986995</v>
      </c>
      <c r="CA166" s="14">
        <v>0.51252557973396173</v>
      </c>
      <c r="CB166" s="14">
        <v>0.28280579763591518</v>
      </c>
      <c r="CC166" s="8">
        <v>17.835068144401838</v>
      </c>
      <c r="CD166" s="8">
        <v>15.491974454704897</v>
      </c>
      <c r="CE166" s="8">
        <v>38.310810569466042</v>
      </c>
      <c r="CF166" s="14">
        <v>0.70429489969223236</v>
      </c>
      <c r="CG166" s="14">
        <v>0.51253886526286219</v>
      </c>
      <c r="CH166" s="14">
        <v>0.28281339108794495</v>
      </c>
    </row>
    <row r="167" spans="1:86" ht="14.1" customHeight="1">
      <c r="A167" s="18" t="s">
        <v>308</v>
      </c>
      <c r="B167" s="82" t="s">
        <v>292</v>
      </c>
      <c r="C167" s="82" t="s">
        <v>306</v>
      </c>
      <c r="D167" s="82" t="s">
        <v>514</v>
      </c>
      <c r="E167" s="49">
        <v>-28.524799999999999</v>
      </c>
      <c r="F167" s="49">
        <v>2.3239999999999998</v>
      </c>
      <c r="G167" s="49">
        <v>70</v>
      </c>
      <c r="H167" s="49">
        <v>51.261270388005258</v>
      </c>
      <c r="I167" s="49">
        <v>14.952892310809439</v>
      </c>
      <c r="J167" s="49">
        <v>11.87316381319015</v>
      </c>
      <c r="K167" s="49">
        <v>0.20261371694863739</v>
      </c>
      <c r="L167" s="49">
        <v>6.0581501367642572</v>
      </c>
      <c r="M167" s="49">
        <v>6.0885421943065534</v>
      </c>
      <c r="N167" s="49">
        <v>4.1941039408367935</v>
      </c>
      <c r="O167" s="49">
        <v>2.2591429439773068</v>
      </c>
      <c r="P167" s="49">
        <v>2.5630635194002624</v>
      </c>
      <c r="Q167" s="49">
        <v>0.54705703576132092</v>
      </c>
      <c r="S167" s="49">
        <v>2.98</v>
      </c>
      <c r="T167" s="49">
        <v>99.999999999999986</v>
      </c>
      <c r="U167" s="8"/>
      <c r="V167" s="4">
        <v>15.8</v>
      </c>
      <c r="AE167" s="4">
        <v>35.4</v>
      </c>
      <c r="AF167" s="4">
        <v>280</v>
      </c>
      <c r="AG167" s="4">
        <v>49</v>
      </c>
      <c r="AH167" s="4">
        <v>285</v>
      </c>
      <c r="AI167" s="4">
        <v>59</v>
      </c>
      <c r="AM167" s="4">
        <v>0.06</v>
      </c>
      <c r="AN167" s="4">
        <v>696</v>
      </c>
      <c r="AO167" s="4">
        <v>42</v>
      </c>
      <c r="AP167" s="4">
        <v>90</v>
      </c>
      <c r="AQ167" s="4">
        <v>10.3</v>
      </c>
      <c r="AR167" s="4">
        <v>39.799999999999997</v>
      </c>
      <c r="AS167" s="4">
        <v>8.1999999999999993</v>
      </c>
      <c r="AT167" s="4">
        <v>2.6</v>
      </c>
      <c r="AU167" s="4">
        <v>9.1</v>
      </c>
      <c r="AV167" s="4">
        <v>1.37</v>
      </c>
      <c r="AW167" s="4">
        <v>7.9</v>
      </c>
      <c r="AX167" s="4">
        <v>1.67</v>
      </c>
      <c r="AY167" s="4">
        <v>4.55</v>
      </c>
      <c r="BA167" s="4">
        <v>3.94</v>
      </c>
      <c r="BB167" s="4">
        <v>0.59</v>
      </c>
      <c r="BC167" s="4">
        <v>6.2</v>
      </c>
      <c r="BD167" s="4">
        <v>3.24</v>
      </c>
      <c r="BG167" s="4">
        <v>5.5</v>
      </c>
      <c r="BH167" s="4">
        <v>7.08</v>
      </c>
      <c r="BI167" s="4">
        <v>0.72</v>
      </c>
      <c r="BJ167" s="10"/>
      <c r="BK167" s="14">
        <v>0.51256100000000004</v>
      </c>
      <c r="BM167" s="14">
        <v>0.70472500000000005</v>
      </c>
      <c r="BO167" s="8">
        <v>17.957799999999999</v>
      </c>
      <c r="BQ167" s="8">
        <v>15.4938</v>
      </c>
      <c r="BS167" s="8">
        <v>38.646500000000003</v>
      </c>
      <c r="BU167" s="14">
        <v>0.28282800000000002</v>
      </c>
      <c r="BV167" s="69"/>
      <c r="BW167" s="8">
        <v>17.867508242436156</v>
      </c>
      <c r="BX167" s="8">
        <v>15.489519139591328</v>
      </c>
      <c r="BY167" s="8">
        <v>38.354971648382993</v>
      </c>
      <c r="BZ167" s="14">
        <v>0.70436132978709487</v>
      </c>
      <c r="CA167" s="14">
        <v>0.51250421453087269</v>
      </c>
      <c r="CB167" s="14">
        <v>0.2828278446454302</v>
      </c>
      <c r="CC167" s="8">
        <v>17.880760711927845</v>
      </c>
      <c r="CD167" s="8">
        <v>15.490131895164078</v>
      </c>
      <c r="CE167" s="8">
        <v>38.376687749804141</v>
      </c>
      <c r="CF167" s="14">
        <v>0.70436227397568252</v>
      </c>
      <c r="CG167" s="14">
        <v>0.51251750005977315</v>
      </c>
      <c r="CH167" s="14">
        <v>0.28283543809745998</v>
      </c>
    </row>
    <row r="168" spans="1:86" ht="14.1" customHeight="1">
      <c r="A168" s="18" t="s">
        <v>309</v>
      </c>
      <c r="B168" s="82" t="s">
        <v>292</v>
      </c>
      <c r="C168" s="82" t="s">
        <v>306</v>
      </c>
      <c r="D168" s="82" t="s">
        <v>514</v>
      </c>
      <c r="E168" s="49">
        <v>-28.041499999999999</v>
      </c>
      <c r="F168" s="49">
        <v>1.7633000000000001</v>
      </c>
      <c r="G168" s="49">
        <v>70</v>
      </c>
      <c r="H168" s="49">
        <v>55.529626623376629</v>
      </c>
      <c r="I168" s="49">
        <v>15.066964285714288</v>
      </c>
      <c r="J168" s="49">
        <v>10.389610389610391</v>
      </c>
      <c r="K168" s="49">
        <v>0.16233766233766236</v>
      </c>
      <c r="L168" s="49">
        <v>5.0121753246753258</v>
      </c>
      <c r="M168" s="49">
        <v>3.7337662337662341</v>
      </c>
      <c r="N168" s="49">
        <v>5.1542207792207799</v>
      </c>
      <c r="O168" s="49">
        <v>2.4553571428571432</v>
      </c>
      <c r="P168" s="49">
        <v>1.9176136363636367</v>
      </c>
      <c r="Q168" s="49">
        <v>0.57832792207792205</v>
      </c>
      <c r="S168" s="49">
        <v>3.2</v>
      </c>
      <c r="T168" s="49">
        <v>100.00000000000001</v>
      </c>
      <c r="U168" s="8"/>
      <c r="V168" s="4">
        <v>16.2</v>
      </c>
      <c r="AE168" s="4">
        <v>48.3</v>
      </c>
      <c r="AF168" s="4">
        <v>261</v>
      </c>
      <c r="AG168" s="4">
        <v>49</v>
      </c>
      <c r="AH168" s="4">
        <v>254</v>
      </c>
      <c r="AI168" s="4">
        <v>48</v>
      </c>
      <c r="AM168" s="4">
        <v>0.09</v>
      </c>
      <c r="AN168" s="4">
        <v>551</v>
      </c>
      <c r="AO168" s="4">
        <v>40</v>
      </c>
      <c r="AP168" s="4">
        <v>84</v>
      </c>
      <c r="AQ168" s="4">
        <v>12.9</v>
      </c>
      <c r="AR168" s="4">
        <v>48</v>
      </c>
      <c r="AS168" s="4">
        <v>10</v>
      </c>
      <c r="AT168" s="4">
        <v>3.2</v>
      </c>
      <c r="AU168" s="4">
        <v>11.1</v>
      </c>
      <c r="AV168" s="4">
        <v>1.78</v>
      </c>
      <c r="AW168" s="4">
        <v>10.6</v>
      </c>
      <c r="AX168" s="4">
        <v>2.27</v>
      </c>
      <c r="AY168" s="4">
        <v>6.67</v>
      </c>
      <c r="BA168" s="4">
        <v>6.12</v>
      </c>
      <c r="BB168" s="4">
        <v>0.91</v>
      </c>
      <c r="BC168" s="4">
        <v>9</v>
      </c>
      <c r="BD168" s="4">
        <v>3.69</v>
      </c>
      <c r="BG168" s="4">
        <v>1.9</v>
      </c>
      <c r="BH168" s="4">
        <v>8.42</v>
      </c>
      <c r="BI168" s="4">
        <v>1.79</v>
      </c>
      <c r="BJ168" s="10"/>
      <c r="BK168" s="14">
        <v>0.51259500000000002</v>
      </c>
      <c r="BM168" s="14">
        <v>0.704627</v>
      </c>
      <c r="BO168" s="8">
        <v>18.382000000000001</v>
      </c>
      <c r="BQ168" s="8">
        <v>15.5183</v>
      </c>
      <c r="BS168" s="8">
        <v>38.844700000000003</v>
      </c>
      <c r="BU168" s="14">
        <v>0.28284599999999999</v>
      </c>
      <c r="BV168" s="69"/>
      <c r="BW168" s="8">
        <v>17.726468846803893</v>
      </c>
      <c r="BX168" s="8">
        <v>15.487220337403066</v>
      </c>
      <c r="BY168" s="8">
        <v>37.832224960896731</v>
      </c>
      <c r="BZ168" s="14">
        <v>0.70409468959091026</v>
      </c>
      <c r="CA168" s="14">
        <v>0.51253757973396175</v>
      </c>
      <c r="CB168" s="14">
        <v>0.28284574540298046</v>
      </c>
      <c r="CC168" s="8">
        <v>17.739599720850361</v>
      </c>
      <c r="CD168" s="8">
        <v>15.487827470756747</v>
      </c>
      <c r="CE168" s="8">
        <v>37.853741810471085</v>
      </c>
      <c r="CF168" s="14">
        <v>0.70409563375486095</v>
      </c>
      <c r="CG168" s="14">
        <v>0.5125508652628622</v>
      </c>
      <c r="CH168" s="14">
        <v>0.28285333885501024</v>
      </c>
    </row>
    <row r="169" spans="1:86" ht="14.1" customHeight="1">
      <c r="A169" s="18" t="s">
        <v>310</v>
      </c>
      <c r="B169" s="82" t="s">
        <v>292</v>
      </c>
      <c r="C169" s="82" t="s">
        <v>306</v>
      </c>
      <c r="D169" s="82" t="s">
        <v>514</v>
      </c>
      <c r="E169" s="49">
        <v>-28.041499999999999</v>
      </c>
      <c r="F169" s="49">
        <v>1.7633000000000001</v>
      </c>
      <c r="G169" s="49">
        <v>70</v>
      </c>
      <c r="H169" s="49">
        <v>52.805113117581421</v>
      </c>
      <c r="I169" s="49">
        <v>15.085725880085219</v>
      </c>
      <c r="J169" s="49">
        <v>10.621893070914071</v>
      </c>
      <c r="K169" s="49">
        <v>0.162321193060769</v>
      </c>
      <c r="L169" s="49">
        <v>5.600081160596531</v>
      </c>
      <c r="M169" s="49">
        <v>8.440702039159989</v>
      </c>
      <c r="N169" s="49">
        <v>3.9058537080247544</v>
      </c>
      <c r="O169" s="49">
        <v>1.4101653647154309</v>
      </c>
      <c r="P169" s="49">
        <v>1.6536471543065843</v>
      </c>
      <c r="Q169" s="49">
        <v>0.31449731155523997</v>
      </c>
      <c r="S169" s="49">
        <v>3.2</v>
      </c>
      <c r="T169" s="49">
        <v>99.999999999999986</v>
      </c>
      <c r="U169" s="8"/>
      <c r="V169" s="4">
        <v>13</v>
      </c>
      <c r="AE169" s="4">
        <v>26.1</v>
      </c>
      <c r="AF169" s="4">
        <v>292</v>
      </c>
      <c r="AG169" s="4">
        <v>46</v>
      </c>
      <c r="AH169" s="4">
        <v>246</v>
      </c>
      <c r="AI169" s="4">
        <v>38</v>
      </c>
      <c r="AM169" s="4">
        <v>0.04</v>
      </c>
      <c r="AN169" s="4">
        <v>431</v>
      </c>
      <c r="AO169" s="4">
        <v>32</v>
      </c>
      <c r="AP169" s="4">
        <v>63</v>
      </c>
      <c r="AQ169" s="4">
        <v>7.6</v>
      </c>
      <c r="AR169" s="4">
        <v>29.6</v>
      </c>
      <c r="AS169" s="4">
        <v>6.5</v>
      </c>
      <c r="AT169" s="4">
        <v>2.16</v>
      </c>
      <c r="AU169" s="4">
        <v>7.5</v>
      </c>
      <c r="AV169" s="4">
        <v>1.21</v>
      </c>
      <c r="AW169" s="4">
        <v>7.5</v>
      </c>
      <c r="AX169" s="4">
        <v>1.62</v>
      </c>
      <c r="AY169" s="4">
        <v>4.72</v>
      </c>
      <c r="BA169" s="4">
        <v>4.3499999999999996</v>
      </c>
      <c r="BB169" s="4">
        <v>0.65</v>
      </c>
      <c r="BC169" s="4">
        <v>5.7</v>
      </c>
      <c r="BD169" s="4">
        <v>2.1800000000000002</v>
      </c>
      <c r="BG169" s="4">
        <v>4.5999999999999996</v>
      </c>
      <c r="BH169" s="4">
        <v>4.99</v>
      </c>
      <c r="BI169" s="4">
        <v>1.03</v>
      </c>
      <c r="BJ169" s="10"/>
      <c r="BV169" s="69"/>
    </row>
    <row r="170" spans="1:86" ht="14.1" customHeight="1">
      <c r="A170" s="18" t="s">
        <v>311</v>
      </c>
      <c r="B170" s="82" t="s">
        <v>292</v>
      </c>
      <c r="C170" s="82" t="s">
        <v>306</v>
      </c>
      <c r="D170" s="82" t="s">
        <v>514</v>
      </c>
      <c r="E170" s="49">
        <v>-28.041499999999999</v>
      </c>
      <c r="F170" s="49">
        <v>1.7633000000000001</v>
      </c>
      <c r="G170" s="49">
        <v>70</v>
      </c>
      <c r="H170" s="49">
        <v>50.53938530429474</v>
      </c>
      <c r="I170" s="49">
        <v>14.685528190514963</v>
      </c>
      <c r="J170" s="49">
        <v>13.301445145532265</v>
      </c>
      <c r="K170" s="49">
        <v>0.19336454304905357</v>
      </c>
      <c r="L170" s="49">
        <v>6.4929778139629573</v>
      </c>
      <c r="M170" s="49">
        <v>6.6049257073071459</v>
      </c>
      <c r="N170" s="49">
        <v>3.7858742112762069</v>
      </c>
      <c r="O170" s="49">
        <v>1.3230205577040508</v>
      </c>
      <c r="P170" s="49">
        <v>2.6460411154081016</v>
      </c>
      <c r="Q170" s="49">
        <v>0.4274374109505395</v>
      </c>
      <c r="S170" s="49">
        <v>2.68</v>
      </c>
      <c r="T170" s="49">
        <v>100.00000000000003</v>
      </c>
      <c r="U170" s="8"/>
      <c r="V170" s="4">
        <v>14.3</v>
      </c>
      <c r="AE170" s="4">
        <v>22.5</v>
      </c>
      <c r="AF170" s="4">
        <v>269</v>
      </c>
      <c r="AG170" s="4">
        <v>42</v>
      </c>
      <c r="AH170" s="4">
        <v>185</v>
      </c>
      <c r="AI170" s="4">
        <v>34</v>
      </c>
      <c r="AM170" s="4">
        <v>0.04</v>
      </c>
      <c r="AN170" s="4">
        <v>354</v>
      </c>
      <c r="AO170" s="4">
        <v>28</v>
      </c>
      <c r="AP170" s="4">
        <v>57</v>
      </c>
      <c r="AQ170" s="4">
        <v>7.6</v>
      </c>
      <c r="AR170" s="4">
        <v>30.7</v>
      </c>
      <c r="AS170" s="4">
        <v>6.7</v>
      </c>
      <c r="AT170" s="4">
        <v>2.2999999999999998</v>
      </c>
      <c r="AU170" s="4">
        <v>7.7</v>
      </c>
      <c r="AV170" s="4">
        <v>1.22</v>
      </c>
      <c r="AW170" s="4">
        <v>7.8</v>
      </c>
      <c r="AX170" s="4">
        <v>1.65</v>
      </c>
      <c r="AY170" s="4">
        <v>4.6500000000000004</v>
      </c>
      <c r="BA170" s="4">
        <v>4.25</v>
      </c>
      <c r="BB170" s="4">
        <v>0.64</v>
      </c>
      <c r="BC170" s="4">
        <v>5</v>
      </c>
      <c r="BD170" s="4">
        <v>1.98</v>
      </c>
      <c r="BG170" s="4">
        <v>3.4</v>
      </c>
      <c r="BH170" s="4">
        <v>4.05</v>
      </c>
      <c r="BI170" s="4">
        <v>0.85</v>
      </c>
      <c r="BJ170" s="10"/>
      <c r="BK170" s="14">
        <v>0.51261500000000004</v>
      </c>
      <c r="BM170" s="14">
        <v>0.70457700000000001</v>
      </c>
      <c r="BO170" s="8">
        <v>18.380099999999999</v>
      </c>
      <c r="BQ170" s="8">
        <v>15.516299999999999</v>
      </c>
      <c r="BS170" s="8">
        <v>38.752299999999998</v>
      </c>
      <c r="BU170" s="14">
        <v>0.28287000000000001</v>
      </c>
      <c r="BV170" s="69"/>
      <c r="BZ170" s="14">
        <v>0.70433640508266826</v>
      </c>
      <c r="CA170" s="14">
        <v>0.51255484899818271</v>
      </c>
      <c r="CB170" s="14">
        <v>0.282869773325925</v>
      </c>
      <c r="CF170" s="14">
        <v>0.70433734926895286</v>
      </c>
      <c r="CG170" s="14">
        <v>0.51256813452708316</v>
      </c>
      <c r="CH170" s="14">
        <v>0.28287736677795478</v>
      </c>
    </row>
    <row r="171" spans="1:86" ht="14.1" customHeight="1">
      <c r="A171" s="18" t="s">
        <v>312</v>
      </c>
      <c r="B171" s="82" t="s">
        <v>292</v>
      </c>
      <c r="C171" s="82" t="s">
        <v>306</v>
      </c>
      <c r="D171" s="82" t="s">
        <v>56</v>
      </c>
      <c r="E171" s="49">
        <v>-28.524799999999999</v>
      </c>
      <c r="F171" s="49">
        <v>2.3239999999999998</v>
      </c>
      <c r="G171" s="49">
        <v>70</v>
      </c>
      <c r="H171" s="49">
        <v>51.499545592244772</v>
      </c>
      <c r="I171" s="49">
        <v>16.590932040795717</v>
      </c>
      <c r="J171" s="49">
        <v>10.350398869029586</v>
      </c>
      <c r="K171" s="49">
        <v>0.22215490255478137</v>
      </c>
      <c r="L171" s="49">
        <v>6.1496516207209933</v>
      </c>
      <c r="M171" s="49">
        <v>6.4929819246692917</v>
      </c>
      <c r="N171" s="49">
        <v>3.8271230940119154</v>
      </c>
      <c r="O171" s="49">
        <v>2.3225285267090778</v>
      </c>
      <c r="P171" s="49">
        <v>2.2013531253155612</v>
      </c>
      <c r="Q171" s="49">
        <v>0.3433303039482985</v>
      </c>
      <c r="S171" s="49">
        <v>3.42</v>
      </c>
      <c r="T171" s="49">
        <v>99.999999999999986</v>
      </c>
      <c r="U171" s="8"/>
      <c r="V171" s="4">
        <v>7.8</v>
      </c>
      <c r="AE171" s="4">
        <v>25.4</v>
      </c>
      <c r="AF171" s="4">
        <v>315</v>
      </c>
      <c r="AG171" s="4">
        <v>37</v>
      </c>
      <c r="AH171" s="4">
        <v>183</v>
      </c>
      <c r="AI171" s="4">
        <v>29</v>
      </c>
      <c r="AM171" s="4">
        <v>0.09</v>
      </c>
      <c r="AN171" s="4">
        <v>381</v>
      </c>
      <c r="AO171" s="4">
        <v>27</v>
      </c>
      <c r="AP171" s="4">
        <v>54</v>
      </c>
      <c r="AQ171" s="4">
        <v>6.3</v>
      </c>
      <c r="AR171" s="4">
        <v>25</v>
      </c>
      <c r="AS171" s="4">
        <v>5.8</v>
      </c>
      <c r="AT171" s="4">
        <v>1.93</v>
      </c>
      <c r="AU171" s="4">
        <v>6.4</v>
      </c>
      <c r="AV171" s="4">
        <v>1.05</v>
      </c>
      <c r="AW171" s="4">
        <v>6.4</v>
      </c>
      <c r="AX171" s="4">
        <v>1.34</v>
      </c>
      <c r="AY171" s="4">
        <v>3.75</v>
      </c>
      <c r="BA171" s="4">
        <v>3.27</v>
      </c>
      <c r="BB171" s="4">
        <v>0.48</v>
      </c>
      <c r="BC171" s="4">
        <v>4.4000000000000004</v>
      </c>
      <c r="BD171" s="4">
        <v>1.66</v>
      </c>
      <c r="BG171" s="4">
        <v>1.6</v>
      </c>
      <c r="BH171" s="4">
        <v>3.47</v>
      </c>
      <c r="BI171" s="4">
        <v>1.27</v>
      </c>
      <c r="BJ171" s="10"/>
      <c r="BV171" s="69"/>
    </row>
    <row r="172" spans="1:86" ht="14.1" customHeight="1">
      <c r="A172" s="18" t="s">
        <v>313</v>
      </c>
      <c r="B172" s="82" t="s">
        <v>292</v>
      </c>
      <c r="C172" s="82" t="s">
        <v>306</v>
      </c>
      <c r="D172" s="82" t="s">
        <v>56</v>
      </c>
      <c r="E172" s="49">
        <v>-28.041499999999999</v>
      </c>
      <c r="F172" s="49">
        <v>1.7633000000000001</v>
      </c>
      <c r="G172" s="49">
        <v>70</v>
      </c>
      <c r="H172" s="49">
        <v>50.431340708413671</v>
      </c>
      <c r="I172" s="49">
        <v>14.371257485029938</v>
      </c>
      <c r="J172" s="49">
        <v>12.80828174160154</v>
      </c>
      <c r="K172" s="49">
        <v>0.23343144220034504</v>
      </c>
      <c r="L172" s="49">
        <v>6.9116005277580426</v>
      </c>
      <c r="M172" s="49">
        <v>7.3581650258804414</v>
      </c>
      <c r="N172" s="49">
        <v>3.836395006596975</v>
      </c>
      <c r="O172" s="49">
        <v>1.0758144727494163</v>
      </c>
      <c r="P172" s="49">
        <v>2.5677458642037951</v>
      </c>
      <c r="Q172" s="49">
        <v>0.40596772556581745</v>
      </c>
      <c r="S172" s="49">
        <v>2.59</v>
      </c>
      <c r="T172" s="49">
        <v>99.999999999999972</v>
      </c>
      <c r="U172" s="8"/>
      <c r="V172" s="4">
        <v>14.2</v>
      </c>
      <c r="AE172" s="4">
        <v>13.6</v>
      </c>
      <c r="AF172" s="4">
        <v>291</v>
      </c>
      <c r="AG172" s="4">
        <v>44</v>
      </c>
      <c r="AH172" s="4">
        <v>192</v>
      </c>
      <c r="AI172" s="4">
        <v>33</v>
      </c>
      <c r="AM172" s="4">
        <v>0.04</v>
      </c>
      <c r="AN172" s="4">
        <v>359</v>
      </c>
      <c r="AO172" s="4">
        <v>29</v>
      </c>
      <c r="AP172" s="4">
        <v>61</v>
      </c>
      <c r="AQ172" s="4">
        <v>7.6</v>
      </c>
      <c r="AR172" s="4">
        <v>31.1</v>
      </c>
      <c r="AS172" s="4">
        <v>7.1</v>
      </c>
      <c r="AT172" s="4">
        <v>2.41</v>
      </c>
      <c r="AU172" s="4">
        <v>7.9</v>
      </c>
      <c r="AV172" s="4">
        <v>1.24</v>
      </c>
      <c r="AW172" s="4">
        <v>7.6</v>
      </c>
      <c r="AX172" s="4">
        <v>1.61</v>
      </c>
      <c r="AY172" s="4">
        <v>4.51</v>
      </c>
      <c r="BA172" s="4">
        <v>3.95</v>
      </c>
      <c r="BB172" s="4">
        <v>0.59</v>
      </c>
      <c r="BC172" s="4">
        <v>4.8</v>
      </c>
      <c r="BD172" s="4">
        <v>1.91</v>
      </c>
      <c r="BG172" s="4">
        <v>0.8</v>
      </c>
      <c r="BH172" s="4">
        <v>3.97</v>
      </c>
      <c r="BI172" s="4">
        <v>0.85</v>
      </c>
      <c r="BJ172" s="10"/>
      <c r="BK172" s="14">
        <v>0.51261900000000005</v>
      </c>
      <c r="BM172" s="14">
        <v>0.70445400000000002</v>
      </c>
      <c r="BO172" s="8">
        <v>18.471499999999999</v>
      </c>
      <c r="BQ172" s="8">
        <v>15.520200000000001</v>
      </c>
      <c r="BS172" s="8">
        <v>38.874600000000001</v>
      </c>
      <c r="BU172" s="14">
        <v>0.28287200000000001</v>
      </c>
      <c r="BV172" s="69"/>
      <c r="BW172" s="8">
        <v>17.730984589474001</v>
      </c>
      <c r="BX172" s="8">
        <v>15.485091113115271</v>
      </c>
      <c r="BY172" s="8">
        <v>37.738968028237593</v>
      </c>
      <c r="BZ172" s="14">
        <v>0.70431956978217758</v>
      </c>
      <c r="CA172" s="14">
        <v>0.51255607772776257</v>
      </c>
      <c r="CB172" s="14">
        <v>0.28287179933368067</v>
      </c>
      <c r="CC172" s="8">
        <v>17.744098834661891</v>
      </c>
      <c r="CD172" s="8">
        <v>15.485697477598986</v>
      </c>
      <c r="CE172" s="8">
        <v>37.760457629005252</v>
      </c>
      <c r="CF172" s="14">
        <v>0.70432051396690665</v>
      </c>
      <c r="CG172" s="14">
        <v>0.51256936325666302</v>
      </c>
      <c r="CH172" s="14">
        <v>0.28287939278571045</v>
      </c>
    </row>
    <row r="173" spans="1:86" ht="14.1" customHeight="1">
      <c r="A173" s="18" t="s">
        <v>314</v>
      </c>
      <c r="B173" s="82" t="s">
        <v>292</v>
      </c>
      <c r="C173" s="82" t="s">
        <v>306</v>
      </c>
      <c r="D173" s="82" t="s">
        <v>56</v>
      </c>
      <c r="E173" s="49">
        <v>-28.524799999999999</v>
      </c>
      <c r="F173" s="49">
        <v>2.3239999999999998</v>
      </c>
      <c r="G173" s="49">
        <v>70</v>
      </c>
      <c r="H173" s="49">
        <v>50.590491571616035</v>
      </c>
      <c r="I173" s="49">
        <v>15.191278893711518</v>
      </c>
      <c r="J173" s="49">
        <v>11.628141717977188</v>
      </c>
      <c r="K173" s="49">
        <v>0.24225295245785811</v>
      </c>
      <c r="L173" s="49">
        <v>5.9150095891793688</v>
      </c>
      <c r="M173" s="49">
        <v>8.3779146058342597</v>
      </c>
      <c r="N173" s="49">
        <v>3.9265166044211166</v>
      </c>
      <c r="O173" s="49">
        <v>1.2213586353083679</v>
      </c>
      <c r="P173" s="49">
        <v>2.4729988896739683</v>
      </c>
      <c r="Q173" s="49">
        <v>0.43403653982032908</v>
      </c>
      <c r="S173" s="49">
        <v>2.52</v>
      </c>
      <c r="T173" s="49">
        <v>100</v>
      </c>
      <c r="U173" s="8"/>
      <c r="V173" s="4">
        <v>10.5</v>
      </c>
      <c r="AE173" s="4">
        <v>20.8</v>
      </c>
      <c r="AF173" s="4">
        <v>353</v>
      </c>
      <c r="AG173" s="4">
        <v>44</v>
      </c>
      <c r="AH173" s="4">
        <v>200</v>
      </c>
      <c r="AI173" s="4">
        <v>33</v>
      </c>
      <c r="AM173" s="4">
        <v>7.0000000000000007E-2</v>
      </c>
      <c r="AN173" s="4">
        <v>416</v>
      </c>
      <c r="AO173" s="4">
        <v>31</v>
      </c>
      <c r="AP173" s="4">
        <v>63</v>
      </c>
      <c r="AQ173" s="4">
        <v>7.6</v>
      </c>
      <c r="AR173" s="4">
        <v>30.7</v>
      </c>
      <c r="AS173" s="4">
        <v>6.8</v>
      </c>
      <c r="AT173" s="4">
        <v>2.3199999999999998</v>
      </c>
      <c r="AU173" s="4">
        <v>7.8</v>
      </c>
      <c r="AV173" s="4">
        <v>1.22</v>
      </c>
      <c r="AW173" s="4">
        <v>7.5</v>
      </c>
      <c r="AX173" s="4">
        <v>1.6</v>
      </c>
      <c r="AY173" s="4">
        <v>4.5199999999999996</v>
      </c>
      <c r="BA173" s="4">
        <v>4.01</v>
      </c>
      <c r="BB173" s="4">
        <v>0.6</v>
      </c>
      <c r="BC173" s="4">
        <v>4.7</v>
      </c>
      <c r="BD173" s="4">
        <v>1.84</v>
      </c>
      <c r="BG173" s="4">
        <v>1.6</v>
      </c>
      <c r="BH173" s="4">
        <v>3.92</v>
      </c>
      <c r="BI173" s="4">
        <v>0.84</v>
      </c>
      <c r="BJ173" s="10"/>
      <c r="BV173" s="69"/>
    </row>
    <row r="174" spans="1:86" ht="14.1" customHeight="1">
      <c r="A174" s="18" t="s">
        <v>315</v>
      </c>
      <c r="B174" s="82" t="s">
        <v>292</v>
      </c>
      <c r="C174" s="82" t="s">
        <v>306</v>
      </c>
      <c r="D174" s="82" t="s">
        <v>56</v>
      </c>
      <c r="E174" s="49">
        <v>-28.041499999999999</v>
      </c>
      <c r="F174" s="49">
        <v>1.7633000000000001</v>
      </c>
      <c r="G174" s="49">
        <v>70</v>
      </c>
      <c r="H174" s="49">
        <v>50.563967076516612</v>
      </c>
      <c r="I174" s="49">
        <v>14.622497713646986</v>
      </c>
      <c r="J174" s="49">
        <v>12.966161975409001</v>
      </c>
      <c r="K174" s="49">
        <v>0.20323137892490598</v>
      </c>
      <c r="L174" s="49">
        <v>6.6761507976831611</v>
      </c>
      <c r="M174" s="49">
        <v>6.8488974697693319</v>
      </c>
      <c r="N174" s="49">
        <v>3.810588354841987</v>
      </c>
      <c r="O174" s="49">
        <v>1.2701961182806625</v>
      </c>
      <c r="P174" s="49">
        <v>2.6013616502387964</v>
      </c>
      <c r="Q174" s="49">
        <v>0.43694746468854784</v>
      </c>
      <c r="S174" s="49">
        <v>2.62</v>
      </c>
      <c r="T174" s="49">
        <v>99.999999999999986</v>
      </c>
      <c r="U174" s="8"/>
      <c r="V174" s="4">
        <v>13.8</v>
      </c>
      <c r="AE174" s="4">
        <v>23.8</v>
      </c>
      <c r="AF174" s="4">
        <v>294</v>
      </c>
      <c r="AG174" s="4">
        <v>48</v>
      </c>
      <c r="AH174" s="4">
        <v>218</v>
      </c>
      <c r="AI174" s="4">
        <v>35</v>
      </c>
      <c r="AM174" s="4">
        <v>0.05</v>
      </c>
      <c r="AN174" s="4">
        <v>402</v>
      </c>
      <c r="AO174" s="4">
        <v>32</v>
      </c>
      <c r="AP174" s="4">
        <v>65</v>
      </c>
      <c r="AQ174" s="4">
        <v>7.9</v>
      </c>
      <c r="AR174" s="4">
        <v>31.5</v>
      </c>
      <c r="AS174" s="4">
        <v>7.1</v>
      </c>
      <c r="AT174" s="4">
        <v>2.38</v>
      </c>
      <c r="AU174" s="4">
        <v>8.1</v>
      </c>
      <c r="AV174" s="4">
        <v>1.29</v>
      </c>
      <c r="AW174" s="4">
        <v>8</v>
      </c>
      <c r="AX174" s="4">
        <v>1.69</v>
      </c>
      <c r="AY174" s="4">
        <v>4.74</v>
      </c>
      <c r="BA174" s="4">
        <v>4.22</v>
      </c>
      <c r="BB174" s="4">
        <v>0.63</v>
      </c>
      <c r="BC174" s="4">
        <v>5</v>
      </c>
      <c r="BD174" s="4">
        <v>2.0099999999999998</v>
      </c>
      <c r="BG174" s="4">
        <v>1.9</v>
      </c>
      <c r="BH174" s="4">
        <v>4.17</v>
      </c>
      <c r="BI174" s="4">
        <v>0.88</v>
      </c>
      <c r="BJ174" s="10"/>
      <c r="BK174" s="14">
        <v>0.51262799999999997</v>
      </c>
      <c r="BM174" s="14">
        <v>0.704488</v>
      </c>
      <c r="BO174" s="8">
        <v>18.291499999999999</v>
      </c>
      <c r="BQ174" s="8">
        <v>15.5082</v>
      </c>
      <c r="BS174" s="8">
        <v>38.700600000000001</v>
      </c>
      <c r="BU174" s="14">
        <v>0.28287499999999999</v>
      </c>
      <c r="BV174" s="69"/>
      <c r="BW174" s="8">
        <v>17.970296970151409</v>
      </c>
      <c r="BX174" s="8">
        <v>15.492971308359436</v>
      </c>
      <c r="BY174" s="8">
        <v>38.200836027552917</v>
      </c>
      <c r="BZ174" s="14">
        <v>0.7042551468836723</v>
      </c>
      <c r="CA174" s="14">
        <v>0.51256587674074328</v>
      </c>
      <c r="CB174" s="14">
        <v>0.28287478035417069</v>
      </c>
      <c r="CC174" s="8">
        <v>17.983540494281804</v>
      </c>
      <c r="CD174" s="8">
        <v>15.493583650324746</v>
      </c>
      <c r="CE174" s="8">
        <v>38.222537470696736</v>
      </c>
      <c r="CF174" s="14">
        <v>0.70425609106244891</v>
      </c>
      <c r="CG174" s="14">
        <v>0.51257916226964373</v>
      </c>
      <c r="CH174" s="14">
        <v>0.28288237380620046</v>
      </c>
    </row>
    <row r="175" spans="1:86" ht="14.1" customHeight="1">
      <c r="A175" s="18" t="s">
        <v>316</v>
      </c>
      <c r="B175" s="82" t="s">
        <v>292</v>
      </c>
      <c r="C175" s="82" t="s">
        <v>306</v>
      </c>
      <c r="D175" s="82" t="s">
        <v>56</v>
      </c>
      <c r="E175" s="49">
        <v>-28.524799999999999</v>
      </c>
      <c r="F175" s="49">
        <v>2.3239999999999998</v>
      </c>
      <c r="G175" s="49">
        <v>70</v>
      </c>
      <c r="H175" s="49">
        <v>49.883331642487569</v>
      </c>
      <c r="I175" s="49">
        <v>14.720503195698488</v>
      </c>
      <c r="J175" s="49">
        <v>12.863954550065943</v>
      </c>
      <c r="K175" s="49">
        <v>0.27391701329004764</v>
      </c>
      <c r="L175" s="49">
        <v>5.9145784721517698</v>
      </c>
      <c r="M175" s="49">
        <v>7.1218423455412392</v>
      </c>
      <c r="N175" s="49">
        <v>4.2913665415440807</v>
      </c>
      <c r="O175" s="49">
        <v>1.3898752155828344</v>
      </c>
      <c r="P175" s="49">
        <v>3.0536674444557166</v>
      </c>
      <c r="Q175" s="49">
        <v>0.48696357918230693</v>
      </c>
      <c r="S175" s="49">
        <v>2.97</v>
      </c>
      <c r="T175" s="49">
        <v>99.999999999999986</v>
      </c>
      <c r="U175" s="8"/>
      <c r="V175" s="4">
        <v>8.6999999999999993</v>
      </c>
      <c r="AE175" s="4">
        <v>23</v>
      </c>
      <c r="AF175" s="4">
        <v>351</v>
      </c>
      <c r="AG175" s="4">
        <v>46</v>
      </c>
      <c r="AH175" s="4">
        <v>202</v>
      </c>
      <c r="AI175" s="4">
        <v>32</v>
      </c>
      <c r="AM175" s="4">
        <v>0.06</v>
      </c>
      <c r="AN175" s="4">
        <v>514</v>
      </c>
      <c r="AO175" s="4">
        <v>30</v>
      </c>
      <c r="AP175" s="4">
        <v>64</v>
      </c>
      <c r="AQ175" s="4">
        <v>7.9</v>
      </c>
      <c r="AR175" s="4">
        <v>31.7</v>
      </c>
      <c r="AS175" s="4">
        <v>7.1</v>
      </c>
      <c r="AT175" s="4">
        <v>2.6</v>
      </c>
      <c r="AU175" s="4">
        <v>7.6</v>
      </c>
      <c r="AV175" s="4">
        <v>1.24</v>
      </c>
      <c r="AW175" s="4">
        <v>7.5</v>
      </c>
      <c r="AX175" s="4">
        <v>1.61</v>
      </c>
      <c r="AY175" s="4">
        <v>4.32</v>
      </c>
      <c r="BA175" s="4">
        <v>3.84</v>
      </c>
      <c r="BB175" s="4">
        <v>0.55000000000000004</v>
      </c>
      <c r="BC175" s="4">
        <v>4.5</v>
      </c>
      <c r="BD175" s="4">
        <v>1.76</v>
      </c>
      <c r="BG175" s="4">
        <v>2.5</v>
      </c>
      <c r="BH175" s="4">
        <v>3.45</v>
      </c>
      <c r="BI175" s="4">
        <v>0.85</v>
      </c>
      <c r="BJ175" s="10"/>
      <c r="BK175" s="14">
        <v>0.512714</v>
      </c>
      <c r="BM175" s="14">
        <v>0.70428400000000002</v>
      </c>
      <c r="BO175" s="8">
        <v>18.032299999999999</v>
      </c>
      <c r="BQ175" s="8">
        <v>15.4925</v>
      </c>
      <c r="BS175" s="8">
        <v>38.635800000000003</v>
      </c>
      <c r="BU175" s="14">
        <v>0.28300700000000001</v>
      </c>
      <c r="BV175" s="69"/>
      <c r="BW175" s="8">
        <v>17.797593288046034</v>
      </c>
      <c r="BX175" s="8">
        <v>15.481372221585199</v>
      </c>
      <c r="BY175" s="8">
        <v>38.323006580634889</v>
      </c>
      <c r="BZ175" s="14">
        <v>0.70409552034526091</v>
      </c>
      <c r="CA175" s="14">
        <v>0.51265226868559666</v>
      </c>
      <c r="CB175" s="14">
        <v>0.28300681399509514</v>
      </c>
      <c r="CC175" s="8">
        <v>17.810825760779931</v>
      </c>
      <c r="CD175" s="8">
        <v>15.481984052566137</v>
      </c>
      <c r="CE175" s="8">
        <v>38.344689914455962</v>
      </c>
      <c r="CF175" s="14">
        <v>0.70409646450928842</v>
      </c>
      <c r="CG175" s="14">
        <v>0.51266555421449711</v>
      </c>
      <c r="CH175" s="14">
        <v>0.28301440744712492</v>
      </c>
    </row>
    <row r="176" spans="1:86" ht="14.1" customHeight="1">
      <c r="A176" s="18" t="s">
        <v>317</v>
      </c>
      <c r="B176" s="82" t="s">
        <v>292</v>
      </c>
      <c r="C176" s="82" t="s">
        <v>306</v>
      </c>
      <c r="D176" s="82" t="s">
        <v>56</v>
      </c>
      <c r="E176" s="49">
        <v>-28.524799999999999</v>
      </c>
      <c r="F176" s="49">
        <v>2.3239999999999998</v>
      </c>
      <c r="G176" s="49">
        <v>70</v>
      </c>
      <c r="H176" s="49">
        <v>49.38746582970537</v>
      </c>
      <c r="I176" s="49">
        <v>14.832438999696263</v>
      </c>
      <c r="J176" s="49">
        <v>12.5746684215855</v>
      </c>
      <c r="K176" s="49">
        <v>0.25311329351017514</v>
      </c>
      <c r="L176" s="49">
        <v>5.5178697985218177</v>
      </c>
      <c r="M176" s="49">
        <v>8.4742330667206627</v>
      </c>
      <c r="N176" s="49">
        <v>4.1004353548648371</v>
      </c>
      <c r="O176" s="49">
        <v>1.4275589753973876</v>
      </c>
      <c r="P176" s="49">
        <v>2.9259896729776247</v>
      </c>
      <c r="Q176" s="49">
        <v>0.50622658702035028</v>
      </c>
      <c r="S176" s="49">
        <v>2.75</v>
      </c>
      <c r="T176" s="49">
        <v>99.999999999999972</v>
      </c>
      <c r="U176" s="8"/>
      <c r="V176" s="4">
        <v>8.6999999999999993</v>
      </c>
      <c r="AE176" s="4">
        <v>19.5</v>
      </c>
      <c r="AF176" s="4">
        <v>321</v>
      </c>
      <c r="AG176" s="4">
        <v>45</v>
      </c>
      <c r="AH176" s="4">
        <v>191</v>
      </c>
      <c r="AI176" s="4">
        <v>31</v>
      </c>
      <c r="AM176" s="4">
        <v>0.04</v>
      </c>
      <c r="AN176" s="4">
        <v>430</v>
      </c>
      <c r="AO176" s="4">
        <v>26</v>
      </c>
      <c r="AP176" s="4">
        <v>58</v>
      </c>
      <c r="AQ176" s="4">
        <v>7.5</v>
      </c>
      <c r="AR176" s="4">
        <v>31.5</v>
      </c>
      <c r="AS176" s="4">
        <v>7.3</v>
      </c>
      <c r="AT176" s="4">
        <v>2.67</v>
      </c>
      <c r="AU176" s="4">
        <v>8.1</v>
      </c>
      <c r="AV176" s="4">
        <v>1.28</v>
      </c>
      <c r="AW176" s="4">
        <v>7.9</v>
      </c>
      <c r="AX176" s="4">
        <v>1.7</v>
      </c>
      <c r="AY176" s="4">
        <v>4.76</v>
      </c>
      <c r="BA176" s="4">
        <v>4.17</v>
      </c>
      <c r="BB176" s="4">
        <v>0.62</v>
      </c>
      <c r="BC176" s="4">
        <v>4.5999999999999996</v>
      </c>
      <c r="BD176" s="4">
        <v>1.79</v>
      </c>
      <c r="BG176" s="4">
        <v>2.5</v>
      </c>
      <c r="BH176" s="4">
        <v>3.54</v>
      </c>
      <c r="BI176" s="4">
        <v>0.82</v>
      </c>
      <c r="BJ176" s="10"/>
      <c r="BK176" s="14">
        <v>0.51272600000000002</v>
      </c>
      <c r="BM176" s="14">
        <v>0.704179</v>
      </c>
      <c r="BO176" s="8">
        <v>18.066400000000002</v>
      </c>
      <c r="BQ176" s="8">
        <v>15.491400000000001</v>
      </c>
      <c r="BS176" s="8">
        <v>38.527000000000001</v>
      </c>
      <c r="BU176" s="14">
        <v>0.28293000000000001</v>
      </c>
      <c r="BV176" s="69"/>
      <c r="BW176" s="8">
        <v>17.840213509733541</v>
      </c>
      <c r="BX176" s="8">
        <v>15.480676177391125</v>
      </c>
      <c r="BY176" s="8">
        <v>38.206381926474997</v>
      </c>
      <c r="BZ176" s="14">
        <v>0.70400426943773153</v>
      </c>
      <c r="CA176" s="14">
        <v>0.51266212678977841</v>
      </c>
      <c r="CB176" s="14">
        <v>0.2829297687736243</v>
      </c>
      <c r="CC176" s="8">
        <v>17.85343224318407</v>
      </c>
      <c r="CD176" s="8">
        <v>15.481287373107635</v>
      </c>
      <c r="CE176" s="8">
        <v>38.228042746479211</v>
      </c>
      <c r="CF176" s="14">
        <v>0.70400521359332768</v>
      </c>
      <c r="CG176" s="14">
        <v>0.51267541231867886</v>
      </c>
      <c r="CH176" s="14">
        <v>0.28293736222565408</v>
      </c>
    </row>
    <row r="177" spans="1:89" ht="14.1" customHeight="1">
      <c r="A177" s="18" t="s">
        <v>318</v>
      </c>
      <c r="B177" s="82" t="s">
        <v>292</v>
      </c>
      <c r="C177" s="82" t="s">
        <v>306</v>
      </c>
      <c r="D177" s="82" t="s">
        <v>56</v>
      </c>
      <c r="E177" s="49">
        <v>-28.524799999999999</v>
      </c>
      <c r="F177" s="49">
        <v>2.3239999999999998</v>
      </c>
      <c r="G177" s="49">
        <v>70</v>
      </c>
      <c r="H177" s="49">
        <v>50.07585718620409</v>
      </c>
      <c r="I177" s="49">
        <v>14.797208455547684</v>
      </c>
      <c r="J177" s="49">
        <v>12.147264084150901</v>
      </c>
      <c r="K177" s="49">
        <v>0.26297157884090211</v>
      </c>
      <c r="L177" s="49">
        <v>5.4920602811773014</v>
      </c>
      <c r="M177" s="49">
        <v>8.1015474865985606</v>
      </c>
      <c r="N177" s="49">
        <v>4.2277738444421953</v>
      </c>
      <c r="O177" s="49">
        <v>1.4969151410943657</v>
      </c>
      <c r="P177" s="49">
        <v>2.8623444927682806</v>
      </c>
      <c r="Q177" s="49">
        <v>0.5360574491756851</v>
      </c>
      <c r="S177" s="49">
        <v>1.95</v>
      </c>
      <c r="T177" s="49">
        <v>99.999999999999986</v>
      </c>
      <c r="U177" s="8"/>
      <c r="V177" s="4">
        <v>9.4</v>
      </c>
      <c r="AE177" s="4">
        <v>20.2</v>
      </c>
      <c r="AF177" s="4">
        <v>330</v>
      </c>
      <c r="AG177" s="4">
        <v>52</v>
      </c>
      <c r="AH177" s="4">
        <v>211</v>
      </c>
      <c r="AI177" s="4">
        <v>35</v>
      </c>
      <c r="AM177" s="4">
        <v>0.04</v>
      </c>
      <c r="AN177" s="4">
        <v>545</v>
      </c>
      <c r="AO177" s="4">
        <v>32</v>
      </c>
      <c r="AP177" s="4">
        <v>68</v>
      </c>
      <c r="AQ177" s="4">
        <v>8.8000000000000007</v>
      </c>
      <c r="AR177" s="4">
        <v>35.5</v>
      </c>
      <c r="AS177" s="4">
        <v>8.1</v>
      </c>
      <c r="AT177" s="4">
        <v>2.94</v>
      </c>
      <c r="AU177" s="4">
        <v>9.3000000000000007</v>
      </c>
      <c r="AV177" s="4">
        <v>1.48</v>
      </c>
      <c r="AW177" s="4">
        <v>9</v>
      </c>
      <c r="AX177" s="4">
        <v>1.93</v>
      </c>
      <c r="AY177" s="4">
        <v>5.47</v>
      </c>
      <c r="BA177" s="4">
        <v>4.78</v>
      </c>
      <c r="BB177" s="4">
        <v>0.72</v>
      </c>
      <c r="BC177" s="4">
        <v>5.3</v>
      </c>
      <c r="BD177" s="4">
        <v>2.09</v>
      </c>
      <c r="BG177" s="4">
        <v>2.6</v>
      </c>
      <c r="BH177" s="4">
        <v>4.16</v>
      </c>
      <c r="BI177" s="4">
        <v>1.02</v>
      </c>
      <c r="BJ177" s="10"/>
      <c r="BV177" s="69"/>
    </row>
    <row r="178" spans="1:89" ht="14.1" customHeight="1">
      <c r="A178" s="18" t="s">
        <v>319</v>
      </c>
      <c r="B178" s="82" t="s">
        <v>292</v>
      </c>
      <c r="C178" s="82" t="s">
        <v>306</v>
      </c>
      <c r="D178" s="82" t="s">
        <v>56</v>
      </c>
      <c r="E178" s="49">
        <v>-28.041499999999999</v>
      </c>
      <c r="F178" s="49">
        <v>1.7633000000000001</v>
      </c>
      <c r="G178" s="49">
        <v>70</v>
      </c>
      <c r="H178" s="49">
        <v>50.791235544735237</v>
      </c>
      <c r="I178" s="49">
        <v>14.698721850273888</v>
      </c>
      <c r="J178" s="49">
        <v>12.294583079732195</v>
      </c>
      <c r="K178" s="49">
        <v>0.20288090890647187</v>
      </c>
      <c r="L178" s="49">
        <v>6.9283830391560146</v>
      </c>
      <c r="M178" s="49">
        <v>7.0298234936092507</v>
      </c>
      <c r="N178" s="49">
        <v>3.7634408602150531</v>
      </c>
      <c r="O178" s="49">
        <v>1.3288699533373909</v>
      </c>
      <c r="P178" s="49">
        <v>2.5664434976668691</v>
      </c>
      <c r="Q178" s="49">
        <v>0.39561777236762014</v>
      </c>
      <c r="S178" s="49">
        <v>2.91</v>
      </c>
      <c r="T178" s="49">
        <v>99.999999999999986</v>
      </c>
      <c r="U178" s="8"/>
      <c r="V178" s="4">
        <v>13.6</v>
      </c>
      <c r="AE178" s="4">
        <v>23.1</v>
      </c>
      <c r="AF178" s="4">
        <v>282</v>
      </c>
      <c r="AG178" s="4">
        <v>41</v>
      </c>
      <c r="AH178" s="4">
        <v>182</v>
      </c>
      <c r="AI178" s="4">
        <v>25</v>
      </c>
      <c r="AM178" s="4">
        <v>0.09</v>
      </c>
      <c r="AN178" s="4">
        <v>341</v>
      </c>
      <c r="AO178" s="4">
        <v>26</v>
      </c>
      <c r="AP178" s="4">
        <v>54</v>
      </c>
      <c r="AQ178" s="4">
        <v>6.9</v>
      </c>
      <c r="AR178" s="4">
        <v>27.6</v>
      </c>
      <c r="AS178" s="4">
        <v>6.3</v>
      </c>
      <c r="AT178" s="4">
        <v>2.17</v>
      </c>
      <c r="AU178" s="4">
        <v>7.3</v>
      </c>
      <c r="AV178" s="4">
        <v>1.1499999999999999</v>
      </c>
      <c r="AW178" s="4">
        <v>7.1</v>
      </c>
      <c r="AX178" s="4">
        <v>1.51</v>
      </c>
      <c r="AY178" s="4">
        <v>4.28</v>
      </c>
      <c r="BA178" s="4">
        <v>3.72</v>
      </c>
      <c r="BB178" s="4">
        <v>0.55000000000000004</v>
      </c>
      <c r="BC178" s="4">
        <v>4.5</v>
      </c>
      <c r="BD178" s="4">
        <v>1.79</v>
      </c>
      <c r="BG178" s="4">
        <v>1.6</v>
      </c>
      <c r="BH178" s="4">
        <v>3.58</v>
      </c>
      <c r="BI178" s="4">
        <v>0.75</v>
      </c>
      <c r="BJ178" s="10"/>
      <c r="BV178" s="69"/>
    </row>
    <row r="179" spans="1:89" ht="14.1" customHeight="1">
      <c r="A179" s="18" t="s">
        <v>320</v>
      </c>
      <c r="B179" s="82" t="s">
        <v>292</v>
      </c>
      <c r="C179" s="82" t="s">
        <v>306</v>
      </c>
      <c r="D179" s="82" t="s">
        <v>56</v>
      </c>
      <c r="E179" s="49">
        <v>-28.524799999999999</v>
      </c>
      <c r="F179" s="49">
        <v>2.3239999999999998</v>
      </c>
      <c r="G179" s="49">
        <v>70</v>
      </c>
      <c r="H179" s="49">
        <v>49.843702732681251</v>
      </c>
      <c r="I179" s="49">
        <v>16.517091862458404</v>
      </c>
      <c r="J179" s="49">
        <v>9.629928405767874</v>
      </c>
      <c r="K179" s="49">
        <v>0.16133911465160836</v>
      </c>
      <c r="L179" s="49">
        <v>6.9274982353534336</v>
      </c>
      <c r="M179" s="49">
        <v>12.584450942825452</v>
      </c>
      <c r="N179" s="49">
        <v>2.4705051931027531</v>
      </c>
      <c r="O179" s="49">
        <v>0.44368256529192296</v>
      </c>
      <c r="P179" s="49">
        <v>1.2806292225471412</v>
      </c>
      <c r="Q179" s="49">
        <v>0.14117172532015732</v>
      </c>
      <c r="S179" s="49">
        <v>1.84</v>
      </c>
      <c r="T179" s="49">
        <v>100.00000000000001</v>
      </c>
      <c r="U179" s="8"/>
      <c r="V179" s="4">
        <v>8.3000000000000007</v>
      </c>
      <c r="AE179" s="4">
        <v>9.5</v>
      </c>
      <c r="AF179" s="4">
        <v>264</v>
      </c>
      <c r="AG179" s="4">
        <v>27</v>
      </c>
      <c r="AH179" s="4">
        <v>93</v>
      </c>
      <c r="AI179" s="4">
        <v>12</v>
      </c>
      <c r="AM179" s="4">
        <v>0.05</v>
      </c>
      <c r="AN179" s="4">
        <v>177</v>
      </c>
      <c r="AO179" s="4">
        <v>12</v>
      </c>
      <c r="AP179" s="4">
        <v>24</v>
      </c>
      <c r="AQ179" s="4">
        <v>3</v>
      </c>
      <c r="AR179" s="4">
        <v>12.5</v>
      </c>
      <c r="AS179" s="4">
        <v>3.2</v>
      </c>
      <c r="AT179" s="4">
        <v>1.18</v>
      </c>
      <c r="AU179" s="4">
        <v>3.7</v>
      </c>
      <c r="AV179" s="4">
        <v>0.64</v>
      </c>
      <c r="AW179" s="4">
        <v>4.2</v>
      </c>
      <c r="AX179" s="4">
        <v>0.92</v>
      </c>
      <c r="AY179" s="4">
        <v>2.64</v>
      </c>
      <c r="BA179" s="4">
        <v>2.35</v>
      </c>
      <c r="BB179" s="4">
        <v>0.35</v>
      </c>
      <c r="BC179" s="4">
        <v>2.1</v>
      </c>
      <c r="BD179" s="4">
        <v>0.66</v>
      </c>
      <c r="BG179" s="4">
        <v>0.7</v>
      </c>
      <c r="BH179" s="4">
        <v>1.39</v>
      </c>
      <c r="BI179" s="4">
        <v>0.3</v>
      </c>
      <c r="BJ179" s="10"/>
      <c r="BK179" s="14">
        <v>0.51270000000000004</v>
      </c>
      <c r="BM179" s="14">
        <v>0.70420700000000003</v>
      </c>
      <c r="BO179" s="8">
        <v>18.207100000000001</v>
      </c>
      <c r="BQ179" s="8">
        <v>15.5097</v>
      </c>
      <c r="BS179" s="8">
        <v>38.694499999999998</v>
      </c>
      <c r="BU179" s="14">
        <v>0.282974</v>
      </c>
      <c r="BV179" s="69"/>
      <c r="BW179" s="8">
        <v>17.910240863029987</v>
      </c>
      <c r="BX179" s="8">
        <v>15.495625486880584</v>
      </c>
      <c r="BY179" s="8">
        <v>38.24287716255192</v>
      </c>
      <c r="BZ179" s="14">
        <v>0.70410349527784022</v>
      </c>
      <c r="CA179" s="14">
        <v>0.51262944197709215</v>
      </c>
      <c r="CB179" s="14">
        <v>0.28297383859109654</v>
      </c>
      <c r="CC179" s="8">
        <v>17.923481680661126</v>
      </c>
      <c r="CD179" s="8">
        <v>15.496237703705255</v>
      </c>
      <c r="CE179" s="8">
        <v>38.264574170702517</v>
      </c>
      <c r="CF179" s="14">
        <v>0.70410443944260459</v>
      </c>
      <c r="CG179" s="14">
        <v>0.5126427275059926</v>
      </c>
      <c r="CH179" s="14">
        <v>0.28298143204312631</v>
      </c>
    </row>
    <row r="180" spans="1:89" ht="14.1" customHeight="1">
      <c r="A180" s="18" t="s">
        <v>321</v>
      </c>
      <c r="B180" s="82" t="s">
        <v>292</v>
      </c>
      <c r="C180" s="82" t="s">
        <v>306</v>
      </c>
      <c r="D180" s="82" t="s">
        <v>56</v>
      </c>
      <c r="E180" s="49">
        <v>-28.524799999999999</v>
      </c>
      <c r="F180" s="49">
        <v>2.3239999999999998</v>
      </c>
      <c r="G180" s="49">
        <v>70</v>
      </c>
      <c r="H180" s="49">
        <v>49.89407848280036</v>
      </c>
      <c r="I180" s="49">
        <v>17.320690003026328</v>
      </c>
      <c r="J180" s="49">
        <v>8.9276707353979621</v>
      </c>
      <c r="K180" s="49">
        <v>0.15131645314233833</v>
      </c>
      <c r="L180" s="49">
        <v>6.6579239382628863</v>
      </c>
      <c r="M180" s="49">
        <v>13.013214970241096</v>
      </c>
      <c r="N180" s="49">
        <v>2.3302733783920102</v>
      </c>
      <c r="O180" s="49">
        <v>0.42368606879854731</v>
      </c>
      <c r="P180" s="49">
        <v>1.150005043881771</v>
      </c>
      <c r="Q180" s="49">
        <v>0.13114092605669322</v>
      </c>
      <c r="S180" s="49">
        <v>1.7</v>
      </c>
      <c r="T180" s="49">
        <v>99.999999999999986</v>
      </c>
      <c r="U180" s="8"/>
      <c r="V180" s="4">
        <v>8.3000000000000007</v>
      </c>
      <c r="AE180" s="4">
        <v>9.1</v>
      </c>
      <c r="AF180" s="4">
        <v>262</v>
      </c>
      <c r="AG180" s="4">
        <v>27</v>
      </c>
      <c r="AH180" s="4">
        <v>87</v>
      </c>
      <c r="AI180" s="4">
        <v>12</v>
      </c>
      <c r="AM180" s="4">
        <v>0.04</v>
      </c>
      <c r="AN180" s="4">
        <v>154</v>
      </c>
      <c r="AO180" s="4">
        <v>11</v>
      </c>
      <c r="AP180" s="4">
        <v>23</v>
      </c>
      <c r="AQ180" s="4">
        <v>2.8</v>
      </c>
      <c r="AR180" s="4">
        <v>12.3</v>
      </c>
      <c r="AS180" s="4">
        <v>3.2</v>
      </c>
      <c r="AT180" s="4">
        <v>1.18</v>
      </c>
      <c r="AU180" s="4">
        <v>3.7</v>
      </c>
      <c r="AV180" s="4">
        <v>0.63</v>
      </c>
      <c r="AW180" s="4">
        <v>4.0999999999999996</v>
      </c>
      <c r="AX180" s="4">
        <v>0.92</v>
      </c>
      <c r="AY180" s="4">
        <v>2.61</v>
      </c>
      <c r="BA180" s="4">
        <v>2.35</v>
      </c>
      <c r="BB180" s="4">
        <v>0.35</v>
      </c>
      <c r="BC180" s="4">
        <v>2.1</v>
      </c>
      <c r="BD180" s="4">
        <v>0.67</v>
      </c>
      <c r="BG180" s="4">
        <v>0.8</v>
      </c>
      <c r="BH180" s="4">
        <v>1.34</v>
      </c>
      <c r="BI180" s="4">
        <v>0.28999999999999998</v>
      </c>
      <c r="BJ180" s="10"/>
      <c r="BK180" s="14">
        <v>0.51269299999999995</v>
      </c>
      <c r="BM180" s="14">
        <v>0.70423000000000002</v>
      </c>
      <c r="BO180" s="8">
        <v>18.1675</v>
      </c>
      <c r="BQ180" s="8">
        <v>15.510400000000001</v>
      </c>
      <c r="BS180" s="8">
        <v>38.654000000000003</v>
      </c>
      <c r="BU180" s="14">
        <v>0.282945</v>
      </c>
      <c r="BV180" s="69"/>
      <c r="BW180" s="8">
        <v>17.916677925729154</v>
      </c>
      <c r="BX180" s="8">
        <v>15.498508169379605</v>
      </c>
      <c r="BY180" s="8">
        <v>38.273456345549171</v>
      </c>
      <c r="BZ180" s="14">
        <v>0.70413009630204948</v>
      </c>
      <c r="CA180" s="14">
        <v>0.51262129469216677</v>
      </c>
      <c r="CB180" s="14">
        <v>0.28294483859109654</v>
      </c>
      <c r="CC180" s="8">
        <v>17.929926028134364</v>
      </c>
      <c r="CD180" s="8">
        <v>15.499120723031002</v>
      </c>
      <c r="CE180" s="8">
        <v>38.295165290863075</v>
      </c>
      <c r="CF180" s="14">
        <v>0.70413104046927166</v>
      </c>
      <c r="CG180" s="14">
        <v>0.51263458022106723</v>
      </c>
      <c r="CH180" s="14">
        <v>0.28295243204312631</v>
      </c>
    </row>
    <row r="181" spans="1:89" ht="14.1" customHeight="1">
      <c r="A181" s="18" t="s">
        <v>322</v>
      </c>
      <c r="B181" s="82" t="s">
        <v>292</v>
      </c>
      <c r="C181" s="82" t="s">
        <v>306</v>
      </c>
      <c r="D181" s="82" t="s">
        <v>56</v>
      </c>
      <c r="E181" s="49">
        <v>-28.524799999999999</v>
      </c>
      <c r="F181" s="49">
        <v>2.3239999999999998</v>
      </c>
      <c r="G181" s="49">
        <v>70</v>
      </c>
      <c r="H181" s="49">
        <v>50.196433967966144</v>
      </c>
      <c r="I181" s="49">
        <v>16.611262214163386</v>
      </c>
      <c r="J181" s="49">
        <v>9.5295658305631097</v>
      </c>
      <c r="K181" s="49">
        <v>0.15110305228165605</v>
      </c>
      <c r="L181" s="49">
        <v>7.4443437090762545</v>
      </c>
      <c r="M181" s="49">
        <v>11.503979047043414</v>
      </c>
      <c r="N181" s="49">
        <v>2.6392666465195922</v>
      </c>
      <c r="O181" s="49">
        <v>0.49360330412007641</v>
      </c>
      <c r="P181" s="49">
        <v>1.2793391759846879</v>
      </c>
      <c r="Q181" s="49">
        <v>0.15110305228165605</v>
      </c>
      <c r="S181" s="49">
        <v>1.75</v>
      </c>
      <c r="T181" s="49">
        <v>99.999999999999972</v>
      </c>
      <c r="U181" s="8"/>
      <c r="V181" s="4">
        <v>13.2</v>
      </c>
      <c r="AE181" s="4">
        <v>11.4</v>
      </c>
      <c r="AF181" s="4">
        <v>278</v>
      </c>
      <c r="AG181" s="4">
        <v>31</v>
      </c>
      <c r="AH181" s="4">
        <v>98</v>
      </c>
      <c r="AI181" s="4">
        <v>13</v>
      </c>
      <c r="AM181" s="4">
        <v>0.08</v>
      </c>
      <c r="AN181" s="4">
        <v>180</v>
      </c>
      <c r="AO181" s="4">
        <v>12</v>
      </c>
      <c r="AP181" s="4">
        <v>27</v>
      </c>
      <c r="AQ181" s="4">
        <v>3.4</v>
      </c>
      <c r="AR181" s="4">
        <v>14.2</v>
      </c>
      <c r="AS181" s="4">
        <v>3.7</v>
      </c>
      <c r="AT181" s="4">
        <v>1.36</v>
      </c>
      <c r="AU181" s="4">
        <v>4.3</v>
      </c>
      <c r="AV181" s="4">
        <v>0.76</v>
      </c>
      <c r="AW181" s="4">
        <v>4.9000000000000004</v>
      </c>
      <c r="AX181" s="4">
        <v>1.08</v>
      </c>
      <c r="AY181" s="4">
        <v>3.09</v>
      </c>
      <c r="BA181" s="4">
        <v>2.78</v>
      </c>
      <c r="BB181" s="4">
        <v>0.42</v>
      </c>
      <c r="BC181" s="4">
        <v>2.4</v>
      </c>
      <c r="BD181" s="4">
        <v>0.76</v>
      </c>
      <c r="BG181" s="4">
        <v>2.8</v>
      </c>
      <c r="BH181" s="4">
        <v>1.56</v>
      </c>
      <c r="BI181" s="4">
        <v>0.34</v>
      </c>
      <c r="BJ181" s="10"/>
      <c r="BK181" s="14">
        <v>0.51268400000000003</v>
      </c>
      <c r="BO181" s="8">
        <v>18.106300000000001</v>
      </c>
      <c r="BQ181" s="8">
        <v>15.5039</v>
      </c>
      <c r="BS181" s="8">
        <v>38.534799999999997</v>
      </c>
      <c r="BU181" s="14">
        <v>0.28293000000000001</v>
      </c>
      <c r="BV181" s="69"/>
      <c r="BW181" s="8">
        <v>18.022494995888401</v>
      </c>
      <c r="BX181" s="8">
        <v>15.499926685781409</v>
      </c>
      <c r="BY181" s="8">
        <v>38.408545297765301</v>
      </c>
      <c r="CA181" s="14">
        <v>0.51261218423064514</v>
      </c>
      <c r="CB181" s="14">
        <v>0.28292979662464429</v>
      </c>
      <c r="CC181" s="8">
        <v>18.035787238736866</v>
      </c>
      <c r="CD181" s="8">
        <v>15.500541280358281</v>
      </c>
      <c r="CE181" s="8">
        <v>38.430326573624328</v>
      </c>
      <c r="CG181" s="14">
        <v>0.51262546975954559</v>
      </c>
      <c r="CH181" s="14">
        <v>0.28293739007667407</v>
      </c>
    </row>
    <row r="182" spans="1:89" ht="14.1" customHeight="1">
      <c r="A182" s="18" t="s">
        <v>323</v>
      </c>
      <c r="B182" s="82" t="s">
        <v>292</v>
      </c>
      <c r="C182" s="82" t="s">
        <v>306</v>
      </c>
      <c r="D182" s="82" t="s">
        <v>56</v>
      </c>
      <c r="E182" s="49">
        <v>-28.524799999999999</v>
      </c>
      <c r="F182" s="49">
        <v>2.3239999999999998</v>
      </c>
      <c r="G182" s="49">
        <v>70</v>
      </c>
      <c r="H182" s="49">
        <v>49.818108326596608</v>
      </c>
      <c r="I182" s="49">
        <v>16.966451091350041</v>
      </c>
      <c r="J182" s="49">
        <v>9.2057396928051745</v>
      </c>
      <c r="K182" s="49">
        <v>0.18189167340339532</v>
      </c>
      <c r="L182" s="49">
        <v>6.729991915925627</v>
      </c>
      <c r="M182" s="49">
        <v>12.388843977364592</v>
      </c>
      <c r="N182" s="49">
        <v>2.6879547291835086</v>
      </c>
      <c r="O182" s="49">
        <v>0.51535974130962003</v>
      </c>
      <c r="P182" s="49">
        <v>1.3439773645917543</v>
      </c>
      <c r="Q182" s="49">
        <v>0.16168148746968472</v>
      </c>
      <c r="S182" s="49">
        <v>1.69</v>
      </c>
      <c r="T182" s="49">
        <v>100</v>
      </c>
      <c r="U182" s="8"/>
      <c r="V182" s="4">
        <v>11.9</v>
      </c>
      <c r="AE182" s="4">
        <v>10.9</v>
      </c>
      <c r="AF182" s="4">
        <v>241</v>
      </c>
      <c r="AG182" s="4">
        <v>37</v>
      </c>
      <c r="AH182" s="4">
        <v>132</v>
      </c>
      <c r="AI182" s="4">
        <v>15</v>
      </c>
      <c r="AM182" s="4">
        <v>0.05</v>
      </c>
      <c r="AN182" s="4">
        <v>164</v>
      </c>
      <c r="AO182" s="4">
        <v>14</v>
      </c>
      <c r="AP182" s="4">
        <v>29</v>
      </c>
      <c r="AQ182" s="4">
        <v>3.7</v>
      </c>
      <c r="AR182" s="4">
        <v>15.7</v>
      </c>
      <c r="AS182" s="4">
        <v>4.2</v>
      </c>
      <c r="AT182" s="4">
        <v>1.47</v>
      </c>
      <c r="AU182" s="4">
        <v>5</v>
      </c>
      <c r="AV182" s="4">
        <v>0.88</v>
      </c>
      <c r="AW182" s="4">
        <v>5.8</v>
      </c>
      <c r="AX182" s="4">
        <v>1.25</v>
      </c>
      <c r="AY182" s="4">
        <v>3.61</v>
      </c>
      <c r="BA182" s="4">
        <v>3.23</v>
      </c>
      <c r="BB182" s="4">
        <v>0.49</v>
      </c>
      <c r="BC182" s="4">
        <v>3.2</v>
      </c>
      <c r="BD182" s="4">
        <v>0.89</v>
      </c>
      <c r="BG182" s="4">
        <v>1.7</v>
      </c>
      <c r="BH182" s="4">
        <v>2.09</v>
      </c>
      <c r="BI182" s="4">
        <v>0.44</v>
      </c>
      <c r="BJ182" s="10"/>
      <c r="BK182" s="14">
        <v>0.51275099999999996</v>
      </c>
      <c r="BM182" s="14">
        <v>0.70411900000000005</v>
      </c>
      <c r="BO182" s="8">
        <v>18.099399999999999</v>
      </c>
      <c r="BQ182" s="8">
        <v>15.5245</v>
      </c>
      <c r="BS182" s="8">
        <v>38.4514</v>
      </c>
      <c r="BU182" s="14">
        <v>0.28295799999999999</v>
      </c>
      <c r="BV182" s="69"/>
      <c r="BW182" s="8">
        <v>17.920941571364065</v>
      </c>
      <c r="BX182" s="8">
        <v>15.516039032550106</v>
      </c>
      <c r="BY182" s="8">
        <v>38.17306834423924</v>
      </c>
      <c r="BZ182" s="14">
        <v>0.70398890931490665</v>
      </c>
      <c r="CA182" s="14">
        <v>0.51267726798959667</v>
      </c>
      <c r="CB182" s="14">
        <v>0.28295779238751745</v>
      </c>
      <c r="CC182" s="8">
        <v>17.934175273848023</v>
      </c>
      <c r="CD182" s="8">
        <v>15.516650920391104</v>
      </c>
      <c r="CE182" s="8">
        <v>38.1947536931849</v>
      </c>
      <c r="CF182" s="14">
        <v>0.70398985346908349</v>
      </c>
      <c r="CG182" s="14">
        <v>0.51269055351849713</v>
      </c>
      <c r="CH182" s="14">
        <v>0.28296538583954722</v>
      </c>
    </row>
    <row r="183" spans="1:89" ht="14.1" customHeight="1">
      <c r="A183" s="18" t="s">
        <v>324</v>
      </c>
      <c r="B183" s="82" t="s">
        <v>292</v>
      </c>
      <c r="C183" s="82" t="s">
        <v>306</v>
      </c>
      <c r="D183" s="82" t="s">
        <v>56</v>
      </c>
      <c r="E183" s="49">
        <v>-28.524799999999999</v>
      </c>
      <c r="F183" s="49">
        <v>2.3239999999999998</v>
      </c>
      <c r="G183" s="49">
        <v>70</v>
      </c>
      <c r="H183" s="49">
        <v>49.529018535399572</v>
      </c>
      <c r="I183" s="49">
        <v>18.981059455079507</v>
      </c>
      <c r="J183" s="49">
        <v>8.2447077889192748</v>
      </c>
      <c r="K183" s="49">
        <v>0.14180087106249367</v>
      </c>
      <c r="L183" s="49">
        <v>5.7733211789729566</v>
      </c>
      <c r="M183" s="49">
        <v>13.319153246227083</v>
      </c>
      <c r="N183" s="49">
        <v>2.4207434417097131</v>
      </c>
      <c r="O183" s="49">
        <v>0.38488807859819707</v>
      </c>
      <c r="P183" s="49">
        <v>1.0736351666160235</v>
      </c>
      <c r="Q183" s="49">
        <v>0.1316722374151727</v>
      </c>
      <c r="S183" s="49">
        <v>1.55</v>
      </c>
      <c r="T183" s="49">
        <v>100.00000000000001</v>
      </c>
      <c r="U183" s="8"/>
      <c r="V183" s="4">
        <v>7.2</v>
      </c>
      <c r="AE183" s="4">
        <v>7.5</v>
      </c>
      <c r="AF183" s="4">
        <v>224</v>
      </c>
      <c r="AG183" s="4">
        <v>25</v>
      </c>
      <c r="AH183" s="4">
        <v>71</v>
      </c>
      <c r="AI183" s="4">
        <v>10</v>
      </c>
      <c r="AM183" s="4">
        <v>0.04</v>
      </c>
      <c r="AN183" s="4">
        <v>128</v>
      </c>
      <c r="AO183" s="4">
        <v>8.6999999999999993</v>
      </c>
      <c r="AP183" s="4">
        <v>19</v>
      </c>
      <c r="AQ183" s="4">
        <v>2.4</v>
      </c>
      <c r="AR183" s="4">
        <v>10.4</v>
      </c>
      <c r="AS183" s="4">
        <v>2.8</v>
      </c>
      <c r="AT183" s="4">
        <v>1.06</v>
      </c>
      <c r="AU183" s="4">
        <v>3.3</v>
      </c>
      <c r="AV183" s="4">
        <v>0.6</v>
      </c>
      <c r="AW183" s="4">
        <v>4</v>
      </c>
      <c r="AX183" s="4">
        <v>0.88</v>
      </c>
      <c r="AY183" s="4">
        <v>2.62</v>
      </c>
      <c r="BA183" s="4">
        <v>2.36</v>
      </c>
      <c r="BB183" s="4">
        <v>0.35</v>
      </c>
      <c r="BC183" s="4">
        <v>1.8</v>
      </c>
      <c r="BD183" s="4">
        <v>0.6</v>
      </c>
      <c r="BG183" s="4">
        <v>1.8</v>
      </c>
      <c r="BH183" s="4">
        <v>1.1599999999999999</v>
      </c>
      <c r="BI183" s="4">
        <v>0.26</v>
      </c>
      <c r="BJ183" s="10"/>
      <c r="BK183" s="14">
        <v>0.51278199999999996</v>
      </c>
      <c r="BM183" s="14">
        <v>0.70398400000000005</v>
      </c>
      <c r="BO183" s="8">
        <v>18.392199999999999</v>
      </c>
      <c r="BQ183" s="8">
        <v>15.5213</v>
      </c>
      <c r="BS183" s="8">
        <v>38.781700000000001</v>
      </c>
      <c r="BU183" s="14">
        <v>0.28303699999999998</v>
      </c>
      <c r="BV183" s="69"/>
      <c r="BW183" s="8">
        <v>18.291761637799851</v>
      </c>
      <c r="BX183" s="8">
        <v>15.516538074660907</v>
      </c>
      <c r="BY183" s="8">
        <v>38.634564932624365</v>
      </c>
      <c r="BZ183" s="14">
        <v>0.70388769601621326</v>
      </c>
      <c r="CA183" s="14">
        <v>0.5127077953485043</v>
      </c>
      <c r="CB183" s="14">
        <v>0.28303681168961264</v>
      </c>
      <c r="CC183" s="8">
        <v>18.305147032457477</v>
      </c>
      <c r="CD183" s="8">
        <v>15.517156976305998</v>
      </c>
      <c r="CE183" s="8">
        <v>38.656498851289818</v>
      </c>
      <c r="CF183" s="14">
        <v>0.70388864016103825</v>
      </c>
      <c r="CG183" s="14">
        <v>0.51272108087740476</v>
      </c>
      <c r="CH183" s="14">
        <v>0.28304440514164242</v>
      </c>
    </row>
    <row r="184" spans="1:89" ht="14.1" customHeight="1">
      <c r="A184" s="18" t="s">
        <v>325</v>
      </c>
      <c r="B184" s="82" t="s">
        <v>292</v>
      </c>
      <c r="C184" s="82" t="s">
        <v>306</v>
      </c>
      <c r="D184" s="82" t="s">
        <v>56</v>
      </c>
      <c r="E184" s="49">
        <v>-28.041499999999999</v>
      </c>
      <c r="F184" s="49">
        <v>1.7633000000000001</v>
      </c>
      <c r="G184" s="49">
        <v>70</v>
      </c>
      <c r="H184" s="49">
        <v>51.184785924946617</v>
      </c>
      <c r="I184" s="49">
        <v>14.095393064171668</v>
      </c>
      <c r="J184" s="49">
        <v>12.651276314451339</v>
      </c>
      <c r="K184" s="49">
        <v>0.19322688904708638</v>
      </c>
      <c r="L184" s="49">
        <v>6.0103732329909496</v>
      </c>
      <c r="M184" s="49">
        <v>10.424082172277028</v>
      </c>
      <c r="N184" s="49">
        <v>2.8780636631750234</v>
      </c>
      <c r="O184" s="49">
        <v>0.48815214075053398</v>
      </c>
      <c r="P184" s="49">
        <v>1.8610800366114109</v>
      </c>
      <c r="Q184" s="49">
        <v>0.21356656157835863</v>
      </c>
      <c r="S184" s="49">
        <v>1.56</v>
      </c>
      <c r="T184" s="49">
        <v>100</v>
      </c>
      <c r="U184" s="8"/>
      <c r="V184" s="4">
        <v>11.9</v>
      </c>
      <c r="AE184" s="4">
        <v>10.1</v>
      </c>
      <c r="AF184" s="4">
        <v>171</v>
      </c>
      <c r="AG184" s="4">
        <v>50</v>
      </c>
      <c r="AH184" s="4">
        <v>140</v>
      </c>
      <c r="AI184" s="4">
        <v>16</v>
      </c>
      <c r="AM184" s="4">
        <v>0.04</v>
      </c>
      <c r="AN184" s="4">
        <v>186</v>
      </c>
      <c r="AO184" s="4">
        <v>15</v>
      </c>
      <c r="AP184" s="4">
        <v>33</v>
      </c>
      <c r="AQ184" s="4">
        <v>4.3</v>
      </c>
      <c r="AR184" s="4">
        <v>18.7</v>
      </c>
      <c r="AS184" s="4">
        <v>5.3</v>
      </c>
      <c r="AT184" s="4">
        <v>1.84</v>
      </c>
      <c r="AU184" s="4">
        <v>6.4</v>
      </c>
      <c r="AV184" s="4">
        <v>1.18</v>
      </c>
      <c r="AW184" s="4">
        <v>8</v>
      </c>
      <c r="AX184" s="4">
        <v>1.78</v>
      </c>
      <c r="AY184" s="4">
        <v>5.2</v>
      </c>
      <c r="BA184" s="4">
        <v>4.82</v>
      </c>
      <c r="BB184" s="4">
        <v>0.74</v>
      </c>
      <c r="BC184" s="4">
        <v>3.6</v>
      </c>
      <c r="BD184" s="4">
        <v>0.96</v>
      </c>
      <c r="BG184" s="4">
        <v>1.5</v>
      </c>
      <c r="BH184" s="4">
        <v>1.88</v>
      </c>
      <c r="BI184" s="4">
        <v>0.41</v>
      </c>
      <c r="BJ184" s="10"/>
      <c r="BV184" s="69"/>
    </row>
    <row r="185" spans="1:89" ht="14.1" customHeight="1">
      <c r="A185" s="18" t="s">
        <v>326</v>
      </c>
      <c r="B185" s="82" t="s">
        <v>292</v>
      </c>
      <c r="C185" s="82" t="s">
        <v>306</v>
      </c>
      <c r="D185" s="82" t="s">
        <v>56</v>
      </c>
      <c r="E185" s="49">
        <v>-28.041499999999999</v>
      </c>
      <c r="F185" s="49">
        <v>1.7633000000000001</v>
      </c>
      <c r="G185" s="49">
        <v>70</v>
      </c>
      <c r="H185" s="49">
        <v>50.798332146852431</v>
      </c>
      <c r="I185" s="49">
        <v>14.207261263093663</v>
      </c>
      <c r="J185" s="49">
        <v>12.55974778806061</v>
      </c>
      <c r="K185" s="49">
        <v>0.18305705278145021</v>
      </c>
      <c r="L185" s="49">
        <v>6.3561476660225766</v>
      </c>
      <c r="M185" s="49">
        <v>10.474931353605205</v>
      </c>
      <c r="N185" s="49">
        <v>2.9187430082375672</v>
      </c>
      <c r="O185" s="49">
        <v>0.45764263195362548</v>
      </c>
      <c r="P185" s="49">
        <v>1.8407403640801381</v>
      </c>
      <c r="Q185" s="49">
        <v>0.20339672531272243</v>
      </c>
      <c r="S185" s="49">
        <v>1.23</v>
      </c>
      <c r="T185" s="49">
        <v>100</v>
      </c>
      <c r="U185" s="8"/>
      <c r="V185" s="4">
        <v>12.4</v>
      </c>
      <c r="AE185" s="4">
        <v>9.1</v>
      </c>
      <c r="AF185" s="4">
        <v>161</v>
      </c>
      <c r="AG185" s="4">
        <v>47</v>
      </c>
      <c r="AH185" s="4">
        <v>129</v>
      </c>
      <c r="AI185" s="4">
        <v>15</v>
      </c>
      <c r="AM185" s="4">
        <v>0.03</v>
      </c>
      <c r="AN185" s="4">
        <v>169</v>
      </c>
      <c r="AO185" s="4">
        <v>13</v>
      </c>
      <c r="AP185" s="4">
        <v>30</v>
      </c>
      <c r="AQ185" s="4">
        <v>3.9</v>
      </c>
      <c r="AR185" s="4">
        <v>17.600000000000001</v>
      </c>
      <c r="AS185" s="4">
        <v>5</v>
      </c>
      <c r="AT185" s="4">
        <v>1.76</v>
      </c>
      <c r="AU185" s="4">
        <v>6</v>
      </c>
      <c r="AV185" s="4">
        <v>1.1000000000000001</v>
      </c>
      <c r="AW185" s="4">
        <v>7.5</v>
      </c>
      <c r="AX185" s="4">
        <v>1.65</v>
      </c>
      <c r="AY185" s="4">
        <v>4.87</v>
      </c>
      <c r="BA185" s="4">
        <v>4.43</v>
      </c>
      <c r="BB185" s="4">
        <v>0.67</v>
      </c>
      <c r="BC185" s="4">
        <v>3.3</v>
      </c>
      <c r="BD185" s="4">
        <v>0.89</v>
      </c>
      <c r="BG185" s="4">
        <v>1.5</v>
      </c>
      <c r="BH185" s="4">
        <v>1.73</v>
      </c>
      <c r="BI185" s="4">
        <v>0.37</v>
      </c>
      <c r="BJ185" s="10"/>
      <c r="BK185" s="14">
        <v>0.51271900000000004</v>
      </c>
      <c r="BM185" s="14">
        <v>0.70429600000000003</v>
      </c>
      <c r="BO185" s="8">
        <v>18.341699999999999</v>
      </c>
      <c r="BQ185" s="8">
        <v>15.5243</v>
      </c>
      <c r="BS185" s="8">
        <v>38.782600000000002</v>
      </c>
      <c r="BU185" s="14">
        <v>0.28295199999999998</v>
      </c>
      <c r="BV185" s="69"/>
      <c r="BW185" s="8">
        <v>18.17028993640378</v>
      </c>
      <c r="BX185" s="8">
        <v>15.51617320554284</v>
      </c>
      <c r="BY185" s="8">
        <v>38.51944439531848</v>
      </c>
      <c r="BZ185" s="14">
        <v>0.70413342274583601</v>
      </c>
      <c r="CA185" s="14">
        <v>0.51264069963722059</v>
      </c>
      <c r="CB185" s="14">
        <v>0.28295162360165971</v>
      </c>
      <c r="CC185" s="8">
        <v>18.183632199115095</v>
      </c>
      <c r="CD185" s="8">
        <v>15.516790112892416</v>
      </c>
      <c r="CE185" s="8">
        <v>38.541307636007943</v>
      </c>
      <c r="CF185" s="14">
        <v>0.70413436691336562</v>
      </c>
      <c r="CG185" s="14">
        <v>0.51265398516612104</v>
      </c>
      <c r="CH185" s="14">
        <v>0.28295921705368948</v>
      </c>
    </row>
    <row r="186" spans="1:89" ht="14.1" customHeight="1">
      <c r="A186" s="18" t="s">
        <v>327</v>
      </c>
      <c r="B186" s="82" t="s">
        <v>292</v>
      </c>
      <c r="C186" s="82" t="s">
        <v>306</v>
      </c>
      <c r="D186" s="82" t="s">
        <v>56</v>
      </c>
      <c r="E186" s="49">
        <v>-28.041499999999999</v>
      </c>
      <c r="F186" s="49">
        <v>1.7633000000000001</v>
      </c>
      <c r="G186" s="49">
        <v>70</v>
      </c>
      <c r="H186" s="49">
        <v>50.227571558612311</v>
      </c>
      <c r="I186" s="49">
        <v>16.334580762617573</v>
      </c>
      <c r="J186" s="49">
        <v>10.174977242844136</v>
      </c>
      <c r="K186" s="49">
        <v>0.18205724688985533</v>
      </c>
      <c r="L186" s="49">
        <v>6.3012036006877707</v>
      </c>
      <c r="M186" s="49">
        <v>12.70355011631435</v>
      </c>
      <c r="N186" s="49">
        <v>2.4577728330130473</v>
      </c>
      <c r="O186" s="49">
        <v>0.21240012137149789</v>
      </c>
      <c r="P186" s="49">
        <v>1.2845150197228681</v>
      </c>
      <c r="Q186" s="49">
        <v>0.12137149792657022</v>
      </c>
      <c r="S186" s="49">
        <v>1.1200000000000001</v>
      </c>
      <c r="T186" s="49">
        <v>100</v>
      </c>
      <c r="U186" s="8"/>
      <c r="V186" s="4">
        <v>8.5</v>
      </c>
      <c r="AE186" s="4">
        <v>2.1</v>
      </c>
      <c r="AF186" s="4">
        <v>154</v>
      </c>
      <c r="AG186" s="4">
        <v>33</v>
      </c>
      <c r="AH186" s="4">
        <v>81</v>
      </c>
      <c r="AI186" s="4">
        <v>8.9</v>
      </c>
      <c r="AM186" s="4">
        <v>0.02</v>
      </c>
      <c r="AN186" s="4">
        <v>94</v>
      </c>
      <c r="AO186" s="4">
        <v>7.8</v>
      </c>
      <c r="AP186" s="4">
        <v>18</v>
      </c>
      <c r="AQ186" s="4">
        <v>2.4</v>
      </c>
      <c r="AR186" s="4">
        <v>10.9</v>
      </c>
      <c r="AS186" s="4">
        <v>3.2</v>
      </c>
      <c r="AT186" s="4">
        <v>1.21</v>
      </c>
      <c r="AU186" s="4">
        <v>3.9</v>
      </c>
      <c r="AV186" s="4">
        <v>0.74</v>
      </c>
      <c r="AW186" s="4">
        <v>5.0999999999999996</v>
      </c>
      <c r="AX186" s="4">
        <v>1.1200000000000001</v>
      </c>
      <c r="AY186" s="4">
        <v>3.29</v>
      </c>
      <c r="BA186" s="4">
        <v>3.07</v>
      </c>
      <c r="BB186" s="4">
        <v>0.47</v>
      </c>
      <c r="BC186" s="4">
        <v>2.1</v>
      </c>
      <c r="BD186" s="4">
        <v>0.5</v>
      </c>
      <c r="BG186" s="4">
        <v>0.4</v>
      </c>
      <c r="BH186" s="4">
        <v>0.88</v>
      </c>
      <c r="BI186" s="4">
        <v>0.21</v>
      </c>
      <c r="BJ186" s="10"/>
      <c r="BK186" s="14">
        <v>0.51275499999999996</v>
      </c>
      <c r="BO186" s="8">
        <v>18.387699999999999</v>
      </c>
      <c r="BQ186" s="8">
        <v>15.525700000000001</v>
      </c>
      <c r="BS186" s="8">
        <v>38.843899999999998</v>
      </c>
      <c r="BU186" s="14">
        <v>0.28298200000000001</v>
      </c>
      <c r="BV186" s="69"/>
      <c r="BW186" s="8">
        <v>18.022336320949076</v>
      </c>
      <c r="BX186" s="8">
        <v>15.508377589288148</v>
      </c>
      <c r="BY186" s="8">
        <v>38.341186349421825</v>
      </c>
      <c r="CA186" s="14">
        <v>0.51267408483611476</v>
      </c>
      <c r="CB186" s="14">
        <v>0.28298170893658725</v>
      </c>
      <c r="CC186" s="8">
        <v>18.035617751657686</v>
      </c>
      <c r="CD186" s="8">
        <v>15.508991683943178</v>
      </c>
      <c r="CE186" s="8">
        <v>38.362949908014961</v>
      </c>
      <c r="CG186" s="14">
        <v>0.51268737036501522</v>
      </c>
      <c r="CH186" s="14">
        <v>0.28298930238861703</v>
      </c>
    </row>
    <row r="187" spans="1:89" ht="14.1" customHeight="1">
      <c r="A187" s="18" t="s">
        <v>328</v>
      </c>
      <c r="B187" s="82" t="s">
        <v>292</v>
      </c>
      <c r="C187" s="82" t="s">
        <v>306</v>
      </c>
      <c r="D187" s="82" t="s">
        <v>56</v>
      </c>
      <c r="E187" s="49">
        <v>-28.041499999999999</v>
      </c>
      <c r="F187" s="49">
        <v>1.7633000000000001</v>
      </c>
      <c r="G187" s="49">
        <v>70</v>
      </c>
      <c r="H187" s="49">
        <v>50.414476344520814</v>
      </c>
      <c r="I187" s="49">
        <v>16.983420946219166</v>
      </c>
      <c r="J187" s="49">
        <v>8.5422563687828514</v>
      </c>
      <c r="K187" s="49">
        <v>0.22240194096239382</v>
      </c>
      <c r="L187" s="49">
        <v>6.9955519611807508</v>
      </c>
      <c r="M187" s="49">
        <v>12.029923170238575</v>
      </c>
      <c r="N187" s="49">
        <v>2.9417711281843908</v>
      </c>
      <c r="O187" s="49">
        <v>0.23251112009704808</v>
      </c>
      <c r="P187" s="49">
        <v>1.5163768701981397</v>
      </c>
      <c r="Q187" s="49">
        <v>0.12131014961585117</v>
      </c>
      <c r="S187" s="49">
        <v>2.2400000000000002</v>
      </c>
      <c r="T187" s="49">
        <v>99.999999999999972</v>
      </c>
      <c r="U187" s="8"/>
      <c r="V187" s="4">
        <v>15.1</v>
      </c>
      <c r="AE187" s="4">
        <v>1.6</v>
      </c>
      <c r="AF187" s="4">
        <v>188</v>
      </c>
      <c r="AG187" s="4">
        <v>35</v>
      </c>
      <c r="AH187" s="4">
        <v>100</v>
      </c>
      <c r="AI187" s="4">
        <v>5.8</v>
      </c>
      <c r="AM187" s="4">
        <v>0.03</v>
      </c>
      <c r="AN187" s="4">
        <v>54</v>
      </c>
      <c r="AO187" s="4">
        <v>6.3</v>
      </c>
      <c r="AP187" s="4">
        <v>16</v>
      </c>
      <c r="AQ187" s="4">
        <v>2.2999999999999998</v>
      </c>
      <c r="AR187" s="4">
        <v>11.8</v>
      </c>
      <c r="AS187" s="4">
        <v>3.9</v>
      </c>
      <c r="AT187" s="4">
        <v>1.47</v>
      </c>
      <c r="AU187" s="4">
        <v>4.5</v>
      </c>
      <c r="AV187" s="4">
        <v>0.87</v>
      </c>
      <c r="AW187" s="4">
        <v>5.8</v>
      </c>
      <c r="AX187" s="4">
        <v>1.27</v>
      </c>
      <c r="AY187" s="4">
        <v>3.62</v>
      </c>
      <c r="BA187" s="4">
        <v>3.19</v>
      </c>
      <c r="BB187" s="4">
        <v>0.46</v>
      </c>
      <c r="BC187" s="4">
        <v>2.6</v>
      </c>
      <c r="BD187" s="4">
        <v>0.36</v>
      </c>
      <c r="BG187" s="4">
        <v>0.6</v>
      </c>
      <c r="BH187" s="4">
        <v>0.7</v>
      </c>
      <c r="BI187" s="4">
        <v>0.37</v>
      </c>
      <c r="BJ187" s="10"/>
      <c r="BK187" s="14">
        <v>0.51293200000000005</v>
      </c>
      <c r="BM187" s="14">
        <v>0.703623</v>
      </c>
      <c r="BO187" s="8">
        <v>18.4697</v>
      </c>
      <c r="BQ187" s="8">
        <v>15.542999999999999</v>
      </c>
      <c r="BS187" s="8">
        <v>38.553600000000003</v>
      </c>
      <c r="BU187" s="14">
        <v>0.28310299999999999</v>
      </c>
      <c r="BV187" s="69"/>
      <c r="BW187" s="8">
        <v>18.041663191681913</v>
      </c>
      <c r="BX187" s="8">
        <v>15.522706167255768</v>
      </c>
      <c r="BY187" s="8">
        <v>38.287705495193649</v>
      </c>
      <c r="BZ187" s="14">
        <v>0.70359852189474159</v>
      </c>
      <c r="CA187" s="14">
        <v>0.51284090615421729</v>
      </c>
      <c r="CB187" s="14">
        <v>0.28310277480773477</v>
      </c>
      <c r="CC187" s="8">
        <v>18.054940949113178</v>
      </c>
      <c r="CD187" s="8">
        <v>15.523320092069158</v>
      </c>
      <c r="CE187" s="8">
        <v>38.309463034586862</v>
      </c>
      <c r="CF187" s="14">
        <v>0.70359946601284762</v>
      </c>
      <c r="CG187" s="14">
        <v>0.51285419168311774</v>
      </c>
      <c r="CH187" s="14">
        <v>0.28311036825976454</v>
      </c>
    </row>
    <row r="188" spans="1:89" ht="14.1" customHeight="1">
      <c r="A188" s="18" t="s">
        <v>329</v>
      </c>
      <c r="B188" s="82" t="s">
        <v>292</v>
      </c>
      <c r="C188" s="82" t="s">
        <v>306</v>
      </c>
      <c r="D188" s="82" t="s">
        <v>56</v>
      </c>
      <c r="E188" s="49">
        <v>-28.041499999999999</v>
      </c>
      <c r="F188" s="49">
        <v>1.7633000000000001</v>
      </c>
      <c r="G188" s="49">
        <v>70</v>
      </c>
      <c r="H188" s="49">
        <v>50.151484548576043</v>
      </c>
      <c r="I188" s="49">
        <v>16.410826095738233</v>
      </c>
      <c r="J188" s="49">
        <v>9.2102605534235487</v>
      </c>
      <c r="K188" s="49">
        <v>0.20197939810139365</v>
      </c>
      <c r="L188" s="49">
        <v>6.8773985053524536</v>
      </c>
      <c r="M188" s="49">
        <v>12.583316501716823</v>
      </c>
      <c r="N188" s="49">
        <v>2.7469198141789533</v>
      </c>
      <c r="O188" s="49">
        <v>0.26257321753181173</v>
      </c>
      <c r="P188" s="49">
        <v>1.4340537265198949</v>
      </c>
      <c r="Q188" s="49">
        <v>0.12118763886083618</v>
      </c>
      <c r="S188" s="49">
        <v>1.59</v>
      </c>
      <c r="T188" s="49">
        <v>100</v>
      </c>
      <c r="U188" s="8"/>
      <c r="V188" s="4">
        <v>11.7</v>
      </c>
      <c r="AE188" s="4">
        <v>5.4</v>
      </c>
      <c r="AF188" s="4">
        <v>188</v>
      </c>
      <c r="AG188" s="4">
        <v>37</v>
      </c>
      <c r="AH188" s="4">
        <v>100</v>
      </c>
      <c r="AI188" s="4">
        <v>5.9</v>
      </c>
      <c r="AM188" s="4">
        <v>0.16</v>
      </c>
      <c r="AN188" s="4">
        <v>51</v>
      </c>
      <c r="AO188" s="4">
        <v>6.2</v>
      </c>
      <c r="AP188" s="4">
        <v>15</v>
      </c>
      <c r="AQ188" s="4">
        <v>2.2999999999999998</v>
      </c>
      <c r="AR188" s="4">
        <v>11.6</v>
      </c>
      <c r="AS188" s="4">
        <v>3.9</v>
      </c>
      <c r="AT188" s="4">
        <v>1.43</v>
      </c>
      <c r="AU188" s="4">
        <v>4.5</v>
      </c>
      <c r="AV188" s="4">
        <v>0.87</v>
      </c>
      <c r="AW188" s="4">
        <v>6</v>
      </c>
      <c r="AX188" s="4">
        <v>1.29</v>
      </c>
      <c r="AY188" s="4">
        <v>3.72</v>
      </c>
      <c r="BA188" s="4">
        <v>3.27</v>
      </c>
      <c r="BB188" s="4">
        <v>0.49</v>
      </c>
      <c r="BC188" s="4">
        <v>2.6</v>
      </c>
      <c r="BD188" s="4">
        <v>0.35</v>
      </c>
      <c r="BG188" s="4">
        <v>0.6</v>
      </c>
      <c r="BH188" s="4">
        <v>0.68</v>
      </c>
      <c r="BI188" s="4">
        <v>0.36</v>
      </c>
      <c r="BJ188" s="10"/>
      <c r="BK188" s="14">
        <v>0.51291100000000001</v>
      </c>
      <c r="BM188" s="14">
        <v>0.70362100000000005</v>
      </c>
      <c r="BO188" s="8">
        <v>18.445599999999999</v>
      </c>
      <c r="BQ188" s="8">
        <v>15.5352</v>
      </c>
      <c r="BS188" s="8">
        <v>38.555300000000003</v>
      </c>
      <c r="BU188" s="14">
        <v>0.28306799999999999</v>
      </c>
      <c r="BV188" s="69"/>
      <c r="BW188" s="8">
        <v>18.029301822668675</v>
      </c>
      <c r="BX188" s="8">
        <v>15.515462712415582</v>
      </c>
      <c r="BY188" s="8">
        <v>38.297107959188686</v>
      </c>
      <c r="BZ188" s="14">
        <v>0.70353838641092303</v>
      </c>
      <c r="CA188" s="14">
        <v>0.51281833557066925</v>
      </c>
      <c r="CB188" s="14">
        <v>0.28306774447694455</v>
      </c>
      <c r="CC188" s="8">
        <v>18.042577741943141</v>
      </c>
      <c r="CD188" s="8">
        <v>15.516076552237957</v>
      </c>
      <c r="CE188" s="8">
        <v>38.318862486494261</v>
      </c>
      <c r="CF188" s="14">
        <v>0.70353933052347273</v>
      </c>
      <c r="CG188" s="14">
        <v>0.5128316210995697</v>
      </c>
      <c r="CH188" s="14">
        <v>0.28307533792897432</v>
      </c>
    </row>
    <row r="189" spans="1:89" s="57" customFormat="1" ht="30.95" customHeight="1">
      <c r="A189" s="71" t="s">
        <v>330</v>
      </c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3"/>
      <c r="BL189" s="74"/>
      <c r="BM189" s="73"/>
      <c r="BN189" s="74"/>
      <c r="BO189" s="73"/>
      <c r="BP189" s="75"/>
      <c r="BQ189" s="73"/>
      <c r="BR189" s="75"/>
      <c r="BS189" s="73"/>
      <c r="BT189" s="75"/>
      <c r="BU189" s="73"/>
      <c r="BV189" s="73"/>
      <c r="BW189" s="76"/>
      <c r="BX189" s="76"/>
      <c r="BY189" s="76"/>
      <c r="BZ189" s="77"/>
      <c r="CA189" s="77"/>
      <c r="CB189" s="77"/>
      <c r="CC189" s="72"/>
      <c r="CD189" s="72"/>
      <c r="CE189" s="72"/>
      <c r="CF189" s="77"/>
      <c r="CG189" s="77"/>
      <c r="CH189" s="77"/>
      <c r="CI189" s="77"/>
      <c r="CJ189" s="72"/>
      <c r="CK189" s="72"/>
    </row>
    <row r="190" spans="1:89">
      <c r="A190" s="2" t="s">
        <v>331</v>
      </c>
      <c r="B190" s="1" t="s">
        <v>332</v>
      </c>
      <c r="C190" s="1" t="s">
        <v>333</v>
      </c>
      <c r="D190" s="1" t="s">
        <v>516</v>
      </c>
      <c r="E190" s="49">
        <v>-40.32</v>
      </c>
      <c r="F190" s="49">
        <v>-9.92</v>
      </c>
      <c r="G190" s="49">
        <v>0</v>
      </c>
      <c r="T190" s="49">
        <v>0</v>
      </c>
      <c r="U190" s="8"/>
      <c r="BJ190" s="10"/>
      <c r="BK190" s="14">
        <v>0.51251400000000003</v>
      </c>
      <c r="CA190" s="14">
        <v>0.51251400000000003</v>
      </c>
      <c r="CG190" s="14">
        <v>0.51243427379193063</v>
      </c>
    </row>
    <row r="191" spans="1:89">
      <c r="A191" s="2" t="s">
        <v>334</v>
      </c>
      <c r="B191" s="1" t="s">
        <v>332</v>
      </c>
      <c r="C191" s="1" t="s">
        <v>333</v>
      </c>
      <c r="D191" s="1" t="s">
        <v>515</v>
      </c>
      <c r="E191" s="49">
        <v>-40.32</v>
      </c>
      <c r="F191" s="49">
        <v>-9.92</v>
      </c>
      <c r="G191" s="49">
        <v>0</v>
      </c>
      <c r="T191" s="49">
        <v>0</v>
      </c>
      <c r="U191" s="8"/>
      <c r="AG191" s="4">
        <v>20.859500000000001</v>
      </c>
      <c r="AI191" s="4">
        <v>36.643000000000001</v>
      </c>
      <c r="AM191" s="4">
        <v>0.13900000000000001</v>
      </c>
      <c r="AO191" s="4">
        <v>43.4</v>
      </c>
      <c r="AP191" s="4">
        <v>83.2</v>
      </c>
      <c r="AQ191" s="4">
        <v>10.29</v>
      </c>
      <c r="AR191" s="4">
        <v>39.6</v>
      </c>
      <c r="AS191" s="4">
        <v>7.47</v>
      </c>
      <c r="AT191" s="4">
        <v>2.35</v>
      </c>
      <c r="AU191" s="4">
        <v>6.76</v>
      </c>
      <c r="AV191" s="4">
        <v>0.92</v>
      </c>
      <c r="AW191" s="4">
        <v>4.72</v>
      </c>
      <c r="AX191" s="4">
        <v>0.84799999999999998</v>
      </c>
      <c r="AY191" s="4">
        <v>1.97</v>
      </c>
      <c r="AZ191" s="4">
        <v>0.26100000000000001</v>
      </c>
      <c r="BA191" s="4">
        <v>1.59</v>
      </c>
      <c r="BB191" s="4">
        <v>0.22600000000000001</v>
      </c>
      <c r="BC191" s="4">
        <v>5.1710000000000003</v>
      </c>
      <c r="BD191" s="4">
        <v>2.1375000000000002</v>
      </c>
      <c r="BG191" s="4">
        <v>3.4165000000000001</v>
      </c>
      <c r="BH191" s="4">
        <v>4.0225</v>
      </c>
      <c r="BI191" s="4">
        <v>0.752</v>
      </c>
      <c r="BJ191" s="10"/>
      <c r="BK191" s="14">
        <v>0.51254500000000003</v>
      </c>
      <c r="BM191" s="14">
        <v>0.70508800000000005</v>
      </c>
      <c r="BZ191" s="14">
        <v>0.70508800000000005</v>
      </c>
      <c r="CA191" s="14">
        <v>0.51254500000000003</v>
      </c>
      <c r="CF191" s="14">
        <v>0.70508233245383056</v>
      </c>
      <c r="CG191" s="14">
        <v>0.51246527379193063</v>
      </c>
    </row>
    <row r="192" spans="1:89">
      <c r="A192" s="2" t="s">
        <v>335</v>
      </c>
      <c r="B192" s="1" t="s">
        <v>332</v>
      </c>
      <c r="C192" s="1" t="s">
        <v>333</v>
      </c>
      <c r="D192" s="1" t="s">
        <v>515</v>
      </c>
      <c r="E192" s="49">
        <v>-40.32</v>
      </c>
      <c r="F192" s="49">
        <v>-9.92</v>
      </c>
      <c r="G192" s="49">
        <v>0</v>
      </c>
      <c r="T192" s="49">
        <v>0</v>
      </c>
      <c r="U192" s="8"/>
      <c r="AG192" s="4">
        <v>21.969000000000001</v>
      </c>
      <c r="AI192" s="4">
        <v>37.274500000000003</v>
      </c>
      <c r="AM192" s="4">
        <v>0.10100000000000001</v>
      </c>
      <c r="AO192" s="4">
        <v>39.200000000000003</v>
      </c>
      <c r="AP192" s="4">
        <v>79.3</v>
      </c>
      <c r="AQ192" s="4">
        <v>9.83</v>
      </c>
      <c r="AR192" s="4">
        <v>39</v>
      </c>
      <c r="AS192" s="4">
        <v>7.91</v>
      </c>
      <c r="AT192" s="4">
        <v>2.52</v>
      </c>
      <c r="AU192" s="4">
        <v>7.25</v>
      </c>
      <c r="AV192" s="4">
        <v>1</v>
      </c>
      <c r="AW192" s="4">
        <v>5.15</v>
      </c>
      <c r="AX192" s="4">
        <v>0.92600000000000005</v>
      </c>
      <c r="AY192" s="4">
        <v>2.17</v>
      </c>
      <c r="AZ192" s="4">
        <v>0.28699999999999998</v>
      </c>
      <c r="BA192" s="4">
        <v>1.73</v>
      </c>
      <c r="BB192" s="4">
        <v>0.248</v>
      </c>
      <c r="BC192" s="4">
        <v>5.3745000000000003</v>
      </c>
      <c r="BD192" s="4">
        <v>2.1469999999999998</v>
      </c>
      <c r="BG192" s="4">
        <v>3.6779999999999999</v>
      </c>
      <c r="BH192" s="4">
        <v>3.7669999999999999</v>
      </c>
      <c r="BI192" s="4">
        <v>0.56950000000000001</v>
      </c>
      <c r="BJ192" s="10"/>
      <c r="BK192" s="14">
        <v>0.51254500000000003</v>
      </c>
      <c r="BM192" s="14">
        <v>0.70518599999999998</v>
      </c>
      <c r="BZ192" s="14">
        <v>0.70518599999999998</v>
      </c>
      <c r="CA192" s="14">
        <v>0.51254500000000003</v>
      </c>
      <c r="CF192" s="14">
        <v>0.70518033239948152</v>
      </c>
      <c r="CG192" s="14">
        <v>0.51246527379193063</v>
      </c>
    </row>
    <row r="193" spans="1:85">
      <c r="A193" s="2" t="s">
        <v>336</v>
      </c>
      <c r="B193" s="1" t="s">
        <v>332</v>
      </c>
      <c r="C193" s="1" t="s">
        <v>333</v>
      </c>
      <c r="D193" s="1" t="s">
        <v>515</v>
      </c>
      <c r="E193" s="49">
        <v>-40.32</v>
      </c>
      <c r="F193" s="49">
        <v>-9.92</v>
      </c>
      <c r="G193" s="49">
        <v>0</v>
      </c>
      <c r="T193" s="49">
        <v>0</v>
      </c>
      <c r="U193" s="8"/>
      <c r="W193" s="4">
        <v>18.663450000000001</v>
      </c>
      <c r="AE193" s="4">
        <v>38.488599999999998</v>
      </c>
      <c r="AF193" s="4">
        <v>592.66015000000004</v>
      </c>
      <c r="AG193" s="4">
        <v>23.381</v>
      </c>
      <c r="AH193" s="4">
        <v>272.471</v>
      </c>
      <c r="AI193" s="4">
        <v>39.358649999999997</v>
      </c>
      <c r="AM193" s="4">
        <v>0.22189999999999999</v>
      </c>
      <c r="AN193" s="4">
        <v>627.12070000000006</v>
      </c>
      <c r="AO193" s="4">
        <v>42.6</v>
      </c>
      <c r="AP193" s="4">
        <v>87.2</v>
      </c>
      <c r="AQ193" s="4">
        <v>10.130000000000001</v>
      </c>
      <c r="AR193" s="4">
        <v>40.5</v>
      </c>
      <c r="AS193" s="4">
        <v>8.27</v>
      </c>
      <c r="AT193" s="4">
        <v>2.65</v>
      </c>
      <c r="AU193" s="4">
        <v>7.45</v>
      </c>
      <c r="AV193" s="4">
        <v>1.03</v>
      </c>
      <c r="AW193" s="4">
        <v>5.27</v>
      </c>
      <c r="AX193" s="4">
        <v>0.96499999999999997</v>
      </c>
      <c r="AY193" s="4">
        <v>2.2400000000000002</v>
      </c>
      <c r="AZ193" s="4">
        <v>0.29899999999999999</v>
      </c>
      <c r="BA193" s="4">
        <v>1.8</v>
      </c>
      <c r="BB193" s="4">
        <v>0.25800000000000001</v>
      </c>
      <c r="BC193" s="4">
        <v>5.5933000000000002</v>
      </c>
      <c r="BD193" s="4">
        <v>2.2509999999999999</v>
      </c>
      <c r="BG193" s="4">
        <v>2.5649999999999999</v>
      </c>
      <c r="BH193" s="4">
        <v>3.7162500000000001</v>
      </c>
      <c r="BI193" s="4">
        <v>0.77800000000000002</v>
      </c>
      <c r="BJ193" s="10"/>
      <c r="BK193" s="14">
        <v>0.512548</v>
      </c>
      <c r="BM193" s="14">
        <v>0.70519600000000005</v>
      </c>
      <c r="BZ193" s="14">
        <v>0.70519600000000005</v>
      </c>
      <c r="CA193" s="14">
        <v>0.512548</v>
      </c>
      <c r="CF193" s="14">
        <v>0.70519033239393569</v>
      </c>
      <c r="CG193" s="14">
        <v>0.51246827379193061</v>
      </c>
    </row>
    <row r="194" spans="1:85">
      <c r="A194" s="2" t="s">
        <v>337</v>
      </c>
      <c r="B194" s="1" t="s">
        <v>332</v>
      </c>
      <c r="C194" s="1" t="s">
        <v>333</v>
      </c>
      <c r="D194" s="1" t="s">
        <v>515</v>
      </c>
      <c r="E194" s="49">
        <v>-40.32</v>
      </c>
      <c r="F194" s="49">
        <v>-9.92</v>
      </c>
      <c r="G194" s="49">
        <v>0</v>
      </c>
      <c r="T194" s="49">
        <v>0</v>
      </c>
      <c r="U194" s="8"/>
      <c r="AG194" s="4">
        <v>17.8</v>
      </c>
      <c r="AI194" s="4">
        <v>30.7</v>
      </c>
      <c r="AM194" s="4">
        <v>0.14000000000000001</v>
      </c>
      <c r="AO194" s="4">
        <v>30.3</v>
      </c>
      <c r="AP194" s="4">
        <v>62.8</v>
      </c>
      <c r="AQ194" s="4">
        <v>7.79</v>
      </c>
      <c r="AR194" s="4">
        <v>30.7</v>
      </c>
      <c r="AS194" s="4">
        <v>6.25</v>
      </c>
      <c r="AT194" s="4">
        <v>1.9</v>
      </c>
      <c r="AU194" s="4">
        <v>5.59</v>
      </c>
      <c r="AV194" s="4">
        <v>0.79</v>
      </c>
      <c r="AW194" s="4">
        <v>4.01</v>
      </c>
      <c r="AX194" s="4">
        <v>0.72</v>
      </c>
      <c r="AY194" s="4">
        <v>1.72</v>
      </c>
      <c r="AZ194" s="4">
        <v>0.22800000000000001</v>
      </c>
      <c r="BA194" s="4">
        <v>1.39</v>
      </c>
      <c r="BB194" s="4">
        <v>0.20100000000000001</v>
      </c>
      <c r="BC194" s="4">
        <v>4.29</v>
      </c>
      <c r="BD194" s="4">
        <v>1.77</v>
      </c>
      <c r="BG194" s="4">
        <v>2.63</v>
      </c>
      <c r="BH194" s="4">
        <v>3.14</v>
      </c>
      <c r="BI194" s="4">
        <v>0.58699999999999997</v>
      </c>
      <c r="BJ194" s="10"/>
      <c r="BK194" s="14">
        <v>0.51254900000000003</v>
      </c>
      <c r="BM194" s="14">
        <v>0.70501400000000003</v>
      </c>
      <c r="BZ194" s="14">
        <v>0.70501400000000003</v>
      </c>
      <c r="CA194" s="14">
        <v>0.51254900000000003</v>
      </c>
      <c r="CF194" s="14">
        <v>0.70500833249486961</v>
      </c>
      <c r="CG194" s="14">
        <v>0.51246927379193064</v>
      </c>
    </row>
    <row r="195" spans="1:85">
      <c r="A195" s="2" t="s">
        <v>331</v>
      </c>
      <c r="B195" s="1" t="s">
        <v>332</v>
      </c>
      <c r="C195" s="1" t="s">
        <v>333</v>
      </c>
      <c r="D195" s="1" t="s">
        <v>515</v>
      </c>
      <c r="E195" s="49">
        <v>-40.32</v>
      </c>
      <c r="F195" s="49">
        <v>-9.92</v>
      </c>
      <c r="G195" s="49">
        <v>0</v>
      </c>
      <c r="T195" s="49">
        <v>0</v>
      </c>
      <c r="U195" s="8"/>
      <c r="AG195" s="4">
        <v>21.813500000000001</v>
      </c>
      <c r="AI195" s="4">
        <v>34.136499999999998</v>
      </c>
      <c r="AM195" s="4">
        <v>0.32850000000000001</v>
      </c>
      <c r="AO195" s="4">
        <v>38.700000000000003</v>
      </c>
      <c r="AP195" s="4">
        <v>75.2</v>
      </c>
      <c r="AQ195" s="4">
        <v>9.61</v>
      </c>
      <c r="AR195" s="4">
        <v>38.1</v>
      </c>
      <c r="AS195" s="4">
        <v>7.81</v>
      </c>
      <c r="AT195" s="4">
        <v>2.44</v>
      </c>
      <c r="AU195" s="4">
        <v>7.14</v>
      </c>
      <c r="AV195" s="4">
        <v>0.99</v>
      </c>
      <c r="AW195" s="4">
        <v>5.01</v>
      </c>
      <c r="AX195" s="4">
        <v>0.91600000000000004</v>
      </c>
      <c r="AY195" s="4">
        <v>2.11</v>
      </c>
      <c r="AZ195" s="4">
        <v>0.28399999999999997</v>
      </c>
      <c r="BA195" s="4">
        <v>1.67</v>
      </c>
      <c r="BB195" s="4">
        <v>0.24</v>
      </c>
      <c r="BC195" s="4">
        <v>5.1795</v>
      </c>
      <c r="BD195" s="4">
        <v>1.9550000000000001</v>
      </c>
      <c r="BG195" s="4">
        <v>3.5720000000000001</v>
      </c>
      <c r="BH195" s="4">
        <v>3.4405000000000001</v>
      </c>
      <c r="BI195" s="4">
        <v>0.76049999999999995</v>
      </c>
      <c r="BJ195" s="10"/>
      <c r="BK195" s="14">
        <v>0.51254900000000003</v>
      </c>
      <c r="BM195" s="14">
        <v>0.70521500000000004</v>
      </c>
      <c r="BZ195" s="14">
        <v>0.70521500000000004</v>
      </c>
      <c r="CA195" s="14">
        <v>0.51254900000000003</v>
      </c>
      <c r="CF195" s="14">
        <v>0.70520933238339867</v>
      </c>
      <c r="CG195" s="14">
        <v>0.51246927379193064</v>
      </c>
    </row>
    <row r="196" spans="1:85">
      <c r="A196" s="2" t="s">
        <v>338</v>
      </c>
      <c r="B196" s="1" t="s">
        <v>332</v>
      </c>
      <c r="C196" s="1" t="s">
        <v>333</v>
      </c>
      <c r="D196" s="1" t="s">
        <v>515</v>
      </c>
      <c r="E196" s="49">
        <v>-40.32</v>
      </c>
      <c r="F196" s="49">
        <v>-9.92</v>
      </c>
      <c r="G196" s="49">
        <v>0</v>
      </c>
      <c r="T196" s="49">
        <v>0</v>
      </c>
      <c r="U196" s="8"/>
      <c r="W196" s="4">
        <v>23.3995</v>
      </c>
      <c r="AE196" s="4">
        <v>33.636800000000001</v>
      </c>
      <c r="AF196" s="4">
        <v>570.27610000000004</v>
      </c>
      <c r="AG196" s="4">
        <v>20.554600000000001</v>
      </c>
      <c r="AH196" s="4">
        <v>223.29884999999999</v>
      </c>
      <c r="AI196" s="4">
        <v>35.364800000000002</v>
      </c>
      <c r="AM196" s="4">
        <v>0.40694999999999998</v>
      </c>
      <c r="AN196" s="4">
        <v>536.33145000000002</v>
      </c>
      <c r="AO196" s="4">
        <v>37.700000000000003</v>
      </c>
      <c r="AP196" s="4">
        <v>75.599999999999994</v>
      </c>
      <c r="AQ196" s="4">
        <v>8.64</v>
      </c>
      <c r="AR196" s="4">
        <v>33.6</v>
      </c>
      <c r="AS196" s="4">
        <v>6.84</v>
      </c>
      <c r="AT196" s="4">
        <v>2.14</v>
      </c>
      <c r="AU196" s="4">
        <v>6.28</v>
      </c>
      <c r="AV196" s="4">
        <v>0.88</v>
      </c>
      <c r="AW196" s="4">
        <v>4.58</v>
      </c>
      <c r="AX196" s="4">
        <v>0.85399999999999998</v>
      </c>
      <c r="AY196" s="4">
        <v>1.99</v>
      </c>
      <c r="AZ196" s="4">
        <v>0.26700000000000002</v>
      </c>
      <c r="BA196" s="4">
        <v>1.62</v>
      </c>
      <c r="BB196" s="4">
        <v>0.22800000000000001</v>
      </c>
      <c r="BC196" s="4">
        <v>4.7716000000000003</v>
      </c>
      <c r="BD196" s="4">
        <v>2.0691999999999999</v>
      </c>
      <c r="BG196" s="4">
        <v>3.2825000000000002</v>
      </c>
      <c r="BH196" s="4">
        <v>3.6230000000000002</v>
      </c>
      <c r="BI196" s="4">
        <v>0.72555000000000003</v>
      </c>
      <c r="BJ196" s="10"/>
      <c r="BK196" s="14">
        <v>0.51255200000000001</v>
      </c>
      <c r="BM196" s="14">
        <v>0.70516999999999996</v>
      </c>
      <c r="BZ196" s="14">
        <v>0.70516999999999996</v>
      </c>
      <c r="CA196" s="14">
        <v>0.51255200000000001</v>
      </c>
      <c r="CF196" s="14">
        <v>0.70516433240835474</v>
      </c>
      <c r="CG196" s="14">
        <v>0.51247227379193061</v>
      </c>
    </row>
    <row r="197" spans="1:85">
      <c r="A197" s="2" t="s">
        <v>339</v>
      </c>
      <c r="B197" s="1" t="s">
        <v>332</v>
      </c>
      <c r="C197" s="1" t="s">
        <v>333</v>
      </c>
      <c r="D197" s="1" t="s">
        <v>515</v>
      </c>
      <c r="E197" s="49">
        <v>-40.32</v>
      </c>
      <c r="F197" s="49">
        <v>-9.92</v>
      </c>
      <c r="G197" s="49">
        <v>0</v>
      </c>
      <c r="T197" s="49">
        <v>0</v>
      </c>
      <c r="U197" s="8"/>
      <c r="W197" s="4">
        <v>23.49165</v>
      </c>
      <c r="AE197" s="4">
        <v>36.979649999999999</v>
      </c>
      <c r="AF197" s="4">
        <v>558.03279999999995</v>
      </c>
      <c r="AG197" s="4">
        <v>20.131699999999999</v>
      </c>
      <c r="AH197" s="4">
        <v>231.98474999999999</v>
      </c>
      <c r="AI197" s="4">
        <v>35.470350000000003</v>
      </c>
      <c r="AM197" s="4">
        <v>0.20285</v>
      </c>
      <c r="AN197" s="4">
        <v>550.04750000000001</v>
      </c>
      <c r="AO197" s="4">
        <v>36.1</v>
      </c>
      <c r="AP197" s="4">
        <v>75.8</v>
      </c>
      <c r="AQ197" s="4">
        <v>8.58</v>
      </c>
      <c r="AR197" s="4">
        <v>33.6</v>
      </c>
      <c r="AS197" s="4">
        <v>6.87</v>
      </c>
      <c r="AT197" s="4">
        <v>2.12</v>
      </c>
      <c r="AU197" s="4">
        <v>6.28</v>
      </c>
      <c r="AV197" s="4">
        <v>0.88</v>
      </c>
      <c r="AW197" s="4">
        <v>4.6100000000000003</v>
      </c>
      <c r="AX197" s="4">
        <v>0.84699999999999998</v>
      </c>
      <c r="AY197" s="4">
        <v>1.96</v>
      </c>
      <c r="AZ197" s="4">
        <v>0.26500000000000001</v>
      </c>
      <c r="BA197" s="4">
        <v>1.65</v>
      </c>
      <c r="BB197" s="4">
        <v>0.22500000000000001</v>
      </c>
      <c r="BC197" s="4">
        <v>4.9397500000000001</v>
      </c>
      <c r="BD197" s="4">
        <v>2.0259</v>
      </c>
      <c r="BG197" s="4">
        <v>3.24525</v>
      </c>
      <c r="BH197" s="4">
        <v>3.78945</v>
      </c>
      <c r="BI197" s="4">
        <v>0.74304999999999999</v>
      </c>
      <c r="BJ197" s="10"/>
      <c r="BK197" s="14">
        <v>0.51255700000000004</v>
      </c>
      <c r="BM197" s="14">
        <v>0.70518599999999998</v>
      </c>
      <c r="BZ197" s="14">
        <v>0.70518599999999998</v>
      </c>
      <c r="CA197" s="14">
        <v>0.51255700000000004</v>
      </c>
      <c r="CF197" s="14">
        <v>0.70518033239948152</v>
      </c>
      <c r="CG197" s="14">
        <v>0.51247727379193064</v>
      </c>
    </row>
    <row r="198" spans="1:85">
      <c r="A198" s="2" t="s">
        <v>340</v>
      </c>
      <c r="B198" s="1" t="s">
        <v>332</v>
      </c>
      <c r="C198" s="1" t="s">
        <v>333</v>
      </c>
      <c r="D198" s="82" t="s">
        <v>514</v>
      </c>
      <c r="E198" s="49">
        <v>-40.32</v>
      </c>
      <c r="F198" s="49">
        <v>-9.92</v>
      </c>
      <c r="G198" s="49">
        <v>0</v>
      </c>
      <c r="T198" s="49">
        <v>0</v>
      </c>
      <c r="U198" s="8"/>
      <c r="AG198" s="4">
        <v>19.40769925</v>
      </c>
      <c r="AI198" s="4">
        <v>23.5336745</v>
      </c>
      <c r="AM198" s="4">
        <v>7.2014999999999996E-2</v>
      </c>
      <c r="AO198" s="4">
        <v>24.9</v>
      </c>
      <c r="AP198" s="4">
        <v>51.4</v>
      </c>
      <c r="AQ198" s="4">
        <v>6.89</v>
      </c>
      <c r="AR198" s="4">
        <v>28.1</v>
      </c>
      <c r="AS198" s="4">
        <v>6.28</v>
      </c>
      <c r="AT198" s="4">
        <v>2.0499999999999998</v>
      </c>
      <c r="AU198" s="4">
        <v>6</v>
      </c>
      <c r="AV198" s="4">
        <v>0.91</v>
      </c>
      <c r="AW198" s="4">
        <v>4.5199999999999996</v>
      </c>
      <c r="AX198" s="4">
        <v>0.84499999999999997</v>
      </c>
      <c r="AY198" s="4">
        <v>1.91</v>
      </c>
      <c r="AZ198" s="4">
        <v>0.26900000000000002</v>
      </c>
      <c r="BA198" s="4">
        <v>1.51</v>
      </c>
      <c r="BB198" s="4">
        <v>0.24399999999999999</v>
      </c>
      <c r="BC198" s="4">
        <v>3.7965710000000001</v>
      </c>
      <c r="BD198" s="4">
        <v>1.3063447500000001</v>
      </c>
      <c r="BG198" s="4">
        <v>1.7030832499999999</v>
      </c>
      <c r="BH198" s="4">
        <v>2.2307592500000002</v>
      </c>
      <c r="BI198" s="4">
        <v>0.52246674999999998</v>
      </c>
      <c r="BJ198" s="10"/>
      <c r="BK198" s="14">
        <v>0.51256000000000002</v>
      </c>
      <c r="BM198" s="14">
        <v>0.70516100000000004</v>
      </c>
      <c r="BZ198" s="14">
        <v>0.70516100000000004</v>
      </c>
      <c r="CA198" s="14">
        <v>0.51256000000000002</v>
      </c>
      <c r="CF198" s="14">
        <v>0.70515533241334605</v>
      </c>
      <c r="CG198" s="14">
        <v>0.51248027379193062</v>
      </c>
    </row>
    <row r="199" spans="1:85">
      <c r="A199" s="2" t="s">
        <v>341</v>
      </c>
      <c r="B199" s="1" t="s">
        <v>332</v>
      </c>
      <c r="C199" s="1" t="s">
        <v>333</v>
      </c>
      <c r="D199" s="1" t="s">
        <v>515</v>
      </c>
      <c r="E199" s="49">
        <v>-40.32</v>
      </c>
      <c r="F199" s="49">
        <v>-9.92</v>
      </c>
      <c r="G199" s="49">
        <v>0</v>
      </c>
      <c r="T199" s="49">
        <v>0</v>
      </c>
      <c r="U199" s="8"/>
      <c r="W199" s="4">
        <v>20.021350000000002</v>
      </c>
      <c r="AE199" s="4">
        <v>36.678600000000003</v>
      </c>
      <c r="AF199" s="4">
        <v>770.39414999999997</v>
      </c>
      <c r="AG199" s="4">
        <v>25.365200000000002</v>
      </c>
      <c r="AH199" s="4">
        <v>281.74495000000002</v>
      </c>
      <c r="AI199" s="4">
        <v>44.246699999999997</v>
      </c>
      <c r="AM199" s="4">
        <v>0.11315</v>
      </c>
      <c r="AN199" s="4">
        <v>725.50025000000005</v>
      </c>
      <c r="AO199" s="4">
        <v>46.9</v>
      </c>
      <c r="AP199" s="4">
        <v>98.4</v>
      </c>
      <c r="AQ199" s="4">
        <v>11.79</v>
      </c>
      <c r="AR199" s="4">
        <v>46.2</v>
      </c>
      <c r="AS199" s="4">
        <v>9.14</v>
      </c>
      <c r="AT199" s="4">
        <v>2.83</v>
      </c>
      <c r="AU199" s="4">
        <v>7.88</v>
      </c>
      <c r="AV199" s="4">
        <v>1.1000000000000001</v>
      </c>
      <c r="AW199" s="4">
        <v>5.63</v>
      </c>
      <c r="AX199" s="4">
        <v>1.0309999999999999</v>
      </c>
      <c r="AY199" s="4">
        <v>2.42</v>
      </c>
      <c r="AZ199" s="4">
        <v>0.32900000000000001</v>
      </c>
      <c r="BA199" s="4">
        <v>2</v>
      </c>
      <c r="BB199" s="4">
        <v>0.29099999999999998</v>
      </c>
      <c r="BC199" s="4">
        <v>5.9771000000000001</v>
      </c>
      <c r="BD199" s="4">
        <v>2.45445</v>
      </c>
      <c r="BG199" s="4">
        <v>3.9265500000000002</v>
      </c>
      <c r="BH199" s="4">
        <v>4.2470499999999998</v>
      </c>
      <c r="BI199" s="4">
        <v>0.75134999999999996</v>
      </c>
      <c r="BJ199" s="10"/>
      <c r="BK199" s="14">
        <v>0.51256599999999997</v>
      </c>
      <c r="BM199" s="14">
        <v>0.70506999999999997</v>
      </c>
      <c r="BZ199" s="14">
        <v>0.70506999999999997</v>
      </c>
      <c r="CA199" s="14">
        <v>0.51256599999999997</v>
      </c>
      <c r="CF199" s="14">
        <v>0.70506433246381295</v>
      </c>
      <c r="CG199" s="14">
        <v>0.51248627379193057</v>
      </c>
    </row>
    <row r="200" spans="1:85">
      <c r="A200" s="2" t="s">
        <v>342</v>
      </c>
      <c r="B200" s="1" t="s">
        <v>332</v>
      </c>
      <c r="C200" s="1" t="s">
        <v>333</v>
      </c>
      <c r="D200" s="1" t="s">
        <v>515</v>
      </c>
      <c r="E200" s="49">
        <v>-40.32</v>
      </c>
      <c r="F200" s="49">
        <v>-9.92</v>
      </c>
      <c r="G200" s="49">
        <v>0</v>
      </c>
      <c r="T200" s="49">
        <v>0</v>
      </c>
      <c r="U200" s="8"/>
      <c r="AG200" s="4">
        <v>25.869499999999999</v>
      </c>
      <c r="AI200" s="4">
        <v>46.791499999999999</v>
      </c>
      <c r="AM200" s="4">
        <v>0.23200000000000001</v>
      </c>
      <c r="AO200" s="4">
        <v>54.8</v>
      </c>
      <c r="AP200" s="4">
        <v>108.9</v>
      </c>
      <c r="AQ200" s="4">
        <v>13.6</v>
      </c>
      <c r="AR200" s="4">
        <v>53</v>
      </c>
      <c r="AS200" s="4">
        <v>10.14</v>
      </c>
      <c r="AT200" s="4">
        <v>3.1</v>
      </c>
      <c r="AU200" s="4">
        <v>8.98</v>
      </c>
      <c r="AV200" s="4">
        <v>1.22</v>
      </c>
      <c r="AW200" s="4">
        <v>6.08</v>
      </c>
      <c r="AX200" s="4">
        <v>1.071</v>
      </c>
      <c r="AY200" s="4">
        <v>2.46</v>
      </c>
      <c r="AZ200" s="4">
        <v>0.32600000000000001</v>
      </c>
      <c r="BA200" s="4">
        <v>1.93</v>
      </c>
      <c r="BB200" s="4">
        <v>0.26800000000000002</v>
      </c>
      <c r="BC200" s="4">
        <v>7.2725</v>
      </c>
      <c r="BD200" s="4">
        <v>2.7480000000000002</v>
      </c>
      <c r="BG200" s="4">
        <v>5.1210000000000004</v>
      </c>
      <c r="BH200" s="4">
        <v>5.266</v>
      </c>
      <c r="BI200" s="4">
        <v>1.1014999999999999</v>
      </c>
      <c r="BJ200" s="10"/>
      <c r="BK200" s="14">
        <v>0.51258599999999999</v>
      </c>
      <c r="BM200" s="14">
        <v>0.70492500000000002</v>
      </c>
      <c r="BZ200" s="14">
        <v>0.70492500000000002</v>
      </c>
      <c r="CA200" s="14">
        <v>0.51258599999999999</v>
      </c>
      <c r="CF200" s="14">
        <v>0.70491933254422745</v>
      </c>
      <c r="CG200" s="14">
        <v>0.51250627379193059</v>
      </c>
    </row>
    <row r="201" spans="1:85">
      <c r="A201" s="2" t="s">
        <v>343</v>
      </c>
      <c r="B201" s="1" t="s">
        <v>332</v>
      </c>
      <c r="C201" s="1" t="s">
        <v>333</v>
      </c>
      <c r="D201" s="1" t="s">
        <v>515</v>
      </c>
      <c r="E201" s="49">
        <v>-40.32</v>
      </c>
      <c r="F201" s="49">
        <v>-9.92</v>
      </c>
      <c r="G201" s="49">
        <v>0</v>
      </c>
      <c r="T201" s="49">
        <v>0</v>
      </c>
      <c r="U201" s="8"/>
      <c r="W201" s="4">
        <v>15.54405</v>
      </c>
      <c r="AE201" s="4">
        <v>49.218449999999997</v>
      </c>
      <c r="AF201" s="4">
        <v>830.46121666666704</v>
      </c>
      <c r="AG201" s="4">
        <v>25.2654</v>
      </c>
      <c r="AH201" s="4">
        <v>341.68455</v>
      </c>
      <c r="AI201" s="4">
        <v>49.247583333333303</v>
      </c>
      <c r="AM201" s="4">
        <v>0.1313</v>
      </c>
      <c r="AN201" s="4">
        <v>851.65878333333296</v>
      </c>
      <c r="AO201" s="4">
        <v>51.5</v>
      </c>
      <c r="AP201" s="4">
        <v>107.3</v>
      </c>
      <c r="AQ201" s="4">
        <v>13.11</v>
      </c>
      <c r="AR201" s="4">
        <v>50.8</v>
      </c>
      <c r="AS201" s="4">
        <v>9.9700000000000006</v>
      </c>
      <c r="AT201" s="4">
        <v>3.05</v>
      </c>
      <c r="AU201" s="4">
        <v>9.2200000000000006</v>
      </c>
      <c r="AV201" s="4">
        <v>1.26</v>
      </c>
      <c r="AW201" s="4">
        <v>5.87</v>
      </c>
      <c r="AX201" s="4">
        <v>1.022</v>
      </c>
      <c r="AY201" s="4">
        <v>2.2599999999999998</v>
      </c>
      <c r="AZ201" s="4">
        <v>0.29699999999999999</v>
      </c>
      <c r="BA201" s="4">
        <v>1.74</v>
      </c>
      <c r="BB201" s="4">
        <v>0.23799999999999999</v>
      </c>
      <c r="BC201" s="4">
        <v>7.2874666666666696</v>
      </c>
      <c r="BD201" s="4">
        <v>2.6214833333333298</v>
      </c>
      <c r="BG201" s="4">
        <v>4.4751166666666702</v>
      </c>
      <c r="BH201" s="4">
        <v>6.1507166666666704</v>
      </c>
      <c r="BI201" s="4">
        <v>1.09161666666667</v>
      </c>
      <c r="BJ201" s="10"/>
      <c r="BK201" s="14">
        <v>0.51258899999999996</v>
      </c>
      <c r="BM201" s="14">
        <v>0.70487500000000003</v>
      </c>
      <c r="BZ201" s="14">
        <v>0.70487500000000003</v>
      </c>
      <c r="CA201" s="14">
        <v>0.51258899999999996</v>
      </c>
      <c r="CF201" s="14">
        <v>0.70486933257195661</v>
      </c>
      <c r="CG201" s="14">
        <v>0.51250927379193056</v>
      </c>
    </row>
    <row r="202" spans="1:85">
      <c r="A202" s="2" t="s">
        <v>344</v>
      </c>
      <c r="B202" s="1" t="s">
        <v>332</v>
      </c>
      <c r="C202" s="1" t="s">
        <v>333</v>
      </c>
      <c r="D202" s="1" t="s">
        <v>515</v>
      </c>
      <c r="E202" s="49">
        <v>-40.32</v>
      </c>
      <c r="F202" s="49">
        <v>-9.92</v>
      </c>
      <c r="G202" s="49">
        <v>0</v>
      </c>
      <c r="T202" s="49">
        <v>0</v>
      </c>
      <c r="U202" s="8"/>
      <c r="AG202" s="4">
        <v>16.299499999999998</v>
      </c>
      <c r="AI202" s="4">
        <v>36.027500000000003</v>
      </c>
      <c r="AM202" s="4">
        <v>0.371</v>
      </c>
      <c r="AO202" s="4">
        <v>32.6</v>
      </c>
      <c r="AP202" s="4">
        <v>61.8</v>
      </c>
      <c r="AQ202" s="4">
        <v>7.36</v>
      </c>
      <c r="AR202" s="4">
        <v>28.2</v>
      </c>
      <c r="AS202" s="4">
        <v>5.42</v>
      </c>
      <c r="AT202" s="4">
        <v>1.63</v>
      </c>
      <c r="AU202" s="4">
        <v>5.01</v>
      </c>
      <c r="AV202" s="4">
        <v>0.7</v>
      </c>
      <c r="AW202" s="4">
        <v>3.63</v>
      </c>
      <c r="AX202" s="4">
        <v>0.68</v>
      </c>
      <c r="AY202" s="4">
        <v>1.61</v>
      </c>
      <c r="AZ202" s="4">
        <v>0.22</v>
      </c>
      <c r="BA202" s="4">
        <v>1.33</v>
      </c>
      <c r="BB202" s="4">
        <v>0.19400000000000001</v>
      </c>
      <c r="BC202" s="4">
        <v>3.6760000000000002</v>
      </c>
      <c r="BD202" s="4">
        <v>2.1255000000000002</v>
      </c>
      <c r="BG202" s="4">
        <v>2.5385</v>
      </c>
      <c r="BH202" s="4">
        <v>3.7035</v>
      </c>
      <c r="BI202" s="4">
        <v>0.72750000000000004</v>
      </c>
      <c r="BJ202" s="10"/>
      <c r="BK202" s="14">
        <v>0.51259600000000005</v>
      </c>
      <c r="BM202" s="14">
        <v>0.70513199999999998</v>
      </c>
      <c r="BZ202" s="14">
        <v>0.70513199999999998</v>
      </c>
      <c r="CA202" s="14">
        <v>0.51259600000000005</v>
      </c>
      <c r="CF202" s="14">
        <v>0.7051263324294289</v>
      </c>
      <c r="CG202" s="14">
        <v>0.51251627379193065</v>
      </c>
    </row>
    <row r="203" spans="1:85">
      <c r="A203" s="2" t="s">
        <v>345</v>
      </c>
      <c r="B203" s="1" t="s">
        <v>332</v>
      </c>
      <c r="C203" s="1" t="s">
        <v>333</v>
      </c>
      <c r="D203" s="1" t="s">
        <v>515</v>
      </c>
      <c r="E203" s="49">
        <v>-40.32</v>
      </c>
      <c r="F203" s="49">
        <v>-9.92</v>
      </c>
      <c r="G203" s="49">
        <v>0</v>
      </c>
      <c r="T203" s="49">
        <v>0</v>
      </c>
      <c r="U203" s="8"/>
      <c r="W203" s="4">
        <v>9.1040500000000009</v>
      </c>
      <c r="AE203" s="4">
        <v>78.931650000000005</v>
      </c>
      <c r="AF203" s="4">
        <v>976.28309999999999</v>
      </c>
      <c r="AG203" s="4">
        <v>24.301850000000002</v>
      </c>
      <c r="AH203" s="4">
        <v>358.68720000000002</v>
      </c>
      <c r="AI203" s="4">
        <v>72.924250000000001</v>
      </c>
      <c r="AM203" s="4">
        <v>0.36470000000000002</v>
      </c>
      <c r="AN203" s="4">
        <v>1204.5487000000001</v>
      </c>
      <c r="AO203" s="4">
        <v>74.400000000000006</v>
      </c>
      <c r="AP203" s="4">
        <v>142.6</v>
      </c>
      <c r="AQ203" s="4">
        <v>15.87</v>
      </c>
      <c r="AR203" s="4">
        <v>59</v>
      </c>
      <c r="AS203" s="4">
        <v>10.63</v>
      </c>
      <c r="AT203" s="4">
        <v>3.64</v>
      </c>
      <c r="AU203" s="4">
        <v>8.5500000000000007</v>
      </c>
      <c r="AV203" s="4">
        <v>1.1499999999999999</v>
      </c>
      <c r="AW203" s="4">
        <v>5.67</v>
      </c>
      <c r="AX203" s="4">
        <v>0.98799999999999999</v>
      </c>
      <c r="AY203" s="4">
        <v>2.25</v>
      </c>
      <c r="AZ203" s="4">
        <v>0.29499999999999998</v>
      </c>
      <c r="BA203" s="4">
        <v>1.75</v>
      </c>
      <c r="BB203" s="4">
        <v>0.24099999999999999</v>
      </c>
      <c r="BC203" s="4">
        <v>7.1610500000000004</v>
      </c>
      <c r="BD203" s="4">
        <v>3.8799000000000001</v>
      </c>
      <c r="BG203" s="4">
        <v>5.8997999999999999</v>
      </c>
      <c r="BH203" s="4">
        <v>8.4438499999999994</v>
      </c>
      <c r="BI203" s="4">
        <v>1.7592000000000001</v>
      </c>
      <c r="BJ203" s="10"/>
      <c r="BK203" s="14">
        <v>0.512602</v>
      </c>
      <c r="CA203" s="14">
        <v>0.512602</v>
      </c>
      <c r="CG203" s="14">
        <v>0.5125222737919306</v>
      </c>
    </row>
    <row r="204" spans="1:85">
      <c r="A204" s="2" t="s">
        <v>346</v>
      </c>
      <c r="B204" s="1" t="s">
        <v>332</v>
      </c>
      <c r="C204" s="1" t="s">
        <v>333</v>
      </c>
      <c r="D204" s="1" t="s">
        <v>515</v>
      </c>
      <c r="E204" s="49">
        <v>-40.32</v>
      </c>
      <c r="F204" s="49">
        <v>-9.92</v>
      </c>
      <c r="G204" s="49">
        <v>0</v>
      </c>
      <c r="T204" s="49">
        <v>0</v>
      </c>
      <c r="U204" s="8"/>
      <c r="W204" s="4">
        <v>16.32777995</v>
      </c>
      <c r="AE204" s="4">
        <v>48.596753200000002</v>
      </c>
      <c r="AF204" s="4">
        <v>796.76454737500001</v>
      </c>
      <c r="AG204" s="4">
        <v>25.081339218749999</v>
      </c>
      <c r="AH204" s="4">
        <v>321.61657766666701</v>
      </c>
      <c r="AI204" s="4">
        <v>48.725699687499997</v>
      </c>
      <c r="AM204" s="4">
        <v>0.13975812500000001</v>
      </c>
      <c r="AN204" s="4">
        <v>767.48352740625</v>
      </c>
      <c r="AO204" s="4">
        <v>49.8</v>
      </c>
      <c r="AP204" s="4">
        <v>103.4</v>
      </c>
      <c r="AQ204" s="4">
        <v>12.66</v>
      </c>
      <c r="AR204" s="4">
        <v>49.4</v>
      </c>
      <c r="AS204" s="4">
        <v>9.82</v>
      </c>
      <c r="AT204" s="4">
        <v>3.02</v>
      </c>
      <c r="AU204" s="4">
        <v>9.06</v>
      </c>
      <c r="AV204" s="4">
        <v>1.23</v>
      </c>
      <c r="AW204" s="4">
        <v>5.74</v>
      </c>
      <c r="AX204" s="4">
        <v>1.0029999999999999</v>
      </c>
      <c r="AY204" s="4">
        <v>2.2400000000000002</v>
      </c>
      <c r="AZ204" s="4">
        <v>0.29399999999999998</v>
      </c>
      <c r="BA204" s="4">
        <v>1.7</v>
      </c>
      <c r="BB204" s="4">
        <v>0.23100000000000001</v>
      </c>
      <c r="BC204" s="4">
        <v>7.1473056875000003</v>
      </c>
      <c r="BD204" s="4">
        <v>2.5192053333333302</v>
      </c>
      <c r="BG204" s="4">
        <v>4.8990649062499996</v>
      </c>
      <c r="BH204" s="4">
        <v>6.3436838125000001</v>
      </c>
      <c r="BI204" s="4">
        <v>0.99946084374999999</v>
      </c>
      <c r="BJ204" s="10"/>
      <c r="BK204" s="14">
        <v>0.51260799999999995</v>
      </c>
      <c r="BM204" s="14">
        <v>0.70485900000000001</v>
      </c>
      <c r="BZ204" s="14">
        <v>0.70485900000000001</v>
      </c>
      <c r="CA204" s="14">
        <v>0.51260799999999995</v>
      </c>
      <c r="CF204" s="14">
        <v>0.70485333258082983</v>
      </c>
      <c r="CG204" s="14">
        <v>0.51252827379193056</v>
      </c>
    </row>
    <row r="205" spans="1:85">
      <c r="A205" s="2" t="s">
        <v>346</v>
      </c>
      <c r="B205" s="1" t="s">
        <v>332</v>
      </c>
      <c r="C205" s="1" t="s">
        <v>333</v>
      </c>
      <c r="D205" s="1" t="s">
        <v>513</v>
      </c>
      <c r="E205" s="49">
        <v>-40.32</v>
      </c>
      <c r="F205" s="49">
        <v>-9.92</v>
      </c>
      <c r="G205" s="49">
        <v>0</v>
      </c>
      <c r="H205" s="49">
        <v>56.182037857430522</v>
      </c>
      <c r="I205" s="49">
        <v>18.536045106725734</v>
      </c>
      <c r="K205" s="49">
        <v>9.0616190092629875E-2</v>
      </c>
      <c r="L205" s="49">
        <v>2.1445831655255736</v>
      </c>
      <c r="M205" s="49">
        <v>5.1047120418848166</v>
      </c>
      <c r="N205" s="49">
        <v>4.6012887635924278</v>
      </c>
      <c r="O205" s="49">
        <v>4.3294401933145386</v>
      </c>
      <c r="P205" s="49">
        <v>1.8828030608135318</v>
      </c>
      <c r="Q205" s="49">
        <v>0.23157470801449859</v>
      </c>
      <c r="T205" s="49">
        <v>93.103101087394251</v>
      </c>
      <c r="U205" s="8"/>
      <c r="V205" s="4">
        <v>16</v>
      </c>
      <c r="X205" s="4">
        <v>80</v>
      </c>
      <c r="Y205" s="4">
        <v>5</v>
      </c>
      <c r="Z205" s="4">
        <v>5</v>
      </c>
      <c r="AA205" s="4">
        <v>6</v>
      </c>
      <c r="AD205" s="4">
        <v>15</v>
      </c>
      <c r="AE205" s="4">
        <v>320</v>
      </c>
      <c r="AF205" s="4">
        <v>1100</v>
      </c>
      <c r="AG205" s="4">
        <v>18</v>
      </c>
      <c r="AH205" s="4">
        <v>250</v>
      </c>
      <c r="AN205" s="4">
        <v>1200</v>
      </c>
      <c r="AO205" s="4">
        <v>115</v>
      </c>
      <c r="AS205" s="4">
        <v>15</v>
      </c>
      <c r="AT205" s="4">
        <v>4.9000000000000004</v>
      </c>
      <c r="AU205" s="4">
        <v>12.3</v>
      </c>
      <c r="BA205" s="4">
        <v>3.5</v>
      </c>
      <c r="BJ205" s="10"/>
      <c r="BM205" s="14">
        <v>0.70499999999999996</v>
      </c>
      <c r="BO205" s="8">
        <v>18.28</v>
      </c>
      <c r="BQ205" s="8">
        <v>15.585000000000001</v>
      </c>
      <c r="BS205" s="8">
        <v>38.765999999999998</v>
      </c>
      <c r="BW205" s="8">
        <v>18.28</v>
      </c>
      <c r="BX205" s="8">
        <v>15.585000000000001</v>
      </c>
      <c r="BY205" s="8">
        <v>38.765999999999998</v>
      </c>
      <c r="BZ205" s="14">
        <v>0.70499999999999996</v>
      </c>
      <c r="CC205" s="8">
        <v>18.19916822630076</v>
      </c>
      <c r="CD205" s="8">
        <v>15.581183712418206</v>
      </c>
      <c r="CE205" s="8">
        <v>38.633895166663173</v>
      </c>
      <c r="CF205" s="14">
        <v>0.70499433250263377</v>
      </c>
    </row>
    <row r="206" spans="1:85">
      <c r="A206" s="2" t="s">
        <v>347</v>
      </c>
      <c r="B206" s="1" t="s">
        <v>332</v>
      </c>
      <c r="C206" s="1" t="s">
        <v>333</v>
      </c>
      <c r="D206" s="1" t="s">
        <v>515</v>
      </c>
      <c r="E206" s="49">
        <v>-40.32</v>
      </c>
      <c r="F206" s="49">
        <v>-9.92</v>
      </c>
      <c r="G206" s="49">
        <v>0</v>
      </c>
      <c r="H206" s="49">
        <v>51.638680962977951</v>
      </c>
      <c r="I206" s="49">
        <v>16.983613190370221</v>
      </c>
      <c r="J206" s="49">
        <v>8.8248330973093267</v>
      </c>
      <c r="K206" s="49">
        <v>0.1213837750354036</v>
      </c>
      <c r="L206" s="49">
        <v>4.3495852721019626</v>
      </c>
      <c r="M206" s="49">
        <v>9.0734371838964201</v>
      </c>
      <c r="N206" s="49">
        <v>3.2975925551284644</v>
      </c>
      <c r="O206" s="49">
        <v>2.397329556949221</v>
      </c>
      <c r="P206" s="49">
        <v>2.579405219502326</v>
      </c>
      <c r="Q206" s="49">
        <v>0.34392069593364355</v>
      </c>
      <c r="T206" s="49">
        <v>99.609781509204922</v>
      </c>
      <c r="U206" s="8"/>
      <c r="V206" s="4">
        <v>5</v>
      </c>
      <c r="W206" s="4">
        <v>22</v>
      </c>
      <c r="X206" s="4">
        <v>200</v>
      </c>
      <c r="Y206" s="4">
        <v>100</v>
      </c>
      <c r="Z206" s="4">
        <v>60</v>
      </c>
      <c r="AA206" s="4">
        <v>90</v>
      </c>
      <c r="AD206" s="4">
        <v>22</v>
      </c>
      <c r="AE206" s="4">
        <v>55</v>
      </c>
      <c r="AF206" s="4">
        <v>1000</v>
      </c>
      <c r="AG206" s="4">
        <v>25</v>
      </c>
      <c r="AH206" s="4">
        <v>319</v>
      </c>
      <c r="AI206" s="4">
        <v>46</v>
      </c>
      <c r="AK206" s="4">
        <v>3.09</v>
      </c>
      <c r="AL206" s="4">
        <v>0.217</v>
      </c>
      <c r="AN206" s="4">
        <v>700</v>
      </c>
      <c r="AO206" s="4">
        <v>40.700000000000003</v>
      </c>
      <c r="AP206" s="4">
        <v>80.8</v>
      </c>
      <c r="AQ206" s="4">
        <v>10.8</v>
      </c>
      <c r="AR206" s="4">
        <v>44.2</v>
      </c>
      <c r="AS206" s="4">
        <v>9.85</v>
      </c>
      <c r="AT206" s="4">
        <v>3.05</v>
      </c>
      <c r="AU206" s="4">
        <v>5.0999999999999996</v>
      </c>
      <c r="AV206" s="4">
        <v>1.01</v>
      </c>
      <c r="AW206" s="4">
        <v>7</v>
      </c>
      <c r="BA206" s="4">
        <v>2</v>
      </c>
      <c r="BB206" s="4">
        <v>0.61</v>
      </c>
      <c r="BC206" s="4">
        <v>7.95</v>
      </c>
      <c r="BI206" s="4">
        <v>1.0900000000000001</v>
      </c>
      <c r="BJ206" s="10"/>
      <c r="BK206" s="14">
        <v>0.51257399999999997</v>
      </c>
      <c r="BM206" s="14">
        <v>0.70531999999999995</v>
      </c>
      <c r="BO206" s="8">
        <v>18.295000000000002</v>
      </c>
      <c r="BQ206" s="8">
        <v>15.61</v>
      </c>
      <c r="BS206" s="8">
        <v>38.738999999999997</v>
      </c>
      <c r="BW206" s="8">
        <v>18.295000000000002</v>
      </c>
      <c r="BX206" s="8">
        <v>15.61</v>
      </c>
      <c r="BY206" s="8">
        <v>38.738999999999997</v>
      </c>
      <c r="BZ206" s="14">
        <v>0.70531999999999995</v>
      </c>
      <c r="CA206" s="14">
        <v>0.51257399999999997</v>
      </c>
      <c r="CC206" s="8">
        <v>18.214154194044571</v>
      </c>
      <c r="CD206" s="8">
        <v>15.606183049917277</v>
      </c>
      <c r="CE206" s="8">
        <v>38.60687223349246</v>
      </c>
      <c r="CF206" s="14">
        <v>0.70531433232516738</v>
      </c>
      <c r="CG206" s="14">
        <v>0.51249427379193058</v>
      </c>
    </row>
    <row r="207" spans="1:85">
      <c r="A207" s="2" t="s">
        <v>341</v>
      </c>
      <c r="B207" s="1" t="s">
        <v>332</v>
      </c>
      <c r="C207" s="1" t="s">
        <v>333</v>
      </c>
      <c r="D207" s="1" t="s">
        <v>513</v>
      </c>
      <c r="E207" s="49">
        <v>-40.32</v>
      </c>
      <c r="F207" s="49">
        <v>-9.92</v>
      </c>
      <c r="G207" s="49">
        <v>0</v>
      </c>
      <c r="H207" s="49">
        <v>52.403022670025202</v>
      </c>
      <c r="I207" s="49">
        <v>18.901763224181369</v>
      </c>
      <c r="K207" s="49">
        <v>5.0377833753148631E-2</v>
      </c>
      <c r="L207" s="49">
        <v>3.1335012594458447</v>
      </c>
      <c r="M207" s="49">
        <v>6.6498740554156193</v>
      </c>
      <c r="N207" s="49">
        <v>4.3727959697733008</v>
      </c>
      <c r="O207" s="49">
        <v>3.4055415617128473</v>
      </c>
      <c r="P207" s="49">
        <v>2.1259445843828719</v>
      </c>
      <c r="Q207" s="49">
        <v>0.44332493702770792</v>
      </c>
      <c r="T207" s="49">
        <v>91.486146095717942</v>
      </c>
      <c r="U207" s="8"/>
      <c r="V207" s="4">
        <v>5</v>
      </c>
      <c r="X207" s="4">
        <v>100</v>
      </c>
      <c r="Y207" s="4">
        <v>8</v>
      </c>
      <c r="Z207" s="4">
        <v>15</v>
      </c>
      <c r="AA207" s="4">
        <v>8</v>
      </c>
      <c r="AD207" s="4">
        <v>20</v>
      </c>
      <c r="AE207" s="4">
        <v>100</v>
      </c>
      <c r="AF207" s="4">
        <v>1250</v>
      </c>
      <c r="AG207" s="4">
        <v>20</v>
      </c>
      <c r="AH207" s="4">
        <v>220</v>
      </c>
      <c r="AN207" s="4">
        <v>1100</v>
      </c>
      <c r="AO207" s="4">
        <v>40</v>
      </c>
      <c r="BJ207" s="10"/>
      <c r="BM207" s="14">
        <v>0.70430000000000004</v>
      </c>
      <c r="BO207" s="8">
        <v>18.323</v>
      </c>
      <c r="BQ207" s="8">
        <v>15.598000000000001</v>
      </c>
      <c r="BS207" s="8">
        <v>38.792999999999999</v>
      </c>
      <c r="BW207" s="8">
        <v>18.323</v>
      </c>
      <c r="BX207" s="8">
        <v>15.598000000000001</v>
      </c>
      <c r="BY207" s="8">
        <v>38.792999999999999</v>
      </c>
      <c r="BZ207" s="14">
        <v>0.70430000000000004</v>
      </c>
      <c r="CC207" s="8">
        <v>18.242077298697541</v>
      </c>
      <c r="CD207" s="8">
        <v>15.594179419479092</v>
      </c>
      <c r="CE207" s="8">
        <v>38.660746562032614</v>
      </c>
      <c r="CF207" s="14">
        <v>0.70429433289084131</v>
      </c>
    </row>
    <row r="208" spans="1:85">
      <c r="A208" s="2" t="s">
        <v>348</v>
      </c>
      <c r="B208" s="1" t="s">
        <v>332</v>
      </c>
      <c r="C208" s="1" t="s">
        <v>333</v>
      </c>
      <c r="D208" s="1" t="s">
        <v>513</v>
      </c>
      <c r="E208" s="49">
        <v>-40.32</v>
      </c>
      <c r="F208" s="49">
        <v>-9.92</v>
      </c>
      <c r="G208" s="49">
        <v>0</v>
      </c>
      <c r="H208" s="49">
        <v>51.944359833485628</v>
      </c>
      <c r="I208" s="49">
        <v>16.143770941212303</v>
      </c>
      <c r="K208" s="49">
        <v>0.12183978068839475</v>
      </c>
      <c r="L208" s="49">
        <v>4.9649710630520856</v>
      </c>
      <c r="M208" s="49">
        <v>9.5339628388668896</v>
      </c>
      <c r="N208" s="49">
        <v>2.9546146816935726</v>
      </c>
      <c r="O208" s="49">
        <v>2.2844958879074015</v>
      </c>
      <c r="P208" s="49">
        <v>2.9546146816935726</v>
      </c>
      <c r="Q208" s="49">
        <v>0.36551934206518427</v>
      </c>
      <c r="T208" s="49">
        <v>91.268149050665016</v>
      </c>
      <c r="U208" s="8"/>
      <c r="V208" s="4">
        <v>6</v>
      </c>
      <c r="W208" s="4">
        <v>15</v>
      </c>
      <c r="X208" s="4">
        <v>90</v>
      </c>
      <c r="Y208" s="4">
        <v>80</v>
      </c>
      <c r="Z208" s="4">
        <v>14</v>
      </c>
      <c r="AA208" s="4">
        <v>22</v>
      </c>
      <c r="AD208" s="4">
        <v>15</v>
      </c>
      <c r="AE208" s="4">
        <v>100</v>
      </c>
      <c r="AF208" s="4">
        <v>1000</v>
      </c>
      <c r="AG208" s="4">
        <v>12</v>
      </c>
      <c r="AH208" s="4">
        <v>125</v>
      </c>
      <c r="AN208" s="4">
        <v>550</v>
      </c>
      <c r="BJ208" s="10"/>
      <c r="BM208" s="14">
        <v>0.70379999999999998</v>
      </c>
      <c r="BO208" s="8">
        <v>18.36</v>
      </c>
      <c r="BW208" s="8">
        <v>18.36</v>
      </c>
      <c r="BX208" s="8">
        <v>0</v>
      </c>
      <c r="BY208" s="8">
        <v>0</v>
      </c>
      <c r="BZ208" s="14">
        <v>0.70379999999999998</v>
      </c>
      <c r="CC208" s="8">
        <v>18.338884358703947</v>
      </c>
      <c r="CF208" s="14">
        <v>0.70379433316813234</v>
      </c>
    </row>
    <row r="209" spans="1:85">
      <c r="A209" s="2" t="s">
        <v>337</v>
      </c>
      <c r="B209" s="1" t="s">
        <v>332</v>
      </c>
      <c r="C209" s="1" t="s">
        <v>333</v>
      </c>
      <c r="D209" s="1" t="s">
        <v>513</v>
      </c>
      <c r="E209" s="49">
        <v>-40.32</v>
      </c>
      <c r="F209" s="49">
        <v>-9.92</v>
      </c>
      <c r="G209" s="49">
        <v>0</v>
      </c>
      <c r="H209" s="49">
        <v>47.907256850346286</v>
      </c>
      <c r="I209" s="49">
        <v>15.587674395262471</v>
      </c>
      <c r="K209" s="49">
        <v>0.14051992371775571</v>
      </c>
      <c r="L209" s="49">
        <v>8.4010840108401084</v>
      </c>
      <c r="M209" s="49">
        <v>8.7423466827260885</v>
      </c>
      <c r="N209" s="49">
        <v>2.9007327110308143</v>
      </c>
      <c r="O209" s="49">
        <v>1.7063133594298907</v>
      </c>
      <c r="P209" s="49">
        <v>3.3122553447756702</v>
      </c>
      <c r="Q209" s="49">
        <v>0.29107698484392247</v>
      </c>
      <c r="T209" s="49">
        <v>88.989260262973005</v>
      </c>
      <c r="U209" s="8"/>
      <c r="V209" s="4">
        <v>16</v>
      </c>
      <c r="W209" s="4">
        <v>15</v>
      </c>
      <c r="X209" s="4">
        <v>140</v>
      </c>
      <c r="Y209" s="4">
        <v>220</v>
      </c>
      <c r="Z209" s="4">
        <v>22</v>
      </c>
      <c r="AA209" s="4">
        <v>100</v>
      </c>
      <c r="AD209" s="4">
        <v>15</v>
      </c>
      <c r="AE209" s="4">
        <v>100</v>
      </c>
      <c r="AF209" s="4">
        <v>726</v>
      </c>
      <c r="AG209" s="4">
        <v>12</v>
      </c>
      <c r="AH209" s="4">
        <v>125</v>
      </c>
      <c r="AN209" s="4">
        <v>695</v>
      </c>
      <c r="AO209" s="4">
        <v>41.2</v>
      </c>
      <c r="AP209" s="4">
        <v>84.5</v>
      </c>
      <c r="AR209" s="4">
        <v>40.200000000000003</v>
      </c>
      <c r="AS209" s="4">
        <v>8.08</v>
      </c>
      <c r="AT209" s="4">
        <v>2.66</v>
      </c>
      <c r="AU209" s="4">
        <v>7.2</v>
      </c>
      <c r="AW209" s="4">
        <v>5.44</v>
      </c>
      <c r="AY209" s="4">
        <v>2.42</v>
      </c>
      <c r="BA209" s="4">
        <v>1.81</v>
      </c>
      <c r="BB209" s="4">
        <v>0.247</v>
      </c>
      <c r="BJ209" s="10"/>
      <c r="BO209" s="8">
        <v>18.552</v>
      </c>
      <c r="BQ209" s="8">
        <v>15.606</v>
      </c>
      <c r="BS209" s="8">
        <v>39.045000000000002</v>
      </c>
      <c r="BW209" s="8">
        <v>18.552</v>
      </c>
      <c r="BX209" s="8">
        <v>15.606</v>
      </c>
      <c r="BY209" s="8">
        <v>39.045000000000002</v>
      </c>
      <c r="CC209" s="8">
        <v>18.470540970901364</v>
      </c>
      <c r="CD209" s="8">
        <v>15.602154097987125</v>
      </c>
      <c r="CE209" s="8">
        <v>38.911870031791032</v>
      </c>
    </row>
    <row r="210" spans="1:85">
      <c r="A210" s="2" t="s">
        <v>349</v>
      </c>
      <c r="B210" s="1" t="s">
        <v>332</v>
      </c>
      <c r="C210" s="1" t="s">
        <v>333</v>
      </c>
      <c r="D210" s="1" t="s">
        <v>513</v>
      </c>
      <c r="E210" s="49">
        <v>-40.32</v>
      </c>
      <c r="F210" s="49">
        <v>-9.92</v>
      </c>
      <c r="G210" s="49">
        <v>0</v>
      </c>
      <c r="H210" s="49">
        <v>61.5524010872848</v>
      </c>
      <c r="I210" s="49">
        <v>18.393234672304438</v>
      </c>
      <c r="K210" s="49">
        <v>0.15101177891875564</v>
      </c>
      <c r="L210" s="49">
        <v>0.57384475989127137</v>
      </c>
      <c r="M210" s="49">
        <v>1.7316017316017314</v>
      </c>
      <c r="N210" s="49">
        <v>5.818987214336051</v>
      </c>
      <c r="O210" s="49">
        <v>6.0404711567502254</v>
      </c>
      <c r="P210" s="49">
        <v>0.52350750025168624</v>
      </c>
      <c r="Q210" s="49">
        <v>0.17114668277458972</v>
      </c>
      <c r="T210" s="49">
        <v>94.956206584113545</v>
      </c>
      <c r="U210" s="8"/>
      <c r="V210" s="4">
        <v>24</v>
      </c>
      <c r="X210" s="4">
        <v>10</v>
      </c>
      <c r="Y210" s="4">
        <v>2</v>
      </c>
      <c r="Z210" s="4">
        <v>10</v>
      </c>
      <c r="AA210" s="4">
        <v>8</v>
      </c>
      <c r="AD210" s="4">
        <v>20</v>
      </c>
      <c r="AE210" s="4">
        <v>300</v>
      </c>
      <c r="AF210" s="4">
        <v>120</v>
      </c>
      <c r="AG210" s="4">
        <v>20</v>
      </c>
      <c r="AH210" s="4">
        <v>450</v>
      </c>
      <c r="AN210" s="4">
        <v>200</v>
      </c>
      <c r="AO210" s="4">
        <v>40</v>
      </c>
      <c r="BG210" s="4">
        <v>20</v>
      </c>
      <c r="BJ210" s="10"/>
      <c r="BM210" s="14">
        <v>0.70499999999999996</v>
      </c>
      <c r="BO210" s="8">
        <v>18.71</v>
      </c>
      <c r="BW210" s="8">
        <v>18.71</v>
      </c>
      <c r="BX210" s="8">
        <v>0</v>
      </c>
      <c r="BY210" s="8">
        <v>0</v>
      </c>
      <c r="BZ210" s="14">
        <v>0.70499999999999996</v>
      </c>
      <c r="CC210" s="8">
        <v>18.688502427630645</v>
      </c>
      <c r="CF210" s="14">
        <v>0.70499433250263377</v>
      </c>
    </row>
    <row r="211" spans="1:85">
      <c r="A211" s="2" t="s">
        <v>350</v>
      </c>
      <c r="B211" s="1" t="s">
        <v>332</v>
      </c>
      <c r="C211" s="1" t="s">
        <v>351</v>
      </c>
      <c r="D211" s="1" t="s">
        <v>515</v>
      </c>
      <c r="E211" s="49">
        <v>-40.32</v>
      </c>
      <c r="F211" s="49">
        <v>-9.92</v>
      </c>
      <c r="G211" s="49">
        <v>0</v>
      </c>
      <c r="H211" s="49">
        <v>47.69</v>
      </c>
      <c r="I211" s="49">
        <v>11.99</v>
      </c>
      <c r="J211" s="49">
        <v>10.75</v>
      </c>
      <c r="K211" s="49">
        <v>0.16</v>
      </c>
      <c r="L211" s="49">
        <v>12.12</v>
      </c>
      <c r="M211" s="49">
        <v>9.1199999999999992</v>
      </c>
      <c r="N211" s="49">
        <v>2.91</v>
      </c>
      <c r="O211" s="49">
        <v>1.8</v>
      </c>
      <c r="P211" s="49">
        <v>2.74</v>
      </c>
      <c r="Q211" s="49">
        <v>0.44</v>
      </c>
      <c r="S211" s="49">
        <v>0.48</v>
      </c>
      <c r="T211" s="49">
        <v>99.72</v>
      </c>
      <c r="U211" s="8"/>
      <c r="W211" s="4">
        <v>24</v>
      </c>
      <c r="X211" s="4">
        <v>177</v>
      </c>
      <c r="Y211" s="4">
        <v>414</v>
      </c>
      <c r="Z211" s="4">
        <v>64</v>
      </c>
      <c r="AA211" s="4">
        <v>351</v>
      </c>
      <c r="AB211" s="4">
        <v>46</v>
      </c>
      <c r="AC211" s="4">
        <v>101</v>
      </c>
      <c r="AD211" s="4">
        <v>17.8</v>
      </c>
      <c r="AE211" s="4">
        <v>40</v>
      </c>
      <c r="AF211" s="4">
        <v>631</v>
      </c>
      <c r="AG211" s="4">
        <v>22.350187250000001</v>
      </c>
      <c r="AH211" s="4">
        <v>240</v>
      </c>
      <c r="AI211" s="4">
        <v>39.882343499999998</v>
      </c>
      <c r="AM211" s="4">
        <v>0.15298249999999999</v>
      </c>
      <c r="AN211" s="4">
        <v>574.70203924999998</v>
      </c>
      <c r="AO211" s="4">
        <v>40.4</v>
      </c>
      <c r="AP211" s="4">
        <v>77.900000000000006</v>
      </c>
      <c r="AQ211" s="4">
        <v>9.5</v>
      </c>
      <c r="AR211" s="4">
        <v>36.6</v>
      </c>
      <c r="AS211" s="4">
        <v>7.09</v>
      </c>
      <c r="AT211" s="4">
        <v>2.1800000000000002</v>
      </c>
      <c r="AU211" s="4">
        <v>6.43</v>
      </c>
      <c r="AV211" s="4">
        <v>0.93</v>
      </c>
      <c r="AW211" s="4">
        <v>4.7699999999999996</v>
      </c>
      <c r="AX211" s="4">
        <v>0.876</v>
      </c>
      <c r="AY211" s="4">
        <v>2.09</v>
      </c>
      <c r="AZ211" s="4">
        <v>0.28199999999999997</v>
      </c>
      <c r="BA211" s="4">
        <v>1.67</v>
      </c>
      <c r="BB211" s="4">
        <v>0.245</v>
      </c>
      <c r="BC211" s="4">
        <v>5.2950365000000001</v>
      </c>
      <c r="BD211" s="4">
        <v>2.1933927500000001</v>
      </c>
      <c r="BG211" s="4">
        <v>3.46109775</v>
      </c>
      <c r="BH211" s="4">
        <v>4.3074327500000003</v>
      </c>
      <c r="BI211" s="4">
        <v>0.85616225000000001</v>
      </c>
      <c r="BJ211" s="10"/>
      <c r="BK211" s="14">
        <v>0.51253199999999999</v>
      </c>
      <c r="BM211" s="14">
        <v>0.70521500000000004</v>
      </c>
      <c r="BZ211" s="14">
        <v>0.70521500000000004</v>
      </c>
      <c r="CA211" s="14">
        <v>0.51253199999999999</v>
      </c>
      <c r="CF211" s="14">
        <v>0.70520933238339867</v>
      </c>
      <c r="CG211" s="14">
        <v>0.51245227379193059</v>
      </c>
    </row>
    <row r="212" spans="1:85">
      <c r="A212" s="2" t="s">
        <v>352</v>
      </c>
      <c r="B212" s="1" t="s">
        <v>332</v>
      </c>
      <c r="C212" s="1" t="s">
        <v>351</v>
      </c>
      <c r="D212" s="1" t="s">
        <v>515</v>
      </c>
      <c r="E212" s="49">
        <v>-40.32</v>
      </c>
      <c r="F212" s="49">
        <v>-9.92</v>
      </c>
      <c r="G212" s="49">
        <v>0</v>
      </c>
      <c r="H212" s="49">
        <v>49.72</v>
      </c>
      <c r="I212" s="49">
        <v>14.99</v>
      </c>
      <c r="J212" s="49">
        <v>10.24</v>
      </c>
      <c r="K212" s="49">
        <v>0.15</v>
      </c>
      <c r="L212" s="49">
        <v>6.15</v>
      </c>
      <c r="M212" s="49">
        <v>7.74</v>
      </c>
      <c r="N212" s="49">
        <v>3.65</v>
      </c>
      <c r="O212" s="49">
        <v>3.12</v>
      </c>
      <c r="P212" s="49">
        <v>3.1</v>
      </c>
      <c r="Q212" s="49">
        <v>0.64</v>
      </c>
      <c r="S212" s="49">
        <v>0.75</v>
      </c>
      <c r="T212" s="49">
        <v>99.5</v>
      </c>
      <c r="U212" s="8"/>
      <c r="W212" s="4">
        <v>20.443300000000001</v>
      </c>
      <c r="X212" s="4">
        <v>174</v>
      </c>
      <c r="Y212" s="4">
        <v>142</v>
      </c>
      <c r="Z212" s="4">
        <v>39</v>
      </c>
      <c r="AA212" s="4">
        <v>111</v>
      </c>
      <c r="AB212" s="4">
        <v>34</v>
      </c>
      <c r="AC212" s="4">
        <v>105</v>
      </c>
      <c r="AD212" s="4">
        <v>23</v>
      </c>
      <c r="AE212" s="4">
        <v>65.370766666666697</v>
      </c>
      <c r="AF212" s="4">
        <v>774.38321666666695</v>
      </c>
      <c r="AG212" s="4">
        <v>29.511099999999999</v>
      </c>
      <c r="AH212" s="4">
        <v>350.441666666667</v>
      </c>
      <c r="AI212" s="4">
        <v>64.203400000000002</v>
      </c>
      <c r="AM212" s="4">
        <v>0.31745424999999999</v>
      </c>
      <c r="AN212" s="4">
        <v>841.93522900000005</v>
      </c>
      <c r="AO212" s="4">
        <v>64.3</v>
      </c>
      <c r="AP212" s="4">
        <v>117.4</v>
      </c>
      <c r="AQ212" s="4">
        <v>14.88</v>
      </c>
      <c r="AR212" s="4">
        <v>55.8</v>
      </c>
      <c r="AS212" s="4">
        <v>10.39</v>
      </c>
      <c r="AT212" s="4">
        <v>3.07</v>
      </c>
      <c r="AU212" s="4">
        <v>9.8699999999999992</v>
      </c>
      <c r="AV212" s="4">
        <v>1.36</v>
      </c>
      <c r="AW212" s="4">
        <v>6.6</v>
      </c>
      <c r="AX212" s="4">
        <v>1.2250000000000001</v>
      </c>
      <c r="AY212" s="4">
        <v>2.9</v>
      </c>
      <c r="AZ212" s="4">
        <v>0.39500000000000002</v>
      </c>
      <c r="BA212" s="4">
        <v>2.4</v>
      </c>
      <c r="BB212" s="4">
        <v>0.33900000000000002</v>
      </c>
      <c r="BC212" s="4">
        <v>7.3909919999999998</v>
      </c>
      <c r="BD212" s="4">
        <v>3.5735432500000002</v>
      </c>
      <c r="BG212" s="4">
        <v>4.8105756250000002</v>
      </c>
      <c r="BH212" s="4">
        <v>7.2956000000000003</v>
      </c>
      <c r="BI212" s="4">
        <v>1.5084934375000001</v>
      </c>
      <c r="BJ212" s="10"/>
      <c r="BK212" s="14">
        <v>0.51254599999999995</v>
      </c>
      <c r="BM212" s="14">
        <v>0.70532099999999998</v>
      </c>
      <c r="BZ212" s="14">
        <v>0.70532099999999998</v>
      </c>
      <c r="CA212" s="14">
        <v>0.51254599999999995</v>
      </c>
      <c r="CF212" s="14">
        <v>0.70531533232461285</v>
      </c>
      <c r="CG212" s="14">
        <v>0.51246627379193055</v>
      </c>
    </row>
    <row r="213" spans="1:85">
      <c r="A213" s="2" t="s">
        <v>353</v>
      </c>
      <c r="B213" s="1" t="s">
        <v>332</v>
      </c>
      <c r="C213" s="1" t="s">
        <v>351</v>
      </c>
      <c r="D213" s="1" t="s">
        <v>515</v>
      </c>
      <c r="E213" s="49">
        <v>-40.32</v>
      </c>
      <c r="F213" s="49">
        <v>-9.92</v>
      </c>
      <c r="G213" s="49">
        <v>0</v>
      </c>
      <c r="H213" s="49">
        <v>48.54</v>
      </c>
      <c r="I213" s="49">
        <v>14.37</v>
      </c>
      <c r="J213" s="49">
        <v>10.74</v>
      </c>
      <c r="K213" s="49">
        <v>0.15</v>
      </c>
      <c r="L213" s="49">
        <v>7.5</v>
      </c>
      <c r="M213" s="49">
        <v>7.94</v>
      </c>
      <c r="N213" s="49">
        <v>3.05</v>
      </c>
      <c r="O213" s="49">
        <v>2.23</v>
      </c>
      <c r="P213" s="49">
        <v>3.22</v>
      </c>
      <c r="Q213" s="49">
        <v>0.6</v>
      </c>
      <c r="S213" s="49">
        <v>1.1200000000000001</v>
      </c>
      <c r="T213" s="49">
        <v>98.339999999999989</v>
      </c>
      <c r="U213" s="8"/>
      <c r="W213" s="4">
        <v>20</v>
      </c>
      <c r="X213" s="4">
        <v>183</v>
      </c>
      <c r="Y213" s="4">
        <v>183</v>
      </c>
      <c r="Z213" s="4">
        <v>52</v>
      </c>
      <c r="AA213" s="4">
        <v>240</v>
      </c>
      <c r="AB213" s="4">
        <v>37</v>
      </c>
      <c r="AC213" s="4">
        <v>118</v>
      </c>
      <c r="AD213" s="4">
        <v>23</v>
      </c>
      <c r="AE213" s="4">
        <v>32</v>
      </c>
      <c r="AF213" s="4">
        <v>778</v>
      </c>
      <c r="AG213" s="4">
        <v>24.726500000000001</v>
      </c>
      <c r="AH213" s="4">
        <v>294</v>
      </c>
      <c r="AI213" s="4">
        <v>43.12</v>
      </c>
      <c r="AM213" s="4">
        <v>6.8500000000000005E-2</v>
      </c>
      <c r="AN213" s="4">
        <v>673</v>
      </c>
      <c r="AO213" s="4">
        <v>46.3</v>
      </c>
      <c r="AP213" s="4">
        <v>91.6</v>
      </c>
      <c r="AQ213" s="4">
        <v>11.45</v>
      </c>
      <c r="AR213" s="4">
        <v>44.6</v>
      </c>
      <c r="AS213" s="4">
        <v>8.7899999999999991</v>
      </c>
      <c r="AT213" s="4">
        <v>2.85</v>
      </c>
      <c r="AU213" s="4">
        <v>8.14</v>
      </c>
      <c r="AV213" s="4">
        <v>1.1100000000000001</v>
      </c>
      <c r="AW213" s="4">
        <v>5.71</v>
      </c>
      <c r="AX213" s="4">
        <v>1.034</v>
      </c>
      <c r="AY213" s="4">
        <v>2.42</v>
      </c>
      <c r="AZ213" s="4">
        <v>0.32200000000000001</v>
      </c>
      <c r="BA213" s="4">
        <v>1.92</v>
      </c>
      <c r="BB213" s="4">
        <v>0.27700000000000002</v>
      </c>
      <c r="BC213" s="4">
        <v>6.21</v>
      </c>
      <c r="BD213" s="4">
        <v>2.4689999999999999</v>
      </c>
      <c r="BG213" s="4">
        <v>4.5430000000000001</v>
      </c>
      <c r="BH213" s="4">
        <v>4.3855000000000004</v>
      </c>
      <c r="BI213" s="4">
        <v>0.79749999999999999</v>
      </c>
      <c r="BJ213" s="10"/>
      <c r="BK213" s="14">
        <v>0.51254699999999997</v>
      </c>
      <c r="BM213" s="14">
        <v>0.70527899999999999</v>
      </c>
      <c r="BZ213" s="14">
        <v>0.70527899999999999</v>
      </c>
      <c r="CA213" s="14">
        <v>0.51254699999999997</v>
      </c>
      <c r="CF213" s="14">
        <v>0.70527333234790535</v>
      </c>
      <c r="CG213" s="14">
        <v>0.51246727379193058</v>
      </c>
    </row>
    <row r="214" spans="1:85">
      <c r="A214" s="2" t="s">
        <v>354</v>
      </c>
      <c r="B214" s="1" t="s">
        <v>332</v>
      </c>
      <c r="C214" s="1" t="s">
        <v>351</v>
      </c>
      <c r="D214" s="1" t="s">
        <v>515</v>
      </c>
      <c r="E214" s="49">
        <v>-40.32</v>
      </c>
      <c r="F214" s="49">
        <v>-9.92</v>
      </c>
      <c r="G214" s="49">
        <v>0</v>
      </c>
      <c r="H214" s="49">
        <v>48.54</v>
      </c>
      <c r="I214" s="49">
        <v>11.14</v>
      </c>
      <c r="J214" s="49">
        <v>10.93</v>
      </c>
      <c r="K214" s="49">
        <v>0.16</v>
      </c>
      <c r="L214" s="49">
        <v>12.25</v>
      </c>
      <c r="M214" s="49">
        <v>9.42</v>
      </c>
      <c r="N214" s="49">
        <v>2.78</v>
      </c>
      <c r="O214" s="49">
        <v>1.62</v>
      </c>
      <c r="P214" s="49">
        <v>2.59</v>
      </c>
      <c r="Q214" s="49">
        <v>0.46</v>
      </c>
      <c r="S214" s="49">
        <v>0.68</v>
      </c>
      <c r="T214" s="49">
        <v>99.89</v>
      </c>
      <c r="U214" s="8"/>
      <c r="W214" s="4">
        <v>26</v>
      </c>
      <c r="X214" s="4">
        <v>194</v>
      </c>
      <c r="Y214" s="4">
        <v>581</v>
      </c>
      <c r="Z214" s="4">
        <v>62</v>
      </c>
      <c r="AA214" s="4">
        <v>351</v>
      </c>
      <c r="AB214" s="4">
        <v>31</v>
      </c>
      <c r="AC214" s="4">
        <v>110</v>
      </c>
      <c r="AD214" s="4">
        <v>17.600000000000001</v>
      </c>
      <c r="AE214" s="4">
        <v>30</v>
      </c>
      <c r="AF214" s="4">
        <v>570</v>
      </c>
      <c r="AG214" s="4">
        <v>20.862500000000001</v>
      </c>
      <c r="AH214" s="4">
        <v>219</v>
      </c>
      <c r="AI214" s="4">
        <v>30.442</v>
      </c>
      <c r="AM214" s="4">
        <v>0.115</v>
      </c>
      <c r="AN214" s="4">
        <v>527</v>
      </c>
      <c r="AO214" s="4">
        <v>33.799999999999997</v>
      </c>
      <c r="AP214" s="4">
        <v>66.900000000000006</v>
      </c>
      <c r="AQ214" s="4">
        <v>8.5500000000000007</v>
      </c>
      <c r="AR214" s="4">
        <v>34.299999999999997</v>
      </c>
      <c r="AS214" s="4">
        <v>7.15</v>
      </c>
      <c r="AT214" s="4">
        <v>2.2799999999999998</v>
      </c>
      <c r="AU214" s="4">
        <v>6.68</v>
      </c>
      <c r="AV214" s="4">
        <v>0.93</v>
      </c>
      <c r="AW214" s="4">
        <v>4.7699999999999996</v>
      </c>
      <c r="AX214" s="4">
        <v>0.86199999999999999</v>
      </c>
      <c r="AY214" s="4">
        <v>1.98</v>
      </c>
      <c r="AZ214" s="4">
        <v>0.26400000000000001</v>
      </c>
      <c r="BA214" s="4">
        <v>1.58</v>
      </c>
      <c r="BB214" s="4">
        <v>0.22500000000000001</v>
      </c>
      <c r="BC214" s="4">
        <v>4.6050000000000004</v>
      </c>
      <c r="BD214" s="4">
        <v>1.7335</v>
      </c>
      <c r="BG214" s="4">
        <v>2.8650000000000002</v>
      </c>
      <c r="BH214" s="4">
        <v>3.0745</v>
      </c>
      <c r="BI214" s="4">
        <v>0.64149999999999996</v>
      </c>
      <c r="BJ214" s="10"/>
      <c r="BK214" s="14">
        <v>0.51255099999999998</v>
      </c>
      <c r="BM214" s="14">
        <v>0.70520000000000005</v>
      </c>
      <c r="BZ214" s="14">
        <v>0.70520000000000005</v>
      </c>
      <c r="CA214" s="14">
        <v>0.51255099999999998</v>
      </c>
      <c r="CF214" s="14">
        <v>0.70519433239171736</v>
      </c>
      <c r="CG214" s="14">
        <v>0.51247127379193058</v>
      </c>
    </row>
    <row r="215" spans="1:85">
      <c r="A215" s="2" t="s">
        <v>348</v>
      </c>
      <c r="B215" s="1" t="s">
        <v>332</v>
      </c>
      <c r="C215" s="1" t="s">
        <v>351</v>
      </c>
      <c r="D215" s="1" t="s">
        <v>515</v>
      </c>
      <c r="E215" s="49">
        <v>-40.32</v>
      </c>
      <c r="F215" s="49">
        <v>-9.92</v>
      </c>
      <c r="G215" s="49">
        <v>0</v>
      </c>
      <c r="H215" s="49">
        <v>48.78</v>
      </c>
      <c r="I215" s="49">
        <v>12.26</v>
      </c>
      <c r="J215" s="49">
        <v>11.14</v>
      </c>
      <c r="K215" s="49">
        <v>0.16</v>
      </c>
      <c r="L215" s="49">
        <v>11</v>
      </c>
      <c r="M215" s="49">
        <v>8.39</v>
      </c>
      <c r="N215" s="49">
        <v>2.89</v>
      </c>
      <c r="O215" s="49">
        <v>1.93</v>
      </c>
      <c r="P215" s="49">
        <v>2.83</v>
      </c>
      <c r="Q215" s="49">
        <v>0.49</v>
      </c>
      <c r="S215" s="49">
        <v>0.6</v>
      </c>
      <c r="T215" s="49">
        <v>99.87</v>
      </c>
      <c r="U215" s="8"/>
      <c r="W215" s="4">
        <v>23</v>
      </c>
      <c r="X215" s="4">
        <v>188</v>
      </c>
      <c r="Y215" s="4">
        <v>387</v>
      </c>
      <c r="Z215" s="4">
        <v>60</v>
      </c>
      <c r="AA215" s="4">
        <v>328</v>
      </c>
      <c r="AB215" s="4">
        <v>35</v>
      </c>
      <c r="AC215" s="4">
        <v>115</v>
      </c>
      <c r="AD215" s="4">
        <v>18.899999999999999</v>
      </c>
      <c r="AE215" s="4">
        <v>35</v>
      </c>
      <c r="AF215" s="4">
        <v>636</v>
      </c>
      <c r="AG215" s="4">
        <v>24.362392499999999</v>
      </c>
      <c r="AH215" s="4">
        <v>273</v>
      </c>
      <c r="AI215" s="4">
        <v>37.993063749999997</v>
      </c>
      <c r="AM215" s="4">
        <v>0.20084125</v>
      </c>
      <c r="AN215" s="4">
        <v>565</v>
      </c>
      <c r="AO215" s="4">
        <v>38.799999999999997</v>
      </c>
      <c r="AP215" s="4">
        <v>75.8</v>
      </c>
      <c r="AQ215" s="4">
        <v>9.66</v>
      </c>
      <c r="AR215" s="4">
        <v>38.200000000000003</v>
      </c>
      <c r="AS215" s="4">
        <v>7.77</v>
      </c>
      <c r="AT215" s="4">
        <v>2.4900000000000002</v>
      </c>
      <c r="AU215" s="4">
        <v>7.17</v>
      </c>
      <c r="AV215" s="4">
        <v>1</v>
      </c>
      <c r="AW215" s="4">
        <v>5.09</v>
      </c>
      <c r="AX215" s="4">
        <v>0.95899999999999996</v>
      </c>
      <c r="AY215" s="4">
        <v>2.1800000000000002</v>
      </c>
      <c r="AZ215" s="4">
        <v>0.28799999999999998</v>
      </c>
      <c r="BA215" s="4">
        <v>1.73</v>
      </c>
      <c r="BB215" s="4">
        <v>0.25600000000000001</v>
      </c>
      <c r="BC215" s="4">
        <v>5.5087954999999997</v>
      </c>
      <c r="BD215" s="4">
        <v>2.0754014999999999</v>
      </c>
      <c r="BG215" s="4">
        <v>3.226963</v>
      </c>
      <c r="BH215" s="4">
        <v>3.9877919999999998</v>
      </c>
      <c r="BI215" s="4">
        <v>0.87079375000000003</v>
      </c>
      <c r="BJ215" s="10"/>
      <c r="BK215" s="14">
        <v>0.51255300000000004</v>
      </c>
      <c r="BM215" s="14">
        <v>0.70518400000000003</v>
      </c>
      <c r="BZ215" s="14">
        <v>0.70518400000000003</v>
      </c>
      <c r="CA215" s="14">
        <v>0.51255300000000004</v>
      </c>
      <c r="CF215" s="14">
        <v>0.70517833240059069</v>
      </c>
      <c r="CG215" s="14">
        <v>0.51247327379193064</v>
      </c>
    </row>
    <row r="216" spans="1:85">
      <c r="A216" s="2" t="s">
        <v>355</v>
      </c>
      <c r="B216" s="1" t="s">
        <v>332</v>
      </c>
      <c r="C216" s="1" t="s">
        <v>351</v>
      </c>
      <c r="D216" s="1" t="s">
        <v>515</v>
      </c>
      <c r="E216" s="49">
        <v>-40.32</v>
      </c>
      <c r="F216" s="49">
        <v>-9.92</v>
      </c>
      <c r="G216" s="49">
        <v>0</v>
      </c>
      <c r="H216" s="49">
        <v>49.68</v>
      </c>
      <c r="I216" s="49">
        <v>15.09</v>
      </c>
      <c r="J216" s="49">
        <v>10.57</v>
      </c>
      <c r="K216" s="49">
        <v>0.15</v>
      </c>
      <c r="L216" s="49">
        <v>6.07</v>
      </c>
      <c r="M216" s="49">
        <v>9.59</v>
      </c>
      <c r="N216" s="49">
        <v>2.93</v>
      </c>
      <c r="O216" s="49">
        <v>1.92</v>
      </c>
      <c r="P216" s="49">
        <v>3.25</v>
      </c>
      <c r="Q216" s="49">
        <v>0.55000000000000004</v>
      </c>
      <c r="S216" s="49">
        <v>1</v>
      </c>
      <c r="T216" s="49">
        <v>99.800000000000011</v>
      </c>
      <c r="U216" s="8"/>
      <c r="W216" s="4">
        <v>23.147849999999998</v>
      </c>
      <c r="X216" s="4">
        <v>215</v>
      </c>
      <c r="Y216" s="4">
        <v>119</v>
      </c>
      <c r="Z216" s="4">
        <v>42</v>
      </c>
      <c r="AA216" s="4">
        <v>85</v>
      </c>
      <c r="AB216" s="4">
        <v>36</v>
      </c>
      <c r="AC216" s="4">
        <v>116</v>
      </c>
      <c r="AD216" s="4">
        <v>24</v>
      </c>
      <c r="AE216" s="4">
        <v>23.398150000000001</v>
      </c>
      <c r="AF216" s="4">
        <v>727.64390000000003</v>
      </c>
      <c r="AG216" s="4">
        <v>28.046749999999999</v>
      </c>
      <c r="AH216" s="4">
        <v>277.97654999999997</v>
      </c>
      <c r="AI216" s="4">
        <v>40.328150000000001</v>
      </c>
      <c r="AM216" s="4">
        <v>0.1134</v>
      </c>
      <c r="AN216" s="4">
        <v>569.28925000000004</v>
      </c>
      <c r="AO216" s="4">
        <v>45.2</v>
      </c>
      <c r="AP216" s="4">
        <v>92.2</v>
      </c>
      <c r="AQ216" s="4">
        <v>11.21</v>
      </c>
      <c r="AR216" s="4">
        <v>44.3</v>
      </c>
      <c r="AS216" s="4">
        <v>9.26</v>
      </c>
      <c r="AT216" s="4">
        <v>2.8</v>
      </c>
      <c r="AU216" s="4">
        <v>8.41</v>
      </c>
      <c r="AV216" s="4">
        <v>1.18</v>
      </c>
      <c r="AW216" s="4">
        <v>6.03</v>
      </c>
      <c r="AX216" s="4">
        <v>1.117</v>
      </c>
      <c r="AY216" s="4">
        <v>2.64</v>
      </c>
      <c r="AZ216" s="4">
        <v>0.36099999999999999</v>
      </c>
      <c r="BA216" s="4">
        <v>2.14</v>
      </c>
      <c r="BB216" s="4">
        <v>0.312</v>
      </c>
      <c r="BC216" s="4">
        <v>5.8418999999999999</v>
      </c>
      <c r="BD216" s="4">
        <v>2.34395</v>
      </c>
      <c r="BG216" s="4">
        <v>3.6038000000000001</v>
      </c>
      <c r="BH216" s="4">
        <v>4.0357500000000002</v>
      </c>
      <c r="BI216" s="4">
        <v>0.68</v>
      </c>
      <c r="BJ216" s="10"/>
      <c r="BK216" s="14">
        <v>0.51255499999999998</v>
      </c>
      <c r="BM216" s="14">
        <v>0.70522499999999999</v>
      </c>
      <c r="BZ216" s="14">
        <v>0.70522499999999999</v>
      </c>
      <c r="CA216" s="14">
        <v>0.51255499999999998</v>
      </c>
      <c r="CF216" s="14">
        <v>0.70521933237785273</v>
      </c>
      <c r="CG216" s="14">
        <v>0.51247527379193059</v>
      </c>
    </row>
    <row r="217" spans="1:85">
      <c r="A217" s="2" t="s">
        <v>356</v>
      </c>
      <c r="B217" s="1" t="s">
        <v>332</v>
      </c>
      <c r="C217" s="1" t="s">
        <v>351</v>
      </c>
      <c r="D217" s="1" t="s">
        <v>515</v>
      </c>
      <c r="E217" s="49">
        <v>-40.32</v>
      </c>
      <c r="F217" s="49">
        <v>-9.92</v>
      </c>
      <c r="G217" s="49">
        <v>0</v>
      </c>
      <c r="H217" s="49">
        <v>47.49</v>
      </c>
      <c r="I217" s="49">
        <v>12.68</v>
      </c>
      <c r="J217" s="49">
        <v>10.88</v>
      </c>
      <c r="K217" s="49">
        <v>0.16</v>
      </c>
      <c r="L217" s="49">
        <v>11.36</v>
      </c>
      <c r="M217" s="49">
        <v>8.77</v>
      </c>
      <c r="N217" s="49">
        <v>2.67</v>
      </c>
      <c r="O217" s="49">
        <v>2.17</v>
      </c>
      <c r="P217" s="49">
        <v>2.99</v>
      </c>
      <c r="Q217" s="49">
        <v>0.62</v>
      </c>
      <c r="S217" s="49">
        <v>0.75</v>
      </c>
      <c r="T217" s="49">
        <v>99.789999999999992</v>
      </c>
      <c r="U217" s="8"/>
      <c r="W217" s="4">
        <v>23.7653</v>
      </c>
      <c r="X217" s="4">
        <v>193</v>
      </c>
      <c r="Y217" s="4">
        <v>323</v>
      </c>
      <c r="Z217" s="4">
        <v>62</v>
      </c>
      <c r="AA217" s="4">
        <v>294</v>
      </c>
      <c r="AB217" s="4">
        <v>33</v>
      </c>
      <c r="AC217" s="4">
        <v>101</v>
      </c>
      <c r="AD217" s="4">
        <v>17</v>
      </c>
      <c r="AE217" s="4">
        <v>33.213574999999999</v>
      </c>
      <c r="AF217" s="4">
        <v>565.72567500000002</v>
      </c>
      <c r="AG217" s="4">
        <v>22.858531500000002</v>
      </c>
      <c r="AH217" s="4">
        <v>268.16262499999999</v>
      </c>
      <c r="AI217" s="4">
        <v>48.162484749999997</v>
      </c>
      <c r="AM217" s="4">
        <v>0.23394624999999999</v>
      </c>
      <c r="AN217" s="4">
        <v>608.95577766666702</v>
      </c>
      <c r="AO217" s="4">
        <v>47.2</v>
      </c>
      <c r="AP217" s="4">
        <v>92.6</v>
      </c>
      <c r="AQ217" s="4">
        <v>11.28</v>
      </c>
      <c r="AR217" s="4">
        <v>42.8</v>
      </c>
      <c r="AS217" s="4">
        <v>8.08</v>
      </c>
      <c r="AT217" s="4">
        <v>2.46</v>
      </c>
      <c r="AU217" s="4">
        <v>7.54</v>
      </c>
      <c r="AV217" s="4">
        <v>1.04</v>
      </c>
      <c r="AW217" s="4">
        <v>5.0199999999999996</v>
      </c>
      <c r="AX217" s="4">
        <v>0.92800000000000005</v>
      </c>
      <c r="AY217" s="4">
        <v>2.1800000000000002</v>
      </c>
      <c r="AZ217" s="4">
        <v>0.29199999999999998</v>
      </c>
      <c r="BA217" s="4">
        <v>1.76</v>
      </c>
      <c r="BB217" s="4">
        <v>0.252</v>
      </c>
      <c r="BC217" s="4">
        <v>5.8383106666666702</v>
      </c>
      <c r="BD217" s="4">
        <v>2.639618</v>
      </c>
      <c r="BG217" s="4">
        <v>3.7130913333333302</v>
      </c>
      <c r="BH217" s="4">
        <v>5.3091218333333297</v>
      </c>
      <c r="BI217" s="4">
        <v>0.95630974999999996</v>
      </c>
      <c r="BJ217" s="10"/>
      <c r="BK217" s="14">
        <v>0.51256299999999999</v>
      </c>
      <c r="BM217" s="14">
        <v>0.70506500000000005</v>
      </c>
      <c r="BZ217" s="14">
        <v>0.70506500000000005</v>
      </c>
      <c r="CA217" s="14">
        <v>0.51256299999999999</v>
      </c>
      <c r="CF217" s="14">
        <v>0.70505933246658603</v>
      </c>
      <c r="CG217" s="14">
        <v>0.51248327379193059</v>
      </c>
    </row>
    <row r="218" spans="1:85">
      <c r="A218" s="2" t="s">
        <v>357</v>
      </c>
      <c r="B218" s="1" t="s">
        <v>332</v>
      </c>
      <c r="C218" s="1" t="s">
        <v>351</v>
      </c>
      <c r="D218" s="1" t="s">
        <v>515</v>
      </c>
      <c r="E218" s="49">
        <v>-40.32</v>
      </c>
      <c r="F218" s="49">
        <v>-9.92</v>
      </c>
      <c r="G218" s="49">
        <v>0</v>
      </c>
      <c r="H218" s="49">
        <v>49.92</v>
      </c>
      <c r="I218" s="49">
        <v>15.27</v>
      </c>
      <c r="J218" s="49">
        <v>10.15</v>
      </c>
      <c r="K218" s="49">
        <v>0.15</v>
      </c>
      <c r="L218" s="49">
        <v>7.04</v>
      </c>
      <c r="M218" s="49">
        <v>8.6199999999999992</v>
      </c>
      <c r="N218" s="49">
        <v>3.45</v>
      </c>
      <c r="O218" s="49">
        <v>2.19</v>
      </c>
      <c r="P218" s="49">
        <v>2.98</v>
      </c>
      <c r="Q218" s="49">
        <v>0.59</v>
      </c>
      <c r="S218" s="49">
        <v>0.83</v>
      </c>
      <c r="T218" s="49">
        <v>100.36000000000003</v>
      </c>
      <c r="U218" s="8"/>
      <c r="W218" s="4">
        <v>19.583400000000001</v>
      </c>
      <c r="X218" s="4">
        <v>185</v>
      </c>
      <c r="Y218" s="4">
        <v>170</v>
      </c>
      <c r="Z218" s="4">
        <v>44</v>
      </c>
      <c r="AA218" s="4">
        <v>150</v>
      </c>
      <c r="AB218" s="4">
        <v>39</v>
      </c>
      <c r="AC218" s="4">
        <v>104</v>
      </c>
      <c r="AD218" s="4">
        <v>22</v>
      </c>
      <c r="AE218" s="4">
        <v>42.594149999999999</v>
      </c>
      <c r="AF218" s="4">
        <v>685.54240000000004</v>
      </c>
      <c r="AG218" s="4">
        <v>25.949649999999998</v>
      </c>
      <c r="AH218" s="4">
        <v>254.76575</v>
      </c>
      <c r="AI218" s="4">
        <v>44.072150000000001</v>
      </c>
      <c r="AM218" s="4">
        <v>0.21375</v>
      </c>
      <c r="AN218" s="4">
        <v>651.59375</v>
      </c>
      <c r="AO218" s="4">
        <v>45</v>
      </c>
      <c r="AP218" s="4">
        <v>87.8</v>
      </c>
      <c r="AQ218" s="4">
        <v>10.29</v>
      </c>
      <c r="AR218" s="4">
        <v>39.799999999999997</v>
      </c>
      <c r="AS218" s="4">
        <v>8.1</v>
      </c>
      <c r="AT218" s="4">
        <v>2.62</v>
      </c>
      <c r="AU218" s="4">
        <v>7.49</v>
      </c>
      <c r="AV218" s="4">
        <v>1.05</v>
      </c>
      <c r="AW218" s="4">
        <v>5.58</v>
      </c>
      <c r="AX218" s="4">
        <v>1.0489999999999999</v>
      </c>
      <c r="AY218" s="4">
        <v>2.4700000000000002</v>
      </c>
      <c r="AZ218" s="4">
        <v>0.34599999999999997</v>
      </c>
      <c r="BA218" s="4">
        <v>2.1</v>
      </c>
      <c r="BB218" s="4">
        <v>0.29499999999999998</v>
      </c>
      <c r="BC218" s="4">
        <v>5.2523499999999999</v>
      </c>
      <c r="BD218" s="4">
        <v>2.4790000000000001</v>
      </c>
      <c r="BG218" s="4">
        <v>3.3635000000000002</v>
      </c>
      <c r="BH218" s="4">
        <v>4.6098499999999998</v>
      </c>
      <c r="BI218" s="4">
        <v>0.93635000000000002</v>
      </c>
      <c r="BJ218" s="10"/>
      <c r="BK218" s="14">
        <v>0.51256699999999999</v>
      </c>
      <c r="BM218" s="14">
        <v>0.70503300000000002</v>
      </c>
      <c r="BZ218" s="14">
        <v>0.70503300000000002</v>
      </c>
      <c r="CA218" s="14">
        <v>0.51256699999999999</v>
      </c>
      <c r="CF218" s="14">
        <v>0.70502733248433258</v>
      </c>
      <c r="CG218" s="14">
        <v>0.5124872737919306</v>
      </c>
    </row>
    <row r="219" spans="1:85">
      <c r="A219" s="2" t="s">
        <v>358</v>
      </c>
      <c r="B219" s="1" t="s">
        <v>332</v>
      </c>
      <c r="C219" s="1" t="s">
        <v>351</v>
      </c>
      <c r="D219" s="1" t="s">
        <v>515</v>
      </c>
      <c r="E219" s="49">
        <v>-40.32</v>
      </c>
      <c r="F219" s="49">
        <v>-9.92</v>
      </c>
      <c r="G219" s="49">
        <v>0</v>
      </c>
      <c r="H219" s="49">
        <v>48.22</v>
      </c>
      <c r="I219" s="49">
        <v>15.78</v>
      </c>
      <c r="J219" s="49">
        <v>10.19</v>
      </c>
      <c r="K219" s="49">
        <v>0.15</v>
      </c>
      <c r="L219" s="49">
        <v>6.42</v>
      </c>
      <c r="M219" s="49">
        <v>9.99</v>
      </c>
      <c r="N219" s="49">
        <v>3.03</v>
      </c>
      <c r="O219" s="49">
        <v>1.64</v>
      </c>
      <c r="P219" s="49">
        <v>3.28</v>
      </c>
      <c r="Q219" s="49">
        <v>0.53</v>
      </c>
      <c r="S219" s="49">
        <v>1.6</v>
      </c>
      <c r="T219" s="49">
        <v>99.23</v>
      </c>
      <c r="U219" s="8"/>
      <c r="W219" s="4">
        <v>23.1508</v>
      </c>
      <c r="X219" s="4">
        <v>203</v>
      </c>
      <c r="Y219" s="4">
        <v>193</v>
      </c>
      <c r="Z219" s="4">
        <v>40</v>
      </c>
      <c r="AA219" s="4">
        <v>95</v>
      </c>
      <c r="AB219" s="4">
        <v>36</v>
      </c>
      <c r="AC219" s="4">
        <v>108</v>
      </c>
      <c r="AD219" s="4">
        <v>21</v>
      </c>
      <c r="AE219" s="4">
        <v>14.8017</v>
      </c>
      <c r="AF219" s="4">
        <v>733.97069999999997</v>
      </c>
      <c r="AG219" s="4">
        <v>26.615349999999999</v>
      </c>
      <c r="AH219" s="4">
        <v>273.96334999999999</v>
      </c>
      <c r="AI219" s="4">
        <v>42.369549999999997</v>
      </c>
      <c r="AM219" s="4">
        <v>0.10385</v>
      </c>
      <c r="AN219" s="4">
        <v>561.98725000000002</v>
      </c>
      <c r="AO219" s="4">
        <v>43.8</v>
      </c>
      <c r="AP219" s="4">
        <v>86.6</v>
      </c>
      <c r="AQ219" s="4">
        <v>10.51</v>
      </c>
      <c r="AR219" s="4">
        <v>41.3</v>
      </c>
      <c r="AS219" s="4">
        <v>8.67</v>
      </c>
      <c r="AT219" s="4">
        <v>2.71</v>
      </c>
      <c r="AU219" s="4">
        <v>7.99</v>
      </c>
      <c r="AV219" s="4">
        <v>1.1299999999999999</v>
      </c>
      <c r="AW219" s="4">
        <v>5.79</v>
      </c>
      <c r="AX219" s="4">
        <v>1.0649999999999999</v>
      </c>
      <c r="AY219" s="4">
        <v>2.5499999999999998</v>
      </c>
      <c r="AZ219" s="4">
        <v>0.34399999999999997</v>
      </c>
      <c r="BA219" s="4">
        <v>2.1</v>
      </c>
      <c r="BB219" s="4">
        <v>0.30199999999999999</v>
      </c>
      <c r="BC219" s="4">
        <v>5.7632000000000003</v>
      </c>
      <c r="BD219" s="4">
        <v>2.3895499999999998</v>
      </c>
      <c r="BG219" s="4">
        <v>3.2446000000000002</v>
      </c>
      <c r="BH219" s="4">
        <v>4.17</v>
      </c>
      <c r="BI219" s="4">
        <v>0.74695</v>
      </c>
      <c r="BJ219" s="10"/>
      <c r="BK219" s="14">
        <v>0.51258199999999998</v>
      </c>
      <c r="BM219" s="14">
        <v>0.70502699999999996</v>
      </c>
      <c r="BZ219" s="14">
        <v>0.70502699999999996</v>
      </c>
      <c r="CA219" s="14">
        <v>0.51258199999999998</v>
      </c>
      <c r="CF219" s="14">
        <v>0.70502133248765997</v>
      </c>
      <c r="CG219" s="14">
        <v>0.51250227379193058</v>
      </c>
    </row>
    <row r="220" spans="1:85">
      <c r="A220" s="2" t="s">
        <v>347</v>
      </c>
      <c r="B220" s="1" t="s">
        <v>332</v>
      </c>
      <c r="C220" s="1" t="s">
        <v>351</v>
      </c>
      <c r="D220" s="1" t="s">
        <v>515</v>
      </c>
      <c r="E220" s="49">
        <v>-40.32</v>
      </c>
      <c r="F220" s="49">
        <v>-9.92</v>
      </c>
      <c r="G220" s="49">
        <v>0</v>
      </c>
      <c r="H220" s="49">
        <v>50.33</v>
      </c>
      <c r="I220" s="49">
        <v>15.05</v>
      </c>
      <c r="J220" s="49">
        <v>9.76</v>
      </c>
      <c r="K220" s="49">
        <v>0.14000000000000001</v>
      </c>
      <c r="L220" s="49">
        <v>6.65</v>
      </c>
      <c r="M220" s="49">
        <v>8.34</v>
      </c>
      <c r="N220" s="49">
        <v>3.6</v>
      </c>
      <c r="O220" s="49">
        <v>2.63</v>
      </c>
      <c r="P220" s="49">
        <v>3</v>
      </c>
      <c r="Q220" s="49">
        <v>0.64</v>
      </c>
      <c r="S220" s="49">
        <v>0.64</v>
      </c>
      <c r="T220" s="49">
        <v>100.14</v>
      </c>
      <c r="U220" s="8"/>
      <c r="W220" s="4">
        <v>17.079750000000001</v>
      </c>
      <c r="X220" s="4">
        <v>160</v>
      </c>
      <c r="Y220" s="4">
        <v>148</v>
      </c>
      <c r="Z220" s="4">
        <v>39</v>
      </c>
      <c r="AA220" s="4">
        <v>136</v>
      </c>
      <c r="AB220" s="4">
        <v>49</v>
      </c>
      <c r="AC220" s="4">
        <v>94</v>
      </c>
      <c r="AD220" s="4">
        <v>23</v>
      </c>
      <c r="AE220" s="4">
        <v>49.24165</v>
      </c>
      <c r="AF220" s="4">
        <v>687.34545000000003</v>
      </c>
      <c r="AG220" s="4">
        <v>29.203150000000001</v>
      </c>
      <c r="AH220" s="4">
        <v>308.51735000000002</v>
      </c>
      <c r="AI220" s="4">
        <v>53.082900000000002</v>
      </c>
      <c r="AM220" s="4">
        <v>0.27045000000000002</v>
      </c>
      <c r="AN220" s="4">
        <v>742.45420000000001</v>
      </c>
      <c r="AO220" s="4">
        <v>61.5</v>
      </c>
      <c r="AP220" s="4">
        <v>109.8</v>
      </c>
      <c r="AQ220" s="4">
        <v>12.67</v>
      </c>
      <c r="AR220" s="4">
        <v>48.9</v>
      </c>
      <c r="AS220" s="4">
        <v>9.2899999999999991</v>
      </c>
      <c r="AT220" s="4">
        <v>2.94</v>
      </c>
      <c r="AU220" s="4">
        <v>8.3699999999999992</v>
      </c>
      <c r="AV220" s="4">
        <v>1.17</v>
      </c>
      <c r="AW220" s="4">
        <v>6.02</v>
      </c>
      <c r="AX220" s="4">
        <v>1.1200000000000001</v>
      </c>
      <c r="AY220" s="4">
        <v>2.65</v>
      </c>
      <c r="AZ220" s="4">
        <v>0.35099999999999998</v>
      </c>
      <c r="BA220" s="4">
        <v>2.15</v>
      </c>
      <c r="BB220" s="4">
        <v>0.29399999999999998</v>
      </c>
      <c r="BC220" s="4">
        <v>6.1844000000000001</v>
      </c>
      <c r="BD220" s="4">
        <v>2.8349000000000002</v>
      </c>
      <c r="BG220" s="4">
        <v>4.1932</v>
      </c>
      <c r="BH220" s="4">
        <v>5.2948500000000003</v>
      </c>
      <c r="BI220" s="4">
        <v>1.1353500000000001</v>
      </c>
      <c r="BJ220" s="10"/>
      <c r="BK220" s="14">
        <v>0.51259900000000003</v>
      </c>
      <c r="BM220" s="14">
        <v>0.70491599999999999</v>
      </c>
      <c r="BZ220" s="14">
        <v>0.70491599999999999</v>
      </c>
      <c r="CA220" s="14">
        <v>0.51259900000000003</v>
      </c>
      <c r="CF220" s="14">
        <v>0.70491033254921864</v>
      </c>
      <c r="CG220" s="14">
        <v>0.51251927379193063</v>
      </c>
    </row>
    <row r="221" spans="1:85">
      <c r="A221" s="2" t="s">
        <v>359</v>
      </c>
      <c r="B221" s="1" t="s">
        <v>332</v>
      </c>
      <c r="C221" s="1" t="s">
        <v>351</v>
      </c>
      <c r="D221" s="1" t="s">
        <v>515</v>
      </c>
      <c r="E221" s="49">
        <v>-40.32</v>
      </c>
      <c r="F221" s="49">
        <v>-9.92</v>
      </c>
      <c r="G221" s="49">
        <v>0</v>
      </c>
      <c r="H221" s="49">
        <v>49.34</v>
      </c>
      <c r="I221" s="49">
        <v>14.18</v>
      </c>
      <c r="J221" s="49">
        <v>10.09</v>
      </c>
      <c r="K221" s="49">
        <v>0.14000000000000001</v>
      </c>
      <c r="L221" s="49">
        <v>8.1</v>
      </c>
      <c r="M221" s="49">
        <v>9</v>
      </c>
      <c r="N221" s="49">
        <v>3.33</v>
      </c>
      <c r="O221" s="49">
        <v>2.13</v>
      </c>
      <c r="P221" s="49">
        <v>3</v>
      </c>
      <c r="Q221" s="49">
        <v>0.56000000000000005</v>
      </c>
      <c r="S221" s="49">
        <v>0.49</v>
      </c>
      <c r="T221" s="49">
        <v>99.86999999999999</v>
      </c>
      <c r="U221" s="8"/>
      <c r="W221" s="4">
        <v>22</v>
      </c>
      <c r="X221" s="4">
        <v>190</v>
      </c>
      <c r="Y221" s="4">
        <v>219</v>
      </c>
      <c r="Z221" s="4">
        <v>47</v>
      </c>
      <c r="AA221" s="4">
        <v>202</v>
      </c>
      <c r="AB221" s="4">
        <v>50</v>
      </c>
      <c r="AC221" s="4">
        <v>102</v>
      </c>
      <c r="AD221" s="4">
        <v>20</v>
      </c>
      <c r="AE221" s="4">
        <v>37</v>
      </c>
      <c r="AF221" s="4">
        <v>778</v>
      </c>
      <c r="AG221" s="4">
        <v>23.40924575</v>
      </c>
      <c r="AH221" s="4">
        <v>276</v>
      </c>
      <c r="AI221" s="4">
        <v>45.226987000000001</v>
      </c>
      <c r="AM221" s="4">
        <v>5.3439E-2</v>
      </c>
      <c r="AN221" s="4">
        <v>528.26105625000002</v>
      </c>
      <c r="AO221" s="4">
        <v>42.9</v>
      </c>
      <c r="AP221" s="4">
        <v>88.1</v>
      </c>
      <c r="AQ221" s="4">
        <v>11.08</v>
      </c>
      <c r="AR221" s="4">
        <v>43.6</v>
      </c>
      <c r="AS221" s="4">
        <v>8.67</v>
      </c>
      <c r="AT221" s="4">
        <v>2.74</v>
      </c>
      <c r="AU221" s="4">
        <v>7.75</v>
      </c>
      <c r="AV221" s="4">
        <v>1.0900000000000001</v>
      </c>
      <c r="AW221" s="4">
        <v>5.59</v>
      </c>
      <c r="AX221" s="4">
        <v>1.034</v>
      </c>
      <c r="AY221" s="4">
        <v>2.4</v>
      </c>
      <c r="AZ221" s="4">
        <v>0.32800000000000001</v>
      </c>
      <c r="BA221" s="4">
        <v>2</v>
      </c>
      <c r="BB221" s="4">
        <v>0.28599999999999998</v>
      </c>
      <c r="BC221" s="4">
        <v>5.6050445</v>
      </c>
      <c r="BD221" s="4">
        <v>2.47994775</v>
      </c>
      <c r="BG221" s="4">
        <v>3.37271425</v>
      </c>
      <c r="BH221" s="4">
        <v>4.2971397500000004</v>
      </c>
      <c r="BI221" s="4">
        <v>0.82279475000000002</v>
      </c>
      <c r="BJ221" s="10"/>
      <c r="BK221" s="14">
        <v>0.51257699999999995</v>
      </c>
      <c r="BM221" s="14">
        <v>0.70503199999999999</v>
      </c>
      <c r="BZ221" s="14">
        <v>0.70503199999999999</v>
      </c>
      <c r="CA221" s="14">
        <v>0.51257699999999995</v>
      </c>
      <c r="CF221" s="14">
        <v>0.70502633248488711</v>
      </c>
      <c r="CG221" s="14">
        <v>0.51249727379193055</v>
      </c>
    </row>
    <row r="222" spans="1:85">
      <c r="A222" s="2" t="s">
        <v>360</v>
      </c>
      <c r="B222" s="1" t="s">
        <v>332</v>
      </c>
      <c r="C222" s="1" t="s">
        <v>351</v>
      </c>
      <c r="D222" s="1" t="s">
        <v>515</v>
      </c>
      <c r="E222" s="49">
        <v>-40.32</v>
      </c>
      <c r="F222" s="49">
        <v>-9.92</v>
      </c>
      <c r="G222" s="49">
        <v>0</v>
      </c>
      <c r="T222" s="49">
        <v>0</v>
      </c>
      <c r="U222" s="8"/>
      <c r="W222" s="4">
        <v>18.028199999999998</v>
      </c>
      <c r="AE222" s="4">
        <v>28.474350000000001</v>
      </c>
      <c r="AF222" s="4">
        <v>710.45055000000002</v>
      </c>
      <c r="AG222" s="4">
        <v>24.365849999999998</v>
      </c>
      <c r="AH222" s="4">
        <v>279.6651</v>
      </c>
      <c r="AI222" s="4">
        <v>41.174950000000003</v>
      </c>
      <c r="AM222" s="4">
        <v>0.1076</v>
      </c>
      <c r="AN222" s="4">
        <v>680.57370000000003</v>
      </c>
      <c r="AO222" s="4">
        <v>43.8</v>
      </c>
      <c r="AP222" s="4">
        <v>91.1</v>
      </c>
      <c r="AQ222" s="4">
        <v>10.57</v>
      </c>
      <c r="AR222" s="4">
        <v>42.1</v>
      </c>
      <c r="AS222" s="4">
        <v>8.57</v>
      </c>
      <c r="AT222" s="4">
        <v>2.82</v>
      </c>
      <c r="AU222" s="4">
        <v>7.74</v>
      </c>
      <c r="AV222" s="4">
        <v>1.07</v>
      </c>
      <c r="AW222" s="4">
        <v>5.5</v>
      </c>
      <c r="AX222" s="4">
        <v>1.0009999999999999</v>
      </c>
      <c r="AY222" s="4">
        <v>2.33</v>
      </c>
      <c r="AZ222" s="4">
        <v>0.311</v>
      </c>
      <c r="BA222" s="4">
        <v>1.9</v>
      </c>
      <c r="BB222" s="4">
        <v>0.26300000000000001</v>
      </c>
      <c r="BC222" s="4">
        <v>5.8383000000000003</v>
      </c>
      <c r="BD222" s="4">
        <v>2.3292000000000002</v>
      </c>
      <c r="BG222" s="4">
        <v>3.6711999999999998</v>
      </c>
      <c r="BH222" s="4">
        <v>3.9812500000000002</v>
      </c>
      <c r="BI222" s="4">
        <v>0.6593</v>
      </c>
      <c r="BJ222" s="10"/>
      <c r="BK222" s="14">
        <v>0.51255200000000001</v>
      </c>
      <c r="BM222" s="14">
        <v>0.70523499999999995</v>
      </c>
      <c r="BZ222" s="14">
        <v>0.70523499999999995</v>
      </c>
      <c r="CA222" s="14">
        <v>0.51255200000000001</v>
      </c>
      <c r="CF222" s="14">
        <v>0.70522933237230689</v>
      </c>
      <c r="CG222" s="14">
        <v>0.51247227379193061</v>
      </c>
    </row>
    <row r="223" spans="1:85">
      <c r="A223" s="2" t="s">
        <v>361</v>
      </c>
      <c r="B223" s="1" t="s">
        <v>332</v>
      </c>
      <c r="C223" s="1" t="s">
        <v>250</v>
      </c>
      <c r="D223" s="1" t="s">
        <v>513</v>
      </c>
      <c r="E223" s="49">
        <v>-40.32</v>
      </c>
      <c r="F223" s="49">
        <v>-9.92</v>
      </c>
      <c r="G223" s="49">
        <v>0</v>
      </c>
      <c r="H223" s="49">
        <v>47.73</v>
      </c>
      <c r="I223" s="49">
        <v>15.53</v>
      </c>
      <c r="K223" s="49">
        <v>0.14000000000000001</v>
      </c>
      <c r="L223" s="49">
        <v>8.3699999999999992</v>
      </c>
      <c r="M223" s="49">
        <v>8.7100000000000009</v>
      </c>
      <c r="N223" s="49">
        <v>2.89</v>
      </c>
      <c r="O223" s="49">
        <v>1.7</v>
      </c>
      <c r="P223" s="49">
        <v>3.3</v>
      </c>
      <c r="Q223" s="49">
        <v>0.28999999999999998</v>
      </c>
      <c r="T223" s="49">
        <v>88.66</v>
      </c>
      <c r="U223" s="8"/>
      <c r="W223" s="4">
        <v>15</v>
      </c>
      <c r="X223" s="4">
        <v>140</v>
      </c>
      <c r="Y223" s="4">
        <v>220</v>
      </c>
      <c r="Z223" s="4">
        <v>22</v>
      </c>
      <c r="AA223" s="4">
        <v>100</v>
      </c>
      <c r="AD223" s="4">
        <v>15</v>
      </c>
      <c r="AE223" s="4">
        <v>100</v>
      </c>
      <c r="AF223" s="4">
        <v>726</v>
      </c>
      <c r="AG223" s="4">
        <v>12</v>
      </c>
      <c r="AH223" s="4">
        <v>125</v>
      </c>
      <c r="AN223" s="4">
        <v>695</v>
      </c>
      <c r="AO223" s="4">
        <v>41.2</v>
      </c>
      <c r="AP223" s="4">
        <v>84.5</v>
      </c>
      <c r="AR223" s="4">
        <v>40.200000000000003</v>
      </c>
      <c r="AS223" s="4">
        <v>8.08</v>
      </c>
      <c r="AT223" s="4">
        <v>2.66</v>
      </c>
      <c r="AU223" s="4">
        <v>7.2</v>
      </c>
      <c r="AW223" s="4">
        <v>5.44</v>
      </c>
      <c r="AY223" s="4">
        <v>2.42</v>
      </c>
      <c r="BA223" s="4">
        <v>1.81</v>
      </c>
      <c r="BB223" s="4">
        <v>0.247</v>
      </c>
      <c r="BJ223" s="10"/>
      <c r="BO223" s="8">
        <v>18.552</v>
      </c>
      <c r="BQ223" s="8">
        <v>15.606</v>
      </c>
      <c r="BS223" s="8">
        <v>39.045000000000002</v>
      </c>
      <c r="BW223" s="8">
        <v>18.552</v>
      </c>
      <c r="BX223" s="8">
        <v>15.606</v>
      </c>
      <c r="BY223" s="8">
        <v>39.045000000000002</v>
      </c>
      <c r="CC223" s="8">
        <v>18.470540970901364</v>
      </c>
      <c r="CD223" s="8">
        <v>15.602154097987125</v>
      </c>
      <c r="CE223" s="8">
        <v>38.911870031791032</v>
      </c>
    </row>
    <row r="224" spans="1:85">
      <c r="A224" s="2" t="s">
        <v>362</v>
      </c>
      <c r="B224" s="1" t="s">
        <v>332</v>
      </c>
      <c r="C224" s="1" t="s">
        <v>250</v>
      </c>
      <c r="D224" s="1" t="s">
        <v>515</v>
      </c>
      <c r="E224" s="49">
        <v>-40.32</v>
      </c>
      <c r="F224" s="49">
        <v>-9.92</v>
      </c>
      <c r="G224" s="49">
        <v>0</v>
      </c>
      <c r="H224" s="49">
        <v>51.05</v>
      </c>
      <c r="I224" s="49">
        <v>16.79</v>
      </c>
      <c r="J224" s="49">
        <v>3.4642300000000001</v>
      </c>
      <c r="K224" s="49">
        <v>0.12</v>
      </c>
      <c r="L224" s="49">
        <v>4.3</v>
      </c>
      <c r="M224" s="49">
        <v>8.9700000000000006</v>
      </c>
      <c r="N224" s="49">
        <v>3.26</v>
      </c>
      <c r="O224" s="49">
        <v>2.37</v>
      </c>
      <c r="P224" s="49">
        <v>2.5499999999999998</v>
      </c>
      <c r="Q224" s="49">
        <v>0.34</v>
      </c>
      <c r="T224" s="49">
        <v>93.214230000000015</v>
      </c>
      <c r="U224" s="8"/>
      <c r="W224" s="4">
        <v>22</v>
      </c>
      <c r="X224" s="4">
        <v>200</v>
      </c>
      <c r="Y224" s="4">
        <v>100</v>
      </c>
      <c r="Z224" s="4">
        <v>60</v>
      </c>
      <c r="AA224" s="4">
        <v>90</v>
      </c>
      <c r="AD224" s="4">
        <v>22</v>
      </c>
      <c r="AE224" s="4">
        <v>55</v>
      </c>
      <c r="AF224" s="4">
        <v>1000</v>
      </c>
      <c r="AG224" s="4">
        <v>25</v>
      </c>
      <c r="AH224" s="4">
        <v>319</v>
      </c>
      <c r="AI224" s="4">
        <v>46</v>
      </c>
      <c r="AK224" s="4">
        <v>3.09</v>
      </c>
      <c r="AL224" s="4">
        <v>0.217</v>
      </c>
      <c r="AN224" s="4">
        <v>700</v>
      </c>
      <c r="AO224" s="4">
        <v>40.700000000000003</v>
      </c>
      <c r="AP224" s="4">
        <v>80.8</v>
      </c>
      <c r="AQ224" s="4">
        <v>10.8</v>
      </c>
      <c r="AR224" s="4">
        <v>44.2</v>
      </c>
      <c r="AS224" s="4">
        <v>9.85</v>
      </c>
      <c r="AT224" s="4">
        <v>3.05</v>
      </c>
      <c r="AU224" s="4">
        <v>5.0999999999999996</v>
      </c>
      <c r="AV224" s="4">
        <v>1.01</v>
      </c>
      <c r="AW224" s="4">
        <v>7</v>
      </c>
      <c r="BA224" s="4">
        <v>2</v>
      </c>
      <c r="BB224" s="4">
        <v>0.61</v>
      </c>
      <c r="BC224" s="4">
        <v>7.95</v>
      </c>
      <c r="BI224" s="4">
        <v>1.0900000000000001</v>
      </c>
      <c r="BJ224" s="10"/>
      <c r="BK224" s="14">
        <v>0.51257399999999997</v>
      </c>
      <c r="BM224" s="14">
        <v>0.70531999999999995</v>
      </c>
      <c r="BO224" s="8">
        <v>18.295000000000002</v>
      </c>
      <c r="BQ224" s="8">
        <v>15.61</v>
      </c>
      <c r="BS224" s="8">
        <v>38.738999999999997</v>
      </c>
      <c r="BW224" s="8">
        <v>18.295000000000002</v>
      </c>
      <c r="BX224" s="8">
        <v>15.61</v>
      </c>
      <c r="BY224" s="8">
        <v>38.738999999999997</v>
      </c>
      <c r="BZ224" s="14">
        <v>0.70531999999999995</v>
      </c>
      <c r="CA224" s="14">
        <v>0.51257399999999997</v>
      </c>
      <c r="CC224" s="8">
        <v>18.214154194044571</v>
      </c>
      <c r="CD224" s="8">
        <v>15.606183049917277</v>
      </c>
      <c r="CE224" s="8">
        <v>38.60687223349246</v>
      </c>
      <c r="CF224" s="14">
        <v>0.70531433232516738</v>
      </c>
      <c r="CG224" s="14">
        <v>0.51249427379193058</v>
      </c>
    </row>
    <row r="225" spans="1:86">
      <c r="A225" s="2" t="s">
        <v>363</v>
      </c>
      <c r="B225" s="1" t="s">
        <v>332</v>
      </c>
      <c r="C225" s="1" t="s">
        <v>250</v>
      </c>
      <c r="D225" s="1" t="s">
        <v>513</v>
      </c>
      <c r="E225" s="49">
        <v>-40.32</v>
      </c>
      <c r="F225" s="49">
        <v>-9.92</v>
      </c>
      <c r="G225" s="49">
        <v>0</v>
      </c>
      <c r="H225" s="49">
        <v>55.8</v>
      </c>
      <c r="I225" s="49">
        <v>18.41</v>
      </c>
      <c r="K225" s="49">
        <v>0.09</v>
      </c>
      <c r="L225" s="49">
        <v>2.13</v>
      </c>
      <c r="M225" s="49">
        <v>5.07</v>
      </c>
      <c r="N225" s="49">
        <v>4.57</v>
      </c>
      <c r="O225" s="49">
        <v>4.3</v>
      </c>
      <c r="P225" s="49">
        <v>1.87</v>
      </c>
      <c r="Q225" s="49">
        <v>0.23</v>
      </c>
      <c r="T225" s="49">
        <v>92.47</v>
      </c>
      <c r="U225" s="8"/>
      <c r="X225" s="4">
        <v>80</v>
      </c>
      <c r="Y225" s="4">
        <v>5</v>
      </c>
      <c r="Z225" s="4">
        <v>5</v>
      </c>
      <c r="AA225" s="4">
        <v>6</v>
      </c>
      <c r="AD225" s="4">
        <v>15</v>
      </c>
      <c r="AE225" s="4">
        <v>320</v>
      </c>
      <c r="AF225" s="4">
        <v>1100</v>
      </c>
      <c r="AG225" s="4">
        <v>18</v>
      </c>
      <c r="AH225" s="4">
        <v>250</v>
      </c>
      <c r="AN225" s="4">
        <v>1200</v>
      </c>
      <c r="AO225" s="4">
        <v>115</v>
      </c>
      <c r="AS225" s="4">
        <v>15</v>
      </c>
      <c r="AT225" s="4">
        <v>4.9000000000000004</v>
      </c>
      <c r="AU225" s="4">
        <v>12.3</v>
      </c>
      <c r="BA225" s="4">
        <v>3.5</v>
      </c>
      <c r="BJ225" s="10"/>
      <c r="BM225" s="14">
        <v>0.70499999999999996</v>
      </c>
      <c r="BO225" s="8">
        <v>18.28</v>
      </c>
      <c r="BQ225" s="8">
        <v>15.585000000000001</v>
      </c>
      <c r="BS225" s="8">
        <v>38.765999999999998</v>
      </c>
      <c r="BW225" s="8">
        <v>18.28</v>
      </c>
      <c r="BX225" s="8">
        <v>15.585000000000001</v>
      </c>
      <c r="BY225" s="8">
        <v>38.765999999999998</v>
      </c>
      <c r="BZ225" s="14">
        <v>0.70499999999999996</v>
      </c>
      <c r="CC225" s="8">
        <v>18.19916822630076</v>
      </c>
      <c r="CD225" s="8">
        <v>15.581183712418206</v>
      </c>
      <c r="CE225" s="8">
        <v>38.633895166663173</v>
      </c>
      <c r="CF225" s="14">
        <v>0.70499433250263377</v>
      </c>
    </row>
    <row r="226" spans="1:86">
      <c r="A226" s="2" t="s">
        <v>364</v>
      </c>
      <c r="B226" s="1" t="s">
        <v>332</v>
      </c>
      <c r="C226" s="1" t="s">
        <v>250</v>
      </c>
      <c r="D226" s="1" t="s">
        <v>513</v>
      </c>
      <c r="E226" s="49">
        <v>-40.32</v>
      </c>
      <c r="F226" s="49">
        <v>-9.92</v>
      </c>
      <c r="G226" s="49">
        <v>0</v>
      </c>
      <c r="H226" s="49">
        <v>60.17</v>
      </c>
      <c r="I226" s="49">
        <v>18.45</v>
      </c>
      <c r="K226" s="49">
        <v>0.23</v>
      </c>
      <c r="L226" s="49">
        <v>0.04</v>
      </c>
      <c r="M226" s="49">
        <v>1.44</v>
      </c>
      <c r="N226" s="49">
        <v>7.52</v>
      </c>
      <c r="O226" s="49">
        <v>5.43</v>
      </c>
      <c r="P226" s="49">
        <v>0.15</v>
      </c>
      <c r="Q226" s="49">
        <v>0.04</v>
      </c>
      <c r="T226" s="49">
        <v>93.470000000000013</v>
      </c>
      <c r="U226" s="8"/>
      <c r="AA226" s="4">
        <v>5</v>
      </c>
      <c r="AD226" s="4">
        <v>40</v>
      </c>
      <c r="AE226" s="4">
        <v>320</v>
      </c>
      <c r="AG226" s="4">
        <v>55</v>
      </c>
      <c r="AH226" s="4">
        <v>1000</v>
      </c>
      <c r="AO226" s="4">
        <v>223</v>
      </c>
      <c r="AP226" s="4">
        <v>503</v>
      </c>
      <c r="AR226" s="4">
        <v>149</v>
      </c>
      <c r="AS226" s="4">
        <v>23</v>
      </c>
      <c r="AT226" s="4">
        <v>0.5</v>
      </c>
      <c r="AU226" s="4">
        <v>17.8</v>
      </c>
      <c r="AV226" s="4">
        <v>3</v>
      </c>
      <c r="BA226" s="4">
        <v>7</v>
      </c>
      <c r="BB226" s="4">
        <v>1.2</v>
      </c>
      <c r="BG226" s="4">
        <v>20</v>
      </c>
      <c r="BJ226" s="10"/>
      <c r="BM226" s="14">
        <v>0.70940000000000003</v>
      </c>
      <c r="BO226" s="8">
        <v>18.63</v>
      </c>
      <c r="BZ226" s="14">
        <v>0.70940000000000003</v>
      </c>
      <c r="CF226" s="14">
        <v>0.70939433006247221</v>
      </c>
    </row>
    <row r="227" spans="1:86">
      <c r="A227" s="2" t="s">
        <v>365</v>
      </c>
      <c r="B227" s="1" t="s">
        <v>332</v>
      </c>
      <c r="C227" s="1" t="s">
        <v>250</v>
      </c>
      <c r="D227" s="1" t="s">
        <v>513</v>
      </c>
      <c r="E227" s="49">
        <v>-40.32</v>
      </c>
      <c r="F227" s="49">
        <v>-9.92</v>
      </c>
      <c r="G227" s="49">
        <v>0</v>
      </c>
      <c r="H227" s="49">
        <v>52.01</v>
      </c>
      <c r="I227" s="49">
        <v>18.760000000000002</v>
      </c>
      <c r="K227" s="49">
        <v>0.05</v>
      </c>
      <c r="L227" s="49">
        <v>3.11</v>
      </c>
      <c r="M227" s="49">
        <v>6.6</v>
      </c>
      <c r="N227" s="49">
        <v>4.34</v>
      </c>
      <c r="O227" s="49">
        <v>3.38</v>
      </c>
      <c r="P227" s="49">
        <v>2.11</v>
      </c>
      <c r="Q227" s="49">
        <v>0.44</v>
      </c>
      <c r="T227" s="49">
        <v>90.799999999999983</v>
      </c>
      <c r="U227" s="8"/>
      <c r="X227" s="4">
        <v>100</v>
      </c>
      <c r="Y227" s="4">
        <v>8</v>
      </c>
      <c r="Z227" s="4">
        <v>15</v>
      </c>
      <c r="AA227" s="4">
        <v>8</v>
      </c>
      <c r="AD227" s="4">
        <v>20</v>
      </c>
      <c r="AE227" s="4">
        <v>100</v>
      </c>
      <c r="AF227" s="4">
        <v>1250</v>
      </c>
      <c r="AG227" s="4">
        <v>20</v>
      </c>
      <c r="AH227" s="4">
        <v>220</v>
      </c>
      <c r="AN227" s="4">
        <v>1100</v>
      </c>
      <c r="AO227" s="4">
        <v>40</v>
      </c>
      <c r="BJ227" s="10"/>
      <c r="BM227" s="14">
        <v>0.70430000000000004</v>
      </c>
      <c r="BO227" s="8">
        <v>18.323</v>
      </c>
      <c r="BQ227" s="8">
        <v>15.598000000000001</v>
      </c>
      <c r="BS227" s="8">
        <v>38.792999999999999</v>
      </c>
      <c r="BW227" s="8">
        <v>18.323</v>
      </c>
      <c r="BX227" s="8">
        <v>15.598000000000001</v>
      </c>
      <c r="BY227" s="8">
        <v>38.792999999999999</v>
      </c>
      <c r="BZ227" s="14">
        <v>0.70430000000000004</v>
      </c>
      <c r="CC227" s="8">
        <v>18.242077298697541</v>
      </c>
      <c r="CD227" s="8">
        <v>15.594179419479092</v>
      </c>
      <c r="CE227" s="8">
        <v>38.660746562032614</v>
      </c>
      <c r="CF227" s="14">
        <v>0.70429433289084131</v>
      </c>
    </row>
    <row r="228" spans="1:86">
      <c r="A228" s="2" t="s">
        <v>366</v>
      </c>
      <c r="B228" s="1" t="s">
        <v>332</v>
      </c>
      <c r="C228" s="1" t="s">
        <v>250</v>
      </c>
      <c r="D228" s="1" t="s">
        <v>513</v>
      </c>
      <c r="E228" s="49">
        <v>-40.32</v>
      </c>
      <c r="F228" s="49">
        <v>-9.92</v>
      </c>
      <c r="G228" s="49">
        <v>0</v>
      </c>
      <c r="H228" s="49">
        <v>60.9</v>
      </c>
      <c r="I228" s="49">
        <v>18.760000000000002</v>
      </c>
      <c r="K228" s="49">
        <v>0.21</v>
      </c>
      <c r="L228" s="49">
        <v>0.23</v>
      </c>
      <c r="M228" s="49">
        <v>1.66</v>
      </c>
      <c r="N228" s="49">
        <v>6.3</v>
      </c>
      <c r="O228" s="49">
        <v>6.03</v>
      </c>
      <c r="P228" s="49">
        <v>0.37</v>
      </c>
      <c r="Q228" s="49">
        <v>0.1</v>
      </c>
      <c r="T228" s="49">
        <v>94.559999999999988</v>
      </c>
      <c r="U228" s="8"/>
      <c r="Y228" s="4">
        <v>22</v>
      </c>
      <c r="Z228" s="4">
        <v>45</v>
      </c>
      <c r="AA228" s="4">
        <v>8</v>
      </c>
      <c r="AD228" s="4">
        <v>30</v>
      </c>
      <c r="AE228" s="4">
        <v>300</v>
      </c>
      <c r="AG228" s="4">
        <v>100</v>
      </c>
      <c r="AH228" s="4">
        <v>1000</v>
      </c>
      <c r="AN228" s="4">
        <v>10</v>
      </c>
      <c r="AO228" s="4">
        <v>280</v>
      </c>
      <c r="BG228" s="4">
        <v>20</v>
      </c>
      <c r="BJ228" s="10"/>
      <c r="BM228" s="14">
        <v>0.70689999999999997</v>
      </c>
      <c r="BO228" s="8">
        <v>18.622</v>
      </c>
      <c r="BQ228" s="8">
        <v>15.602</v>
      </c>
      <c r="BS228" s="8">
        <v>39.143000000000001</v>
      </c>
      <c r="BW228" s="8">
        <v>18.622</v>
      </c>
      <c r="BX228" s="8">
        <v>15.602</v>
      </c>
      <c r="BY228" s="8">
        <v>39.143000000000001</v>
      </c>
      <c r="BZ228" s="14">
        <v>0.70689999999999997</v>
      </c>
      <c r="CC228" s="8">
        <v>18.54036099060562</v>
      </c>
      <c r="CD228" s="8">
        <v>15.598145600628522</v>
      </c>
      <c r="CE228" s="8">
        <v>39.009575886730431</v>
      </c>
      <c r="CF228" s="14">
        <v>0.70689433144892766</v>
      </c>
    </row>
    <row r="229" spans="1:86">
      <c r="A229" s="2" t="s">
        <v>367</v>
      </c>
      <c r="B229" s="1" t="s">
        <v>332</v>
      </c>
      <c r="C229" s="1" t="s">
        <v>250</v>
      </c>
      <c r="D229" s="1" t="s">
        <v>513</v>
      </c>
      <c r="E229" s="49">
        <v>-40.32</v>
      </c>
      <c r="F229" s="49">
        <v>-9.92</v>
      </c>
      <c r="G229" s="49">
        <v>0</v>
      </c>
      <c r="H229" s="49">
        <v>51.16</v>
      </c>
      <c r="I229" s="49">
        <v>15.9</v>
      </c>
      <c r="K229" s="49">
        <v>0.12</v>
      </c>
      <c r="L229" s="49">
        <v>4.8899999999999997</v>
      </c>
      <c r="M229" s="49">
        <v>9.39</v>
      </c>
      <c r="N229" s="49">
        <v>2.91</v>
      </c>
      <c r="O229" s="49">
        <v>2.25</v>
      </c>
      <c r="P229" s="49">
        <v>2.91</v>
      </c>
      <c r="Q229" s="49">
        <v>0.36</v>
      </c>
      <c r="T229" s="49">
        <v>89.89</v>
      </c>
      <c r="U229" s="8"/>
      <c r="W229" s="4">
        <v>15</v>
      </c>
      <c r="X229" s="4">
        <v>90</v>
      </c>
      <c r="Y229" s="4">
        <v>80</v>
      </c>
      <c r="Z229" s="4">
        <v>14</v>
      </c>
      <c r="AA229" s="4">
        <v>22</v>
      </c>
      <c r="AD229" s="4">
        <v>15</v>
      </c>
      <c r="AE229" s="4">
        <v>100</v>
      </c>
      <c r="AF229" s="4">
        <v>1000</v>
      </c>
      <c r="AG229" s="4">
        <v>12</v>
      </c>
      <c r="AH229" s="4">
        <v>125</v>
      </c>
      <c r="AN229" s="4">
        <v>550</v>
      </c>
      <c r="BJ229" s="10"/>
      <c r="BM229" s="14">
        <v>0.70450000000000002</v>
      </c>
      <c r="BO229" s="8">
        <v>18.36</v>
      </c>
      <c r="BW229" s="8">
        <v>18.36</v>
      </c>
      <c r="BX229" s="8">
        <v>0</v>
      </c>
      <c r="BY229" s="8">
        <v>0</v>
      </c>
      <c r="BZ229" s="14">
        <v>0.70450000000000002</v>
      </c>
      <c r="CC229" s="8">
        <v>18.338884358703947</v>
      </c>
      <c r="CF229" s="14">
        <v>0.7044943327799249</v>
      </c>
    </row>
    <row r="230" spans="1:86">
      <c r="A230" s="2" t="s">
        <v>368</v>
      </c>
      <c r="B230" s="1" t="s">
        <v>332</v>
      </c>
      <c r="C230" s="1" t="s">
        <v>250</v>
      </c>
      <c r="D230" s="1" t="s">
        <v>513</v>
      </c>
      <c r="E230" s="49">
        <v>-40.32</v>
      </c>
      <c r="F230" s="49">
        <v>-9.92</v>
      </c>
      <c r="G230" s="49">
        <v>0</v>
      </c>
      <c r="H230" s="49">
        <v>61.14</v>
      </c>
      <c r="I230" s="49">
        <v>18.27</v>
      </c>
      <c r="K230" s="49">
        <v>0.15</v>
      </c>
      <c r="L230" s="49">
        <v>0.56999999999999995</v>
      </c>
      <c r="M230" s="49">
        <v>1.72</v>
      </c>
      <c r="N230" s="49">
        <v>5.78</v>
      </c>
      <c r="O230" s="49">
        <v>6</v>
      </c>
      <c r="P230" s="49">
        <v>0.52</v>
      </c>
      <c r="Q230" s="49">
        <v>0.17</v>
      </c>
      <c r="T230" s="49">
        <v>94.32</v>
      </c>
      <c r="U230" s="8"/>
      <c r="X230" s="4">
        <v>10</v>
      </c>
      <c r="Y230" s="4">
        <v>2</v>
      </c>
      <c r="Z230" s="4">
        <v>10</v>
      </c>
      <c r="AA230" s="4">
        <v>8</v>
      </c>
      <c r="AD230" s="4">
        <v>20</v>
      </c>
      <c r="AE230" s="4">
        <v>300</v>
      </c>
      <c r="AF230" s="4">
        <v>120</v>
      </c>
      <c r="AG230" s="4">
        <v>20</v>
      </c>
      <c r="AH230" s="4">
        <v>450</v>
      </c>
      <c r="AN230" s="4">
        <v>200</v>
      </c>
      <c r="AO230" s="4">
        <v>40</v>
      </c>
      <c r="BG230" s="4">
        <v>20</v>
      </c>
      <c r="BJ230" s="10"/>
      <c r="BM230" s="14">
        <v>0.70499999999999996</v>
      </c>
      <c r="BO230" s="8">
        <v>18.71</v>
      </c>
      <c r="BW230" s="8">
        <v>18.71</v>
      </c>
      <c r="BX230" s="8">
        <v>0</v>
      </c>
      <c r="BY230" s="8">
        <v>0</v>
      </c>
      <c r="BZ230" s="14">
        <v>0.70499999999999996</v>
      </c>
      <c r="CC230" s="8">
        <v>18.688502427630645</v>
      </c>
      <c r="CF230" s="14">
        <v>0.70499433250263377</v>
      </c>
    </row>
    <row r="231" spans="1:86">
      <c r="A231" s="2" t="s">
        <v>369</v>
      </c>
      <c r="B231" s="1" t="s">
        <v>332</v>
      </c>
      <c r="C231" s="1" t="s">
        <v>250</v>
      </c>
      <c r="D231" s="1" t="s">
        <v>515</v>
      </c>
      <c r="E231" s="49">
        <v>-40.32</v>
      </c>
      <c r="F231" s="49">
        <v>-9.92</v>
      </c>
      <c r="G231" s="49">
        <v>0</v>
      </c>
      <c r="H231" s="49">
        <v>48</v>
      </c>
      <c r="I231" s="49">
        <v>13.8</v>
      </c>
      <c r="J231" s="49">
        <v>10.1</v>
      </c>
      <c r="K231" s="49">
        <v>0.13</v>
      </c>
      <c r="L231" s="49">
        <v>7.9</v>
      </c>
      <c r="M231" s="49">
        <v>7.8</v>
      </c>
      <c r="N231" s="49">
        <v>2.9</v>
      </c>
      <c r="O231" s="49">
        <v>2.44</v>
      </c>
      <c r="P231" s="49">
        <v>3.27</v>
      </c>
      <c r="Q231" s="49">
        <v>0.76</v>
      </c>
      <c r="S231" s="49">
        <v>0.72</v>
      </c>
      <c r="T231" s="49">
        <v>97.1</v>
      </c>
      <c r="U231" s="8"/>
      <c r="W231" s="4">
        <v>21</v>
      </c>
      <c r="X231" s="4">
        <v>168</v>
      </c>
      <c r="Y231" s="4">
        <v>166</v>
      </c>
      <c r="Z231" s="4">
        <v>33</v>
      </c>
      <c r="AA231" s="4">
        <v>163</v>
      </c>
      <c r="AE231" s="4">
        <v>40.299999999999997</v>
      </c>
      <c r="AF231" s="4">
        <v>835</v>
      </c>
      <c r="AG231" s="4">
        <v>27.6</v>
      </c>
      <c r="AH231" s="4">
        <v>334</v>
      </c>
      <c r="AI231" s="4">
        <v>46.2</v>
      </c>
      <c r="AM231" s="4">
        <v>0.68799999999999994</v>
      </c>
      <c r="AN231" s="4">
        <v>752</v>
      </c>
      <c r="AO231" s="4">
        <v>48.2</v>
      </c>
      <c r="AP231" s="4">
        <v>101</v>
      </c>
      <c r="AQ231" s="4">
        <v>11.8</v>
      </c>
      <c r="AR231" s="4">
        <v>47.5</v>
      </c>
      <c r="AS231" s="4">
        <v>8.9600000000000009</v>
      </c>
      <c r="AT231" s="4">
        <v>2.91</v>
      </c>
      <c r="AU231" s="4">
        <v>7.93</v>
      </c>
      <c r="AV231" s="4">
        <v>1.06</v>
      </c>
      <c r="AW231" s="4">
        <v>5.54</v>
      </c>
      <c r="AX231" s="4">
        <v>1.01</v>
      </c>
      <c r="AY231" s="4">
        <v>2.4</v>
      </c>
      <c r="AZ231" s="4">
        <v>0.29799999999999999</v>
      </c>
      <c r="BA231" s="4">
        <v>1.82</v>
      </c>
      <c r="BB231" s="4">
        <v>0.22800000000000001</v>
      </c>
      <c r="BC231" s="4">
        <v>7.19</v>
      </c>
      <c r="BD231" s="4">
        <v>2.76</v>
      </c>
      <c r="BE231" s="4">
        <v>0.6</v>
      </c>
      <c r="BG231" s="4">
        <v>4.88</v>
      </c>
      <c r="BH231" s="4">
        <v>4.97</v>
      </c>
      <c r="BI231" s="4">
        <v>1.06</v>
      </c>
      <c r="BJ231" s="10"/>
      <c r="BK231" s="14">
        <v>0.51252799999999998</v>
      </c>
      <c r="BM231" s="14">
        <v>0.70515399999999995</v>
      </c>
      <c r="BU231" s="14">
        <v>0.28271200000000002</v>
      </c>
      <c r="BZ231" s="14">
        <v>0.70515399999999995</v>
      </c>
      <c r="CA231" s="14">
        <v>0.51252799999999998</v>
      </c>
      <c r="CB231" s="14">
        <v>0.28271200000000002</v>
      </c>
      <c r="CF231" s="14">
        <v>0.70514833241722807</v>
      </c>
      <c r="CG231" s="14">
        <v>0.51244827379193059</v>
      </c>
      <c r="CH231" s="14">
        <v>0.28266641729699726</v>
      </c>
    </row>
    <row r="232" spans="1:86">
      <c r="A232" s="2" t="s">
        <v>370</v>
      </c>
      <c r="B232" s="1" t="s">
        <v>332</v>
      </c>
      <c r="C232" s="1" t="s">
        <v>250</v>
      </c>
      <c r="D232" s="82" t="s">
        <v>514</v>
      </c>
      <c r="E232" s="49">
        <v>-40.32</v>
      </c>
      <c r="F232" s="49">
        <v>-9.92</v>
      </c>
      <c r="G232" s="49">
        <v>0</v>
      </c>
      <c r="H232" s="49">
        <v>51.2</v>
      </c>
      <c r="I232" s="49">
        <v>14.2</v>
      </c>
      <c r="J232" s="49">
        <v>9.06</v>
      </c>
      <c r="K232" s="49">
        <v>0.12</v>
      </c>
      <c r="L232" s="49">
        <v>5.04</v>
      </c>
      <c r="M232" s="49">
        <v>9.09</v>
      </c>
      <c r="N232" s="49">
        <v>2.79</v>
      </c>
      <c r="O232" s="49">
        <v>2.41</v>
      </c>
      <c r="P232" s="49">
        <v>3.1</v>
      </c>
      <c r="Q232" s="49">
        <v>0.57999999999999996</v>
      </c>
      <c r="S232" s="49">
        <v>1.06</v>
      </c>
      <c r="T232" s="49">
        <v>97.590000000000018</v>
      </c>
      <c r="U232" s="8"/>
      <c r="W232" s="4">
        <v>27</v>
      </c>
      <c r="X232" s="4">
        <v>208</v>
      </c>
      <c r="Y232" s="4">
        <v>139</v>
      </c>
      <c r="Z232" s="4">
        <v>32</v>
      </c>
      <c r="AA232" s="4">
        <v>73</v>
      </c>
      <c r="AE232" s="4">
        <v>41.7</v>
      </c>
      <c r="AF232" s="4">
        <v>776</v>
      </c>
      <c r="AG232" s="4">
        <v>29.2</v>
      </c>
      <c r="AH232" s="4">
        <v>321</v>
      </c>
      <c r="AI232" s="4">
        <v>40</v>
      </c>
      <c r="AM232" s="4">
        <v>0.64400000000000002</v>
      </c>
      <c r="AN232" s="4">
        <v>644</v>
      </c>
      <c r="AO232" s="4">
        <v>42.7</v>
      </c>
      <c r="AP232" s="4">
        <v>89.3</v>
      </c>
      <c r="AQ232" s="4">
        <v>10.9</v>
      </c>
      <c r="AR232" s="4">
        <v>45.9</v>
      </c>
      <c r="AS232" s="4">
        <v>9.02</v>
      </c>
      <c r="AT232" s="4">
        <v>2.78</v>
      </c>
      <c r="AU232" s="4">
        <v>8.18</v>
      </c>
      <c r="AV232" s="4">
        <v>1.0900000000000001</v>
      </c>
      <c r="AW232" s="4">
        <v>5.8</v>
      </c>
      <c r="AX232" s="4">
        <v>1.0900000000000001</v>
      </c>
      <c r="AY232" s="4">
        <v>2.68</v>
      </c>
      <c r="AZ232" s="4">
        <v>0.33700000000000002</v>
      </c>
      <c r="BA232" s="4">
        <v>2.0699999999999998</v>
      </c>
      <c r="BB232" s="4">
        <v>0.26600000000000001</v>
      </c>
      <c r="BC232" s="4">
        <v>7.11</v>
      </c>
      <c r="BD232" s="4">
        <v>2.5299999999999998</v>
      </c>
      <c r="BE232" s="4">
        <v>0.6</v>
      </c>
      <c r="BG232" s="4">
        <v>4.57</v>
      </c>
      <c r="BH232" s="4">
        <v>4.3</v>
      </c>
      <c r="BI232" s="4">
        <v>0.94899999999999995</v>
      </c>
      <c r="BJ232" s="10"/>
      <c r="BK232" s="14">
        <v>0.51253599999999999</v>
      </c>
      <c r="BM232" s="14">
        <v>0.70529600000000003</v>
      </c>
      <c r="BU232" s="14">
        <v>0.28269300000000003</v>
      </c>
      <c r="BZ232" s="14">
        <v>0.70529600000000003</v>
      </c>
      <c r="CA232" s="14">
        <v>0.51253599999999999</v>
      </c>
      <c r="CB232" s="14">
        <v>0.28269300000000003</v>
      </c>
      <c r="CF232" s="14">
        <v>0.70529033233847749</v>
      </c>
      <c r="CG232" s="14">
        <v>0.51245627379193059</v>
      </c>
      <c r="CH232" s="14">
        <v>0.28264741729699727</v>
      </c>
    </row>
    <row r="233" spans="1:86">
      <c r="A233" s="2" t="s">
        <v>371</v>
      </c>
      <c r="B233" s="1" t="s">
        <v>332</v>
      </c>
      <c r="C233" s="1" t="s">
        <v>250</v>
      </c>
      <c r="D233" s="1" t="s">
        <v>515</v>
      </c>
      <c r="E233" s="49">
        <v>-40.32</v>
      </c>
      <c r="F233" s="49">
        <v>-9.92</v>
      </c>
      <c r="G233" s="49">
        <v>0</v>
      </c>
      <c r="H233" s="49">
        <v>47.5</v>
      </c>
      <c r="I233" s="49">
        <v>16.2</v>
      </c>
      <c r="J233" s="49">
        <v>10.1</v>
      </c>
      <c r="K233" s="49">
        <v>0.12</v>
      </c>
      <c r="L233" s="49">
        <v>3.39</v>
      </c>
      <c r="M233" s="49">
        <v>6.31</v>
      </c>
      <c r="N233" s="49">
        <v>3.1</v>
      </c>
      <c r="O233" s="49">
        <v>3.29</v>
      </c>
      <c r="P233" s="49">
        <v>3.87</v>
      </c>
      <c r="Q233" s="49">
        <v>0.79</v>
      </c>
      <c r="S233" s="49">
        <v>3.67</v>
      </c>
      <c r="T233" s="49">
        <v>94.670000000000016</v>
      </c>
      <c r="U233" s="8"/>
      <c r="W233" s="4">
        <v>23</v>
      </c>
      <c r="X233" s="4">
        <v>230</v>
      </c>
      <c r="Y233" s="4">
        <v>82</v>
      </c>
      <c r="Z233" s="4">
        <v>29</v>
      </c>
      <c r="AA233" s="4">
        <v>64</v>
      </c>
      <c r="AE233" s="4">
        <v>59.1</v>
      </c>
      <c r="AF233" s="4">
        <v>578</v>
      </c>
      <c r="AG233" s="4">
        <v>28.1</v>
      </c>
      <c r="AH233" s="4">
        <v>440</v>
      </c>
      <c r="AI233" s="4">
        <v>58.9</v>
      </c>
      <c r="AM233" s="4">
        <v>0.28899999999999998</v>
      </c>
      <c r="AN233" s="4">
        <v>879</v>
      </c>
      <c r="AO233" s="4">
        <v>47.6</v>
      </c>
      <c r="AP233" s="4">
        <v>106</v>
      </c>
      <c r="AQ233" s="4">
        <v>12.5</v>
      </c>
      <c r="AR233" s="4">
        <v>51.5</v>
      </c>
      <c r="AS233" s="4">
        <v>9.92</v>
      </c>
      <c r="AT233" s="4">
        <v>3.17</v>
      </c>
      <c r="AU233" s="4">
        <v>8.5299999999999994</v>
      </c>
      <c r="AV233" s="4">
        <v>1.1399999999999999</v>
      </c>
      <c r="AW233" s="4">
        <v>5.95</v>
      </c>
      <c r="AX233" s="4">
        <v>1.0900000000000001</v>
      </c>
      <c r="AY233" s="4">
        <v>2.6</v>
      </c>
      <c r="AZ233" s="4">
        <v>0.32400000000000001</v>
      </c>
      <c r="BA233" s="4">
        <v>1.94</v>
      </c>
      <c r="BB233" s="4">
        <v>0.247</v>
      </c>
      <c r="BC233" s="4">
        <v>9.4499999999999993</v>
      </c>
      <c r="BD233" s="4">
        <v>3.49</v>
      </c>
      <c r="BE233" s="4">
        <v>0.5</v>
      </c>
      <c r="BG233" s="4">
        <v>6.27</v>
      </c>
      <c r="BH233" s="4">
        <v>7.01</v>
      </c>
      <c r="BI233" s="4">
        <v>0.95899999999999996</v>
      </c>
      <c r="BJ233" s="10"/>
      <c r="BK233" s="14">
        <v>0.51255700000000004</v>
      </c>
      <c r="BM233" s="14">
        <v>0.70515499999999998</v>
      </c>
      <c r="BU233" s="14">
        <v>0.28271099999999999</v>
      </c>
      <c r="BZ233" s="14">
        <v>0.70515499999999998</v>
      </c>
      <c r="CA233" s="14">
        <v>0.51255700000000004</v>
      </c>
      <c r="CB233" s="14">
        <v>0.28271099999999999</v>
      </c>
      <c r="CF233" s="14">
        <v>0.70514933241667355</v>
      </c>
      <c r="CG233" s="14">
        <v>0.51247727379193064</v>
      </c>
      <c r="CH233" s="14">
        <v>0.28266541729699723</v>
      </c>
    </row>
    <row r="234" spans="1:86">
      <c r="A234" s="2" t="s">
        <v>372</v>
      </c>
      <c r="B234" s="1" t="s">
        <v>332</v>
      </c>
      <c r="C234" s="1" t="s">
        <v>250</v>
      </c>
      <c r="D234" s="1" t="s">
        <v>515</v>
      </c>
      <c r="E234" s="49">
        <v>-40.32</v>
      </c>
      <c r="F234" s="49">
        <v>-9.92</v>
      </c>
      <c r="G234" s="49">
        <v>0</v>
      </c>
      <c r="H234" s="49">
        <v>46.5</v>
      </c>
      <c r="I234" s="49">
        <v>13.3</v>
      </c>
      <c r="J234" s="49">
        <v>11</v>
      </c>
      <c r="K234" s="49">
        <v>0.14000000000000001</v>
      </c>
      <c r="L234" s="49">
        <v>9.19</v>
      </c>
      <c r="M234" s="49">
        <v>8.48</v>
      </c>
      <c r="N234" s="49">
        <v>2.66</v>
      </c>
      <c r="O234" s="49">
        <v>1.98</v>
      </c>
      <c r="P234" s="49">
        <v>3.56</v>
      </c>
      <c r="Q234" s="49">
        <v>0.72</v>
      </c>
      <c r="S234" s="49">
        <v>0.5</v>
      </c>
      <c r="T234" s="49">
        <v>97.53</v>
      </c>
      <c r="U234" s="8"/>
      <c r="W234" s="4">
        <v>24</v>
      </c>
      <c r="X234" s="4">
        <v>191</v>
      </c>
      <c r="Y234" s="4">
        <v>315</v>
      </c>
      <c r="Z234" s="4">
        <v>45</v>
      </c>
      <c r="AA234" s="4">
        <v>230</v>
      </c>
      <c r="AE234" s="4">
        <v>39.799999999999997</v>
      </c>
      <c r="AF234" s="4">
        <v>962</v>
      </c>
      <c r="AG234" s="4">
        <v>27.3</v>
      </c>
      <c r="AH234" s="4">
        <v>269</v>
      </c>
      <c r="AI234" s="4">
        <v>41.3</v>
      </c>
      <c r="AM234" s="4">
        <v>0.22800000000000001</v>
      </c>
      <c r="AN234" s="4">
        <v>889</v>
      </c>
      <c r="AO234" s="4">
        <v>44.1</v>
      </c>
      <c r="AP234" s="4">
        <v>89.3</v>
      </c>
      <c r="AQ234" s="4">
        <v>11</v>
      </c>
      <c r="AR234" s="4">
        <v>45.9</v>
      </c>
      <c r="AS234" s="4">
        <v>9.06</v>
      </c>
      <c r="AT234" s="4">
        <v>2.86</v>
      </c>
      <c r="AU234" s="4">
        <v>8.06</v>
      </c>
      <c r="AV234" s="4">
        <v>1.04</v>
      </c>
      <c r="AW234" s="4">
        <v>5.43</v>
      </c>
      <c r="AX234" s="4">
        <v>1.01</v>
      </c>
      <c r="AY234" s="4">
        <v>2.35</v>
      </c>
      <c r="AZ234" s="4">
        <v>0.29099999999999998</v>
      </c>
      <c r="BA234" s="4">
        <v>1.68</v>
      </c>
      <c r="BB234" s="4">
        <v>0.21099999999999999</v>
      </c>
      <c r="BC234" s="4">
        <v>5.94</v>
      </c>
      <c r="BD234" s="4">
        <v>2.4</v>
      </c>
      <c r="BE234" s="4">
        <v>0.6</v>
      </c>
      <c r="BG234" s="4">
        <v>4.3</v>
      </c>
      <c r="BH234" s="4">
        <v>4.57</v>
      </c>
      <c r="BI234" s="4">
        <v>0.93700000000000006</v>
      </c>
      <c r="BJ234" s="10"/>
      <c r="BK234" s="14">
        <v>0.51255799999999996</v>
      </c>
      <c r="BM234" s="14">
        <v>0.704924</v>
      </c>
      <c r="BU234" s="14">
        <v>0.28273100000000001</v>
      </c>
      <c r="BZ234" s="14">
        <v>0.704924</v>
      </c>
      <c r="CA234" s="14">
        <v>0.51255799999999996</v>
      </c>
      <c r="CB234" s="14">
        <v>0.28273100000000001</v>
      </c>
      <c r="CF234" s="14">
        <v>0.70491833254478198</v>
      </c>
      <c r="CG234" s="14">
        <v>0.51247827379193056</v>
      </c>
      <c r="CH234" s="14">
        <v>0.28268541729699725</v>
      </c>
    </row>
    <row r="235" spans="1:86">
      <c r="A235" s="2" t="s">
        <v>373</v>
      </c>
      <c r="B235" s="1" t="s">
        <v>332</v>
      </c>
      <c r="C235" s="1" t="s">
        <v>250</v>
      </c>
      <c r="D235" s="1" t="s">
        <v>515</v>
      </c>
      <c r="E235" s="49">
        <v>-40.32</v>
      </c>
      <c r="F235" s="49">
        <v>-9.92</v>
      </c>
      <c r="G235" s="49">
        <v>0</v>
      </c>
      <c r="H235" s="49">
        <v>46.2</v>
      </c>
      <c r="I235" s="49">
        <v>14.6</v>
      </c>
      <c r="J235" s="49">
        <v>10</v>
      </c>
      <c r="K235" s="49">
        <v>0.15</v>
      </c>
      <c r="L235" s="49">
        <v>6.82</v>
      </c>
      <c r="M235" s="49">
        <v>8.4700000000000006</v>
      </c>
      <c r="N235" s="49">
        <v>2.17</v>
      </c>
      <c r="O235" s="49">
        <v>2.7</v>
      </c>
      <c r="P235" s="49">
        <v>3.67</v>
      </c>
      <c r="Q235" s="49">
        <v>0.75</v>
      </c>
      <c r="S235" s="49">
        <v>3.11</v>
      </c>
      <c r="T235" s="49">
        <v>95.530000000000015</v>
      </c>
      <c r="U235" s="8"/>
      <c r="W235" s="4">
        <v>26</v>
      </c>
      <c r="X235" s="4">
        <v>238</v>
      </c>
      <c r="Y235" s="4">
        <v>234</v>
      </c>
      <c r="Z235" s="4">
        <v>39</v>
      </c>
      <c r="AA235" s="4">
        <v>129</v>
      </c>
      <c r="AE235" s="4">
        <v>50.1</v>
      </c>
      <c r="AF235" s="4">
        <v>792</v>
      </c>
      <c r="AG235" s="4">
        <v>30</v>
      </c>
      <c r="AH235" s="4">
        <v>345</v>
      </c>
      <c r="AI235" s="4">
        <v>57.5</v>
      </c>
      <c r="AM235" s="4">
        <v>3.94</v>
      </c>
      <c r="AN235" s="4">
        <v>940</v>
      </c>
      <c r="AO235" s="4">
        <v>52.9</v>
      </c>
      <c r="AP235" s="4">
        <v>106</v>
      </c>
      <c r="AQ235" s="4">
        <v>13</v>
      </c>
      <c r="AR235" s="4">
        <v>52.9</v>
      </c>
      <c r="AS235" s="4">
        <v>9.9600000000000009</v>
      </c>
      <c r="AT235" s="4">
        <v>3.14</v>
      </c>
      <c r="AU235" s="4">
        <v>8.8000000000000007</v>
      </c>
      <c r="AV235" s="4">
        <v>1.1399999999999999</v>
      </c>
      <c r="AW235" s="4">
        <v>6</v>
      </c>
      <c r="AX235" s="4">
        <v>1.1100000000000001</v>
      </c>
      <c r="AY235" s="4">
        <v>2.64</v>
      </c>
      <c r="AZ235" s="4">
        <v>0.32800000000000001</v>
      </c>
      <c r="BA235" s="4">
        <v>1.95</v>
      </c>
      <c r="BB235" s="4">
        <v>0.247</v>
      </c>
      <c r="BC235" s="4">
        <v>7.59</v>
      </c>
      <c r="BD235" s="4">
        <v>3.49</v>
      </c>
      <c r="BE235" s="4">
        <v>0.4</v>
      </c>
      <c r="BG235" s="4">
        <v>4.91</v>
      </c>
      <c r="BH235" s="4">
        <v>6.02</v>
      </c>
      <c r="BI235" s="4">
        <v>1.07</v>
      </c>
      <c r="BJ235" s="10"/>
      <c r="BK235" s="14">
        <v>0.51256000000000002</v>
      </c>
      <c r="BM235" s="14">
        <v>0.70515000000000005</v>
      </c>
      <c r="BU235" s="14">
        <v>0.28271800000000002</v>
      </c>
      <c r="BZ235" s="14">
        <v>0.70515000000000005</v>
      </c>
      <c r="CA235" s="14">
        <v>0.51256000000000002</v>
      </c>
      <c r="CB235" s="14">
        <v>0.28271800000000002</v>
      </c>
      <c r="CF235" s="14">
        <v>0.70514433241944652</v>
      </c>
      <c r="CG235" s="14">
        <v>0.51248027379193062</v>
      </c>
      <c r="CH235" s="14">
        <v>0.28267241729699727</v>
      </c>
    </row>
    <row r="236" spans="1:86">
      <c r="A236" s="2" t="s">
        <v>374</v>
      </c>
      <c r="B236" s="1" t="s">
        <v>332</v>
      </c>
      <c r="C236" s="1" t="s">
        <v>250</v>
      </c>
      <c r="D236" s="1" t="s">
        <v>515</v>
      </c>
      <c r="E236" s="49">
        <v>-40.32</v>
      </c>
      <c r="F236" s="49">
        <v>-9.92</v>
      </c>
      <c r="G236" s="49">
        <v>0</v>
      </c>
      <c r="H236" s="49">
        <v>46.1</v>
      </c>
      <c r="I236" s="49">
        <v>12.1</v>
      </c>
      <c r="J236" s="49">
        <v>11.5</v>
      </c>
      <c r="K236" s="49">
        <v>0.15</v>
      </c>
      <c r="L236" s="49">
        <v>12.1</v>
      </c>
      <c r="M236" s="49">
        <v>7.79</v>
      </c>
      <c r="N236" s="49">
        <v>2.19</v>
      </c>
      <c r="O236" s="49">
        <v>2.16</v>
      </c>
      <c r="P236" s="49">
        <v>3.02</v>
      </c>
      <c r="Q236" s="49">
        <v>0.53</v>
      </c>
      <c r="S236" s="49">
        <v>0.43</v>
      </c>
      <c r="T236" s="49">
        <v>97.64</v>
      </c>
      <c r="U236" s="8"/>
      <c r="W236" s="4">
        <v>23</v>
      </c>
      <c r="X236" s="4">
        <v>190</v>
      </c>
      <c r="Y236" s="4">
        <v>317</v>
      </c>
      <c r="Z236" s="4">
        <v>55</v>
      </c>
      <c r="AA236" s="4">
        <v>324</v>
      </c>
      <c r="AE236" s="4">
        <v>60.1</v>
      </c>
      <c r="AF236" s="4">
        <v>744</v>
      </c>
      <c r="AG236" s="4">
        <v>22.6</v>
      </c>
      <c r="AH236" s="4">
        <v>247</v>
      </c>
      <c r="AI236" s="4">
        <v>45.8</v>
      </c>
      <c r="AM236" s="4">
        <v>0.498</v>
      </c>
      <c r="AN236" s="4">
        <v>716</v>
      </c>
      <c r="AO236" s="4">
        <v>38.4</v>
      </c>
      <c r="AP236" s="4">
        <v>76.8</v>
      </c>
      <c r="AQ236" s="4">
        <v>9.19</v>
      </c>
      <c r="AR236" s="4">
        <v>37.700000000000003</v>
      </c>
      <c r="AS236" s="4">
        <v>7.16</v>
      </c>
      <c r="AT236" s="4">
        <v>2.34</v>
      </c>
      <c r="AU236" s="4">
        <v>6.45</v>
      </c>
      <c r="AV236" s="4">
        <v>0.85599999999999998</v>
      </c>
      <c r="AW236" s="4">
        <v>4.5599999999999996</v>
      </c>
      <c r="AX236" s="4">
        <v>0.86399999999999999</v>
      </c>
      <c r="AY236" s="4">
        <v>2.0699999999999998</v>
      </c>
      <c r="AZ236" s="4">
        <v>0.255</v>
      </c>
      <c r="BA236" s="4">
        <v>1.54</v>
      </c>
      <c r="BB236" s="4">
        <v>0.19800000000000001</v>
      </c>
      <c r="BC236" s="4">
        <v>5.34</v>
      </c>
      <c r="BD236" s="4">
        <v>2.84</v>
      </c>
      <c r="BE236" s="4">
        <v>0.4</v>
      </c>
      <c r="BG236" s="4">
        <v>3.82</v>
      </c>
      <c r="BH236" s="4">
        <v>4.75</v>
      </c>
      <c r="BI236" s="4">
        <v>0.91700000000000004</v>
      </c>
      <c r="BJ236" s="10"/>
      <c r="BK236" s="14">
        <v>0.51256100000000004</v>
      </c>
      <c r="BM236" s="14">
        <v>0.70515099999999997</v>
      </c>
      <c r="BU236" s="14">
        <v>0.28273599999999999</v>
      </c>
      <c r="BZ236" s="14">
        <v>0.70515099999999997</v>
      </c>
      <c r="CA236" s="14">
        <v>0.51256100000000004</v>
      </c>
      <c r="CB236" s="14">
        <v>0.28273599999999999</v>
      </c>
      <c r="CF236" s="14">
        <v>0.70514533241889188</v>
      </c>
      <c r="CG236" s="14">
        <v>0.51248127379193065</v>
      </c>
      <c r="CH236" s="14">
        <v>0.28269041729699723</v>
      </c>
    </row>
    <row r="237" spans="1:86">
      <c r="A237" s="2" t="s">
        <v>375</v>
      </c>
      <c r="B237" s="1" t="s">
        <v>332</v>
      </c>
      <c r="C237" s="1" t="s">
        <v>250</v>
      </c>
      <c r="D237" s="1" t="s">
        <v>515</v>
      </c>
      <c r="E237" s="49">
        <v>-40.32</v>
      </c>
      <c r="F237" s="49">
        <v>-9.92</v>
      </c>
      <c r="G237" s="49">
        <v>0</v>
      </c>
      <c r="H237" s="49">
        <v>47</v>
      </c>
      <c r="I237" s="49">
        <v>14.4</v>
      </c>
      <c r="J237" s="49">
        <v>10.7</v>
      </c>
      <c r="K237" s="49">
        <v>0.15</v>
      </c>
      <c r="L237" s="49">
        <v>7.34</v>
      </c>
      <c r="M237" s="49">
        <v>7.34</v>
      </c>
      <c r="N237" s="49">
        <v>2.67</v>
      </c>
      <c r="O237" s="49">
        <v>2.77</v>
      </c>
      <c r="P237" s="49">
        <v>3.32</v>
      </c>
      <c r="Q237" s="49">
        <v>0.75</v>
      </c>
      <c r="S237" s="49">
        <v>2.09</v>
      </c>
      <c r="T237" s="49">
        <v>96.44</v>
      </c>
      <c r="U237" s="8"/>
      <c r="W237" s="4">
        <v>23</v>
      </c>
      <c r="X237" s="4">
        <v>190</v>
      </c>
      <c r="Y237" s="4">
        <v>242</v>
      </c>
      <c r="Z237" s="4">
        <v>42</v>
      </c>
      <c r="AA237" s="4">
        <v>190</v>
      </c>
      <c r="AE237" s="4">
        <v>53.6</v>
      </c>
      <c r="AF237" s="4">
        <v>762</v>
      </c>
      <c r="AG237" s="4">
        <v>33.299999999999997</v>
      </c>
      <c r="AH237" s="4">
        <v>349</v>
      </c>
      <c r="AI237" s="4">
        <v>53.1</v>
      </c>
      <c r="AM237" s="4">
        <v>1.06</v>
      </c>
      <c r="AN237" s="4">
        <v>861</v>
      </c>
      <c r="AO237" s="4">
        <v>59.1</v>
      </c>
      <c r="AP237" s="4">
        <v>110</v>
      </c>
      <c r="AQ237" s="4">
        <v>13.8</v>
      </c>
      <c r="AR237" s="4">
        <v>56.1</v>
      </c>
      <c r="AS237" s="4">
        <v>10.7</v>
      </c>
      <c r="AT237" s="4">
        <v>3.33</v>
      </c>
      <c r="AU237" s="4">
        <v>9.51</v>
      </c>
      <c r="AV237" s="4">
        <v>1.24</v>
      </c>
      <c r="AW237" s="4">
        <v>6.48</v>
      </c>
      <c r="AX237" s="4">
        <v>1.22</v>
      </c>
      <c r="AY237" s="4">
        <v>2.78</v>
      </c>
      <c r="AZ237" s="4">
        <v>0.33100000000000002</v>
      </c>
      <c r="BA237" s="4">
        <v>1.96</v>
      </c>
      <c r="BB237" s="4">
        <v>0.25</v>
      </c>
      <c r="BC237" s="4">
        <v>7.36</v>
      </c>
      <c r="BD237" s="4">
        <v>3.12</v>
      </c>
      <c r="BE237" s="4">
        <v>1.4</v>
      </c>
      <c r="BG237" s="4">
        <v>4.8099999999999996</v>
      </c>
      <c r="BH237" s="4">
        <v>5.89</v>
      </c>
      <c r="BI237" s="4">
        <v>1.25</v>
      </c>
      <c r="BJ237" s="10"/>
      <c r="BK237" s="14">
        <v>0.51256599999999997</v>
      </c>
      <c r="BM237" s="14">
        <v>0.70514500000000002</v>
      </c>
      <c r="BU237" s="14">
        <v>0.28272700000000001</v>
      </c>
      <c r="BZ237" s="14">
        <v>0.70514500000000002</v>
      </c>
      <c r="CA237" s="14">
        <v>0.51256599999999997</v>
      </c>
      <c r="CB237" s="14">
        <v>0.28272700000000001</v>
      </c>
      <c r="CF237" s="14">
        <v>0.70513933242221938</v>
      </c>
      <c r="CG237" s="14">
        <v>0.51248627379193057</v>
      </c>
      <c r="CH237" s="14">
        <v>0.28268141729699725</v>
      </c>
    </row>
    <row r="238" spans="1:86">
      <c r="A238" s="2" t="s">
        <v>376</v>
      </c>
      <c r="B238" s="1" t="s">
        <v>332</v>
      </c>
      <c r="C238" s="1" t="s">
        <v>250</v>
      </c>
      <c r="D238" s="1" t="s">
        <v>515</v>
      </c>
      <c r="E238" s="49">
        <v>-40.32</v>
      </c>
      <c r="F238" s="49">
        <v>-9.92</v>
      </c>
      <c r="G238" s="49">
        <v>0</v>
      </c>
      <c r="H238" s="49">
        <v>47.4</v>
      </c>
      <c r="I238" s="49">
        <v>12.8</v>
      </c>
      <c r="J238" s="49">
        <v>10.5</v>
      </c>
      <c r="K238" s="49">
        <v>0.14000000000000001</v>
      </c>
      <c r="L238" s="49">
        <v>9.81</v>
      </c>
      <c r="M238" s="49">
        <v>8.24</v>
      </c>
      <c r="N238" s="49">
        <v>2.62</v>
      </c>
      <c r="O238" s="49">
        <v>1.79</v>
      </c>
      <c r="P238" s="49">
        <v>2.92</v>
      </c>
      <c r="Q238" s="49">
        <v>0.49</v>
      </c>
      <c r="S238" s="49">
        <v>0.77</v>
      </c>
      <c r="T238" s="49">
        <v>96.710000000000008</v>
      </c>
      <c r="U238" s="8"/>
      <c r="W238" s="4">
        <v>25</v>
      </c>
      <c r="X238" s="4">
        <v>176</v>
      </c>
      <c r="Y238" s="4">
        <v>363</v>
      </c>
      <c r="Z238" s="4">
        <v>43</v>
      </c>
      <c r="AA238" s="4">
        <v>256</v>
      </c>
      <c r="AE238" s="4">
        <v>35</v>
      </c>
      <c r="AF238" s="4">
        <v>684</v>
      </c>
      <c r="AG238" s="4">
        <v>23.3</v>
      </c>
      <c r="AH238" s="4">
        <v>244</v>
      </c>
      <c r="AI238" s="4">
        <v>33.9</v>
      </c>
      <c r="AM238" s="4">
        <v>0.128</v>
      </c>
      <c r="AN238" s="4">
        <v>687</v>
      </c>
      <c r="AO238" s="4">
        <v>31.9</v>
      </c>
      <c r="AP238" s="4">
        <v>67.099999999999994</v>
      </c>
      <c r="AQ238" s="4">
        <v>8.15</v>
      </c>
      <c r="AR238" s="4">
        <v>33.9</v>
      </c>
      <c r="AS238" s="4">
        <v>6.96</v>
      </c>
      <c r="AT238" s="4">
        <v>2.35</v>
      </c>
      <c r="AU238" s="4">
        <v>6.48</v>
      </c>
      <c r="AV238" s="4">
        <v>0.87</v>
      </c>
      <c r="AW238" s="4">
        <v>4.6399999999999997</v>
      </c>
      <c r="AX238" s="4">
        <v>0.86399999999999999</v>
      </c>
      <c r="AY238" s="4">
        <v>2.0499999999999998</v>
      </c>
      <c r="AZ238" s="4">
        <v>0.255</v>
      </c>
      <c r="BA238" s="4">
        <v>1.53</v>
      </c>
      <c r="BB238" s="4">
        <v>0.19800000000000001</v>
      </c>
      <c r="BC238" s="4">
        <v>5.49</v>
      </c>
      <c r="BD238" s="4">
        <v>2.0099999999999998</v>
      </c>
      <c r="BE238" s="4">
        <v>0.4</v>
      </c>
      <c r="BG238" s="4">
        <v>3.73</v>
      </c>
      <c r="BH238" s="4">
        <v>3.9</v>
      </c>
      <c r="BI238" s="4">
        <v>0.66400000000000003</v>
      </c>
      <c r="BJ238" s="10"/>
      <c r="BK238" s="14">
        <v>0.51257600000000003</v>
      </c>
      <c r="BM238" s="14">
        <v>0.70496499999999995</v>
      </c>
      <c r="BU238" s="14">
        <v>0.28274199999999999</v>
      </c>
      <c r="BZ238" s="14">
        <v>0.70496499999999995</v>
      </c>
      <c r="CA238" s="14">
        <v>0.51257600000000003</v>
      </c>
      <c r="CB238" s="14">
        <v>0.28274199999999999</v>
      </c>
      <c r="CF238" s="14">
        <v>0.70495933252204412</v>
      </c>
      <c r="CG238" s="14">
        <v>0.51249627379193063</v>
      </c>
      <c r="CH238" s="14">
        <v>0.28269641729699724</v>
      </c>
    </row>
    <row r="239" spans="1:86">
      <c r="A239" s="2" t="s">
        <v>377</v>
      </c>
      <c r="B239" s="1" t="s">
        <v>332</v>
      </c>
      <c r="C239" s="1" t="s">
        <v>250</v>
      </c>
      <c r="D239" s="1" t="s">
        <v>515</v>
      </c>
      <c r="E239" s="49">
        <v>-40.32</v>
      </c>
      <c r="F239" s="49">
        <v>-9.92</v>
      </c>
      <c r="G239" s="49">
        <v>0</v>
      </c>
      <c r="H239" s="49">
        <v>47.5</v>
      </c>
      <c r="I239" s="49">
        <v>15.1</v>
      </c>
      <c r="J239" s="49">
        <v>10.9</v>
      </c>
      <c r="K239" s="49">
        <v>0.15</v>
      </c>
      <c r="L239" s="49">
        <v>4.9400000000000004</v>
      </c>
      <c r="M239" s="49">
        <v>8.4499999999999993</v>
      </c>
      <c r="N239" s="49">
        <v>2.79</v>
      </c>
      <c r="O239" s="49">
        <v>2.36</v>
      </c>
      <c r="P239" s="49">
        <v>3.85</v>
      </c>
      <c r="Q239" s="49">
        <v>0.69</v>
      </c>
      <c r="S239" s="49">
        <v>1.55</v>
      </c>
      <c r="T239" s="49">
        <v>96.73</v>
      </c>
      <c r="U239" s="8"/>
      <c r="W239" s="4">
        <v>27</v>
      </c>
      <c r="X239" s="4">
        <v>253</v>
      </c>
      <c r="Y239" s="4">
        <v>81</v>
      </c>
      <c r="Z239" s="4">
        <v>35</v>
      </c>
      <c r="AA239" s="4">
        <v>64</v>
      </c>
      <c r="AE239" s="4">
        <v>42.5</v>
      </c>
      <c r="AF239" s="4">
        <v>855</v>
      </c>
      <c r="AG239" s="4">
        <v>31.3</v>
      </c>
      <c r="AH239" s="4">
        <v>317</v>
      </c>
      <c r="AI239" s="4">
        <v>57.8</v>
      </c>
      <c r="AM239" s="4">
        <v>0.18</v>
      </c>
      <c r="AN239" s="4">
        <v>763</v>
      </c>
      <c r="AO239" s="4">
        <v>47.4</v>
      </c>
      <c r="AP239" s="4">
        <v>96.8</v>
      </c>
      <c r="AQ239" s="4">
        <v>11.9</v>
      </c>
      <c r="AR239" s="4">
        <v>48.1</v>
      </c>
      <c r="AS239" s="4">
        <v>9.32</v>
      </c>
      <c r="AT239" s="4">
        <v>3.17</v>
      </c>
      <c r="AU239" s="4">
        <v>8.31</v>
      </c>
      <c r="AV239" s="4">
        <v>1.1000000000000001</v>
      </c>
      <c r="AW239" s="4">
        <v>5.82</v>
      </c>
      <c r="AX239" s="4">
        <v>1.1100000000000001</v>
      </c>
      <c r="AY239" s="4">
        <v>2.82</v>
      </c>
      <c r="AZ239" s="4">
        <v>0.36899999999999999</v>
      </c>
      <c r="BA239" s="4">
        <v>2.23</v>
      </c>
      <c r="BB239" s="4">
        <v>0.28100000000000003</v>
      </c>
      <c r="BC239" s="4">
        <v>7.18</v>
      </c>
      <c r="BD239" s="4">
        <v>3.49</v>
      </c>
      <c r="BE239" s="4">
        <v>0.7</v>
      </c>
      <c r="BG239" s="4">
        <v>4.43</v>
      </c>
      <c r="BH239" s="4">
        <v>5.0199999999999996</v>
      </c>
      <c r="BI239" s="4">
        <v>0.97399999999999998</v>
      </c>
      <c r="BJ239" s="10"/>
      <c r="BK239" s="14">
        <v>0.51258000000000004</v>
      </c>
      <c r="BM239" s="14">
        <v>0.70505899999999999</v>
      </c>
      <c r="BU239" s="14">
        <v>0.282746</v>
      </c>
      <c r="BZ239" s="14">
        <v>0.70505899999999999</v>
      </c>
      <c r="CA239" s="14">
        <v>0.51258000000000004</v>
      </c>
      <c r="CB239" s="14">
        <v>0.282746</v>
      </c>
      <c r="CF239" s="14">
        <v>0.70505333246991342</v>
      </c>
      <c r="CG239" s="14">
        <v>0.51250027379193064</v>
      </c>
      <c r="CH239" s="14">
        <v>0.28270041729699724</v>
      </c>
    </row>
    <row r="240" spans="1:86">
      <c r="A240" s="2" t="s">
        <v>378</v>
      </c>
      <c r="B240" s="1" t="s">
        <v>332</v>
      </c>
      <c r="C240" s="1" t="s">
        <v>250</v>
      </c>
      <c r="D240" s="1" t="s">
        <v>515</v>
      </c>
      <c r="E240" s="49">
        <v>-40.32</v>
      </c>
      <c r="F240" s="49">
        <v>-9.92</v>
      </c>
      <c r="G240" s="49">
        <v>0</v>
      </c>
      <c r="H240" s="49">
        <v>49.7</v>
      </c>
      <c r="I240" s="49">
        <v>15.1</v>
      </c>
      <c r="J240" s="49">
        <v>9.56</v>
      </c>
      <c r="K240" s="49">
        <v>0.12</v>
      </c>
      <c r="L240" s="49">
        <v>5.51</v>
      </c>
      <c r="M240" s="49">
        <v>6.8</v>
      </c>
      <c r="N240" s="49">
        <v>3.37</v>
      </c>
      <c r="O240" s="49">
        <v>2.65</v>
      </c>
      <c r="P240" s="49">
        <v>2.93</v>
      </c>
      <c r="Q240" s="49">
        <v>0.77</v>
      </c>
      <c r="S240" s="49">
        <v>1.43</v>
      </c>
      <c r="T240" s="49">
        <v>96.510000000000019</v>
      </c>
      <c r="U240" s="8"/>
      <c r="W240" s="4">
        <v>19</v>
      </c>
      <c r="X240" s="4">
        <v>158</v>
      </c>
      <c r="Y240" s="4">
        <v>163</v>
      </c>
      <c r="Z240" s="4">
        <v>32</v>
      </c>
      <c r="AA240" s="4">
        <v>123</v>
      </c>
      <c r="AE240" s="4">
        <v>57.8</v>
      </c>
      <c r="AF240" s="4">
        <v>852</v>
      </c>
      <c r="AG240" s="4">
        <v>29.2</v>
      </c>
      <c r="AH240" s="4">
        <v>347</v>
      </c>
      <c r="AI240" s="4">
        <v>50.1</v>
      </c>
      <c r="AM240" s="4">
        <v>0.44</v>
      </c>
      <c r="AN240" s="4">
        <v>832</v>
      </c>
      <c r="AO240" s="4">
        <v>51.5</v>
      </c>
      <c r="AP240" s="4">
        <v>102</v>
      </c>
      <c r="AQ240" s="4">
        <v>12.3</v>
      </c>
      <c r="AR240" s="4">
        <v>49.5</v>
      </c>
      <c r="AS240" s="4">
        <v>9.44</v>
      </c>
      <c r="AT240" s="4">
        <v>2.94</v>
      </c>
      <c r="AU240" s="4">
        <v>8.27</v>
      </c>
      <c r="AV240" s="4">
        <v>1.0900000000000001</v>
      </c>
      <c r="AW240" s="4">
        <v>5.69</v>
      </c>
      <c r="AX240" s="4">
        <v>1.06</v>
      </c>
      <c r="AY240" s="4">
        <v>2.5</v>
      </c>
      <c r="AZ240" s="4">
        <v>0.312</v>
      </c>
      <c r="BA240" s="4">
        <v>1.85</v>
      </c>
      <c r="BB240" s="4">
        <v>0.23499999999999999</v>
      </c>
      <c r="BC240" s="4">
        <v>7.39</v>
      </c>
      <c r="BD240" s="4">
        <v>3.01</v>
      </c>
      <c r="BE240" s="4">
        <v>1.1000000000000001</v>
      </c>
      <c r="BG240" s="4">
        <v>5.46</v>
      </c>
      <c r="BH240" s="4">
        <v>6.03</v>
      </c>
      <c r="BI240" s="4">
        <v>1.38</v>
      </c>
      <c r="BJ240" s="10"/>
      <c r="BK240" s="14">
        <v>0.51258499999999996</v>
      </c>
      <c r="BM240" s="14">
        <v>0.70489500000000005</v>
      </c>
      <c r="BU240" s="14">
        <v>0.28277400000000003</v>
      </c>
      <c r="BZ240" s="14">
        <v>0.70489500000000005</v>
      </c>
      <c r="CA240" s="14">
        <v>0.51258499999999996</v>
      </c>
      <c r="CB240" s="14">
        <v>0.28277400000000003</v>
      </c>
      <c r="CF240" s="14">
        <v>0.70488933256086495</v>
      </c>
      <c r="CG240" s="14">
        <v>0.51250527379193056</v>
      </c>
      <c r="CH240" s="14">
        <v>0.28272841729699727</v>
      </c>
    </row>
    <row r="241" spans="1:86">
      <c r="A241" s="2" t="s">
        <v>379</v>
      </c>
      <c r="B241" s="1" t="s">
        <v>332</v>
      </c>
      <c r="C241" s="1" t="s">
        <v>250</v>
      </c>
      <c r="D241" s="1" t="s">
        <v>515</v>
      </c>
      <c r="E241" s="49">
        <v>-40.32</v>
      </c>
      <c r="F241" s="49">
        <v>-9.92</v>
      </c>
      <c r="G241" s="49">
        <v>0</v>
      </c>
      <c r="H241" s="49">
        <v>49.1</v>
      </c>
      <c r="I241" s="49">
        <v>13.6</v>
      </c>
      <c r="J241" s="49">
        <v>9.82</v>
      </c>
      <c r="K241" s="49">
        <v>0.13</v>
      </c>
      <c r="L241" s="49">
        <v>8.01</v>
      </c>
      <c r="M241" s="49">
        <v>7.55</v>
      </c>
      <c r="N241" s="49">
        <v>3.12</v>
      </c>
      <c r="O241" s="49">
        <v>2.54</v>
      </c>
      <c r="P241" s="49">
        <v>3.1</v>
      </c>
      <c r="Q241" s="49">
        <v>0.74</v>
      </c>
      <c r="S241" s="49">
        <v>0.1</v>
      </c>
      <c r="T241" s="49">
        <v>97.710000000000008</v>
      </c>
      <c r="U241" s="8"/>
      <c r="W241" s="4">
        <v>22</v>
      </c>
      <c r="X241" s="4">
        <v>171</v>
      </c>
      <c r="Y241" s="4">
        <v>271</v>
      </c>
      <c r="Z241" s="4">
        <v>39</v>
      </c>
      <c r="AA241" s="4">
        <v>191</v>
      </c>
      <c r="AE241" s="4">
        <v>51.7</v>
      </c>
      <c r="AF241" s="4">
        <v>871</v>
      </c>
      <c r="AG241" s="4">
        <v>25</v>
      </c>
      <c r="AH241" s="4">
        <v>336</v>
      </c>
      <c r="AI241" s="4">
        <v>44.6</v>
      </c>
      <c r="AM241" s="4">
        <v>0.54100000000000004</v>
      </c>
      <c r="AN241" s="4">
        <v>826</v>
      </c>
      <c r="AO241" s="4">
        <v>49.9</v>
      </c>
      <c r="AP241" s="4">
        <v>100</v>
      </c>
      <c r="AQ241" s="4">
        <v>12.1</v>
      </c>
      <c r="AR241" s="4">
        <v>48.9</v>
      </c>
      <c r="AS241" s="4">
        <v>9.35</v>
      </c>
      <c r="AT241" s="4">
        <v>2.86</v>
      </c>
      <c r="AU241" s="4">
        <v>8.0500000000000007</v>
      </c>
      <c r="AV241" s="4">
        <v>1.03</v>
      </c>
      <c r="AW241" s="4">
        <v>5.23</v>
      </c>
      <c r="AX241" s="4">
        <v>0.95099999999999996</v>
      </c>
      <c r="AY241" s="4">
        <v>2.15</v>
      </c>
      <c r="AZ241" s="4">
        <v>0.255</v>
      </c>
      <c r="BA241" s="4">
        <v>1.5</v>
      </c>
      <c r="BB241" s="4">
        <v>0.188</v>
      </c>
      <c r="BC241" s="4">
        <v>7.18</v>
      </c>
      <c r="BD241" s="4">
        <v>2.62</v>
      </c>
      <c r="BE241" s="4">
        <v>0.6</v>
      </c>
      <c r="BG241" s="4">
        <v>4.4800000000000004</v>
      </c>
      <c r="BH241" s="4">
        <v>5.37</v>
      </c>
      <c r="BI241" s="4">
        <v>1.04</v>
      </c>
      <c r="BJ241" s="10"/>
      <c r="BK241" s="14">
        <v>0.51258899999999996</v>
      </c>
      <c r="BM241" s="14">
        <v>0.704928</v>
      </c>
      <c r="BU241" s="14">
        <v>0.28274300000000002</v>
      </c>
      <c r="BZ241" s="14">
        <v>0.704928</v>
      </c>
      <c r="CA241" s="14">
        <v>0.51258899999999996</v>
      </c>
      <c r="CB241" s="14">
        <v>0.28274300000000002</v>
      </c>
      <c r="CF241" s="14">
        <v>0.70492233254256365</v>
      </c>
      <c r="CG241" s="14">
        <v>0.51250927379193056</v>
      </c>
      <c r="CH241" s="14">
        <v>0.28269741729699727</v>
      </c>
    </row>
    <row r="242" spans="1:86">
      <c r="A242" s="2" t="s">
        <v>380</v>
      </c>
      <c r="B242" s="1" t="s">
        <v>332</v>
      </c>
      <c r="C242" s="1" t="s">
        <v>250</v>
      </c>
      <c r="D242" s="1" t="s">
        <v>515</v>
      </c>
      <c r="E242" s="49">
        <v>-40.32</v>
      </c>
      <c r="F242" s="49">
        <v>-9.92</v>
      </c>
      <c r="G242" s="49">
        <v>0</v>
      </c>
      <c r="H242" s="49">
        <v>46.7</v>
      </c>
      <c r="I242" s="49">
        <v>11.4</v>
      </c>
      <c r="J242" s="49">
        <v>10.9</v>
      </c>
      <c r="K242" s="49">
        <v>0.15</v>
      </c>
      <c r="L242" s="49">
        <v>13</v>
      </c>
      <c r="M242" s="49">
        <v>8.4700000000000006</v>
      </c>
      <c r="N242" s="49">
        <v>2.04</v>
      </c>
      <c r="O242" s="49">
        <v>1.76</v>
      </c>
      <c r="P242" s="49">
        <v>2.75</v>
      </c>
      <c r="Q242" s="49">
        <v>0.48</v>
      </c>
      <c r="S242" s="49">
        <v>1.18</v>
      </c>
      <c r="T242" s="49">
        <v>97.65000000000002</v>
      </c>
      <c r="U242" s="8"/>
      <c r="W242" s="4">
        <v>29</v>
      </c>
      <c r="X242" s="4">
        <v>192</v>
      </c>
      <c r="Y242" s="4">
        <v>619</v>
      </c>
      <c r="Z242" s="4">
        <v>63</v>
      </c>
      <c r="AA242" s="4">
        <v>416</v>
      </c>
      <c r="AE242" s="4">
        <v>34.6</v>
      </c>
      <c r="AF242" s="4">
        <v>640</v>
      </c>
      <c r="AG242" s="4">
        <v>24.9</v>
      </c>
      <c r="AH242" s="4">
        <v>232</v>
      </c>
      <c r="AI242" s="4">
        <v>40.799999999999997</v>
      </c>
      <c r="AM242" s="4">
        <v>0.314</v>
      </c>
      <c r="AN242" s="4">
        <v>503</v>
      </c>
      <c r="AO242" s="4">
        <v>35.6</v>
      </c>
      <c r="AP242" s="4">
        <v>71.5</v>
      </c>
      <c r="AQ242" s="4">
        <v>9.15</v>
      </c>
      <c r="AR242" s="4">
        <v>37.4</v>
      </c>
      <c r="AS242" s="4">
        <v>7.26</v>
      </c>
      <c r="AT242" s="4">
        <v>2.2799999999999998</v>
      </c>
      <c r="AU242" s="4">
        <v>6.47</v>
      </c>
      <c r="AV242" s="4">
        <v>0.85</v>
      </c>
      <c r="AW242" s="4">
        <v>4.5199999999999996</v>
      </c>
      <c r="AX242" s="4">
        <v>0.86</v>
      </c>
      <c r="AY242" s="4">
        <v>2.14</v>
      </c>
      <c r="AZ242" s="4">
        <v>0.27800000000000002</v>
      </c>
      <c r="BA242" s="4">
        <v>1.65</v>
      </c>
      <c r="BB242" s="4">
        <v>0.21299999999999999</v>
      </c>
      <c r="BC242" s="4">
        <v>5.24</v>
      </c>
      <c r="BD242" s="4">
        <v>2.48</v>
      </c>
      <c r="BE242" s="4">
        <v>0.8</v>
      </c>
      <c r="BG242" s="4">
        <v>2.86</v>
      </c>
      <c r="BH242" s="4">
        <v>3.61</v>
      </c>
      <c r="BI242" s="4">
        <v>0.80500000000000005</v>
      </c>
      <c r="BJ242" s="10"/>
      <c r="BK242" s="14">
        <v>0.51258999999999999</v>
      </c>
      <c r="BM242" s="14">
        <v>0.70503800000000005</v>
      </c>
      <c r="BU242" s="14">
        <v>0.28273799999999999</v>
      </c>
      <c r="BZ242" s="14">
        <v>0.70503800000000005</v>
      </c>
      <c r="CA242" s="14">
        <v>0.51258999999999999</v>
      </c>
      <c r="CB242" s="14">
        <v>0.28273799999999999</v>
      </c>
      <c r="CF242" s="14">
        <v>0.70503233248155972</v>
      </c>
      <c r="CG242" s="14">
        <v>0.51251027379193059</v>
      </c>
      <c r="CH242" s="14">
        <v>0.28269241729699723</v>
      </c>
    </row>
    <row r="243" spans="1:86">
      <c r="A243" s="2" t="s">
        <v>381</v>
      </c>
      <c r="B243" s="1" t="s">
        <v>332</v>
      </c>
      <c r="C243" s="1" t="s">
        <v>250</v>
      </c>
      <c r="D243" s="1" t="s">
        <v>515</v>
      </c>
      <c r="E243" s="49">
        <v>-40.32</v>
      </c>
      <c r="F243" s="49">
        <v>-9.92</v>
      </c>
      <c r="G243" s="49">
        <v>0</v>
      </c>
      <c r="H243" s="49">
        <v>48</v>
      </c>
      <c r="I243" s="49">
        <v>13.5</v>
      </c>
      <c r="J243" s="49">
        <v>10.4</v>
      </c>
      <c r="K243" s="49">
        <v>0.13</v>
      </c>
      <c r="L243" s="49">
        <v>8.3699999999999992</v>
      </c>
      <c r="M243" s="49">
        <v>8.09</v>
      </c>
      <c r="N243" s="49">
        <v>2.84</v>
      </c>
      <c r="O243" s="49">
        <v>2.31</v>
      </c>
      <c r="P243" s="49">
        <v>3.36</v>
      </c>
      <c r="Q243" s="49">
        <v>0.75</v>
      </c>
      <c r="S243" s="49">
        <v>0.53</v>
      </c>
      <c r="T243" s="49">
        <v>97.750000000000014</v>
      </c>
      <c r="U243" s="8"/>
      <c r="W243" s="4">
        <v>24</v>
      </c>
      <c r="X243" s="4">
        <v>188</v>
      </c>
      <c r="Y243" s="4">
        <v>317</v>
      </c>
      <c r="Z243" s="4">
        <v>44</v>
      </c>
      <c r="AA243" s="4">
        <v>237</v>
      </c>
      <c r="AE243" s="4">
        <v>46.4</v>
      </c>
      <c r="AF243" s="4">
        <v>892</v>
      </c>
      <c r="AG243" s="4">
        <v>28</v>
      </c>
      <c r="AH243" s="4">
        <v>320</v>
      </c>
      <c r="AI243" s="4">
        <v>43.8</v>
      </c>
      <c r="AM243" s="4">
        <v>0.52100000000000002</v>
      </c>
      <c r="AN243" s="4">
        <v>781</v>
      </c>
      <c r="AO243" s="4">
        <v>45.7</v>
      </c>
      <c r="AP243" s="4">
        <v>97.6</v>
      </c>
      <c r="AQ243" s="4">
        <v>11.8</v>
      </c>
      <c r="AR243" s="4">
        <v>48.5</v>
      </c>
      <c r="AS243" s="4">
        <v>9.5</v>
      </c>
      <c r="AT243" s="4">
        <v>2.99</v>
      </c>
      <c r="AU243" s="4">
        <v>8.51</v>
      </c>
      <c r="AV243" s="4">
        <v>1.1000000000000001</v>
      </c>
      <c r="AW243" s="4">
        <v>5.6</v>
      </c>
      <c r="AX243" s="4">
        <v>1.03</v>
      </c>
      <c r="AY243" s="4">
        <v>2.4300000000000002</v>
      </c>
      <c r="AZ243" s="4">
        <v>0.29199999999999998</v>
      </c>
      <c r="BA243" s="4">
        <v>1.76</v>
      </c>
      <c r="BB243" s="4">
        <v>0.222</v>
      </c>
      <c r="BC243" s="4">
        <v>7.02</v>
      </c>
      <c r="BD243" s="4">
        <v>2.63</v>
      </c>
      <c r="BE243" s="4">
        <v>0.6</v>
      </c>
      <c r="BG243" s="4">
        <v>4.6399999999999997</v>
      </c>
      <c r="BH243" s="4">
        <v>4.67</v>
      </c>
      <c r="BI243" s="4">
        <v>1</v>
      </c>
      <c r="BJ243" s="10"/>
      <c r="BK243" s="14">
        <v>0.51258999999999999</v>
      </c>
      <c r="BM243" s="14">
        <v>0.70495699999999994</v>
      </c>
      <c r="BU243" s="14">
        <v>0.28274300000000002</v>
      </c>
      <c r="BZ243" s="14">
        <v>0.70495699999999994</v>
      </c>
      <c r="CA243" s="14">
        <v>0.51258999999999999</v>
      </c>
      <c r="CB243" s="14">
        <v>0.28274300000000002</v>
      </c>
      <c r="CF243" s="14">
        <v>0.70495133252648079</v>
      </c>
      <c r="CG243" s="14">
        <v>0.51251027379193059</v>
      </c>
      <c r="CH243" s="14">
        <v>0.28269741729699727</v>
      </c>
    </row>
    <row r="244" spans="1:86">
      <c r="A244" s="2" t="s">
        <v>382</v>
      </c>
      <c r="B244" s="1" t="s">
        <v>332</v>
      </c>
      <c r="C244" s="1" t="s">
        <v>250</v>
      </c>
      <c r="D244" s="1" t="s">
        <v>515</v>
      </c>
      <c r="E244" s="49">
        <v>-40.32</v>
      </c>
      <c r="F244" s="49">
        <v>-9.92</v>
      </c>
      <c r="G244" s="49">
        <v>0</v>
      </c>
      <c r="H244" s="49">
        <v>49.6</v>
      </c>
      <c r="I244" s="49">
        <v>14.8</v>
      </c>
      <c r="J244" s="49">
        <v>9.1999999999999993</v>
      </c>
      <c r="K244" s="49">
        <v>0.1</v>
      </c>
      <c r="L244" s="49">
        <v>5.85</v>
      </c>
      <c r="M244" s="49">
        <v>6.56</v>
      </c>
      <c r="N244" s="49">
        <v>3.28</v>
      </c>
      <c r="O244" s="49">
        <v>2.57</v>
      </c>
      <c r="P244" s="49">
        <v>2.84</v>
      </c>
      <c r="Q244" s="49">
        <v>0.8</v>
      </c>
      <c r="S244" s="49">
        <v>0.88</v>
      </c>
      <c r="T244" s="49">
        <v>95.6</v>
      </c>
      <c r="U244" s="8"/>
      <c r="W244" s="4">
        <v>18</v>
      </c>
      <c r="X244" s="4">
        <v>179</v>
      </c>
      <c r="Y244" s="4">
        <v>180</v>
      </c>
      <c r="Z244" s="4">
        <v>34</v>
      </c>
      <c r="AA244" s="4">
        <v>104</v>
      </c>
      <c r="AE244" s="4">
        <v>54.4</v>
      </c>
      <c r="AF244" s="4">
        <v>762</v>
      </c>
      <c r="AG244" s="4">
        <v>29.2</v>
      </c>
      <c r="AH244" s="4">
        <v>335</v>
      </c>
      <c r="AI244" s="4">
        <v>49.6</v>
      </c>
      <c r="AM244" s="4">
        <v>0.218</v>
      </c>
      <c r="AN244" s="4">
        <v>794</v>
      </c>
      <c r="AO244" s="4">
        <v>50.4</v>
      </c>
      <c r="AP244" s="4">
        <v>103</v>
      </c>
      <c r="AQ244" s="4">
        <v>12.2</v>
      </c>
      <c r="AR244" s="4">
        <v>49.6</v>
      </c>
      <c r="AS244" s="4">
        <v>9.4700000000000006</v>
      </c>
      <c r="AT244" s="4">
        <v>2.95</v>
      </c>
      <c r="AU244" s="4">
        <v>8.5399999999999991</v>
      </c>
      <c r="AV244" s="4">
        <v>1.1399999999999999</v>
      </c>
      <c r="AW244" s="4">
        <v>5.95</v>
      </c>
      <c r="AX244" s="4">
        <v>1.1100000000000001</v>
      </c>
      <c r="AY244" s="4">
        <v>2.64</v>
      </c>
      <c r="AZ244" s="4">
        <v>0.32300000000000001</v>
      </c>
      <c r="BA244" s="4">
        <v>1.94</v>
      </c>
      <c r="BB244" s="4">
        <v>0.24399999999999999</v>
      </c>
      <c r="BC244" s="4">
        <v>7.2</v>
      </c>
      <c r="BD244" s="4">
        <v>2.95</v>
      </c>
      <c r="BE244" s="4">
        <v>0.7</v>
      </c>
      <c r="BG244" s="4">
        <v>5.03</v>
      </c>
      <c r="BH244" s="4">
        <v>5.82</v>
      </c>
      <c r="BI244" s="4">
        <v>1.23</v>
      </c>
      <c r="BJ244" s="10"/>
      <c r="BK244" s="14">
        <v>0.51259500000000002</v>
      </c>
      <c r="BM244" s="14">
        <v>0.70489299999999999</v>
      </c>
      <c r="BU244" s="14">
        <v>0.28276200000000001</v>
      </c>
      <c r="BZ244" s="14">
        <v>0.70489299999999999</v>
      </c>
      <c r="CA244" s="14">
        <v>0.51259500000000002</v>
      </c>
      <c r="CB244" s="14">
        <v>0.28276200000000001</v>
      </c>
      <c r="CF244" s="14">
        <v>0.70488733256197411</v>
      </c>
      <c r="CG244" s="14">
        <v>0.51251527379193063</v>
      </c>
      <c r="CH244" s="14">
        <v>0.28271641729699726</v>
      </c>
    </row>
    <row r="245" spans="1:86">
      <c r="A245" s="2" t="s">
        <v>383</v>
      </c>
      <c r="B245" s="1" t="s">
        <v>332</v>
      </c>
      <c r="C245" s="1" t="s">
        <v>250</v>
      </c>
      <c r="D245" s="1" t="s">
        <v>515</v>
      </c>
      <c r="E245" s="49">
        <v>-40.32</v>
      </c>
      <c r="F245" s="49">
        <v>-9.92</v>
      </c>
      <c r="G245" s="49">
        <v>0</v>
      </c>
      <c r="H245" s="49">
        <v>47.6</v>
      </c>
      <c r="I245" s="49">
        <v>13.4</v>
      </c>
      <c r="J245" s="49">
        <v>10.3</v>
      </c>
      <c r="K245" s="49">
        <v>0.12</v>
      </c>
      <c r="L245" s="49">
        <v>7.94</v>
      </c>
      <c r="M245" s="49">
        <v>7.81</v>
      </c>
      <c r="N245" s="49">
        <v>2.69</v>
      </c>
      <c r="O245" s="49">
        <v>2.3199999999999998</v>
      </c>
      <c r="P245" s="49">
        <v>3.36</v>
      </c>
      <c r="Q245" s="49">
        <v>0.74</v>
      </c>
      <c r="S245" s="49">
        <v>2.12</v>
      </c>
      <c r="T245" s="49">
        <v>96.279999999999987</v>
      </c>
      <c r="U245" s="8"/>
      <c r="W245" s="4">
        <v>24</v>
      </c>
      <c r="X245" s="4">
        <v>204</v>
      </c>
      <c r="Y245" s="4">
        <v>312</v>
      </c>
      <c r="Z245" s="4">
        <v>46</v>
      </c>
      <c r="AA245" s="4">
        <v>225</v>
      </c>
      <c r="AE245" s="4">
        <v>48.2</v>
      </c>
      <c r="AF245" s="4">
        <v>872</v>
      </c>
      <c r="AG245" s="4">
        <v>27.1</v>
      </c>
      <c r="AH245" s="4">
        <v>319</v>
      </c>
      <c r="AI245" s="4">
        <v>45.6</v>
      </c>
      <c r="AM245" s="4">
        <v>1.25</v>
      </c>
      <c r="AN245" s="4">
        <v>779</v>
      </c>
      <c r="AO245" s="4">
        <v>45.2</v>
      </c>
      <c r="AP245" s="4">
        <v>95.7</v>
      </c>
      <c r="AQ245" s="4">
        <v>11.6</v>
      </c>
      <c r="AR245" s="4">
        <v>47.6</v>
      </c>
      <c r="AS245" s="4">
        <v>9.3000000000000007</v>
      </c>
      <c r="AT245" s="4">
        <v>2.94</v>
      </c>
      <c r="AU245" s="4">
        <v>8.2899999999999991</v>
      </c>
      <c r="AV245" s="4">
        <v>1.07</v>
      </c>
      <c r="AW245" s="4">
        <v>5.63</v>
      </c>
      <c r="AX245" s="4">
        <v>1.02</v>
      </c>
      <c r="AY245" s="4">
        <v>2.4500000000000002</v>
      </c>
      <c r="AZ245" s="4">
        <v>0.30299999999999999</v>
      </c>
      <c r="BA245" s="4">
        <v>1.8</v>
      </c>
      <c r="BB245" s="4">
        <v>0.219</v>
      </c>
      <c r="BC245" s="4">
        <v>7.02</v>
      </c>
      <c r="BD245" s="4">
        <v>2.75</v>
      </c>
      <c r="BE245" s="4">
        <v>0.7</v>
      </c>
      <c r="BG245" s="4">
        <v>4.2300000000000004</v>
      </c>
      <c r="BH245" s="4">
        <v>4.78</v>
      </c>
      <c r="BI245" s="4">
        <v>0.99</v>
      </c>
      <c r="BJ245" s="10"/>
      <c r="BK245" s="14">
        <v>0.51259699999999997</v>
      </c>
      <c r="BM245" s="14">
        <v>0.70495300000000005</v>
      </c>
      <c r="BU245" s="14">
        <v>0.28274199999999999</v>
      </c>
      <c r="BZ245" s="14">
        <v>0.70495300000000005</v>
      </c>
      <c r="CA245" s="14">
        <v>0.51259699999999997</v>
      </c>
      <c r="CB245" s="14">
        <v>0.28274199999999999</v>
      </c>
      <c r="CF245" s="14">
        <v>0.70494733252869923</v>
      </c>
      <c r="CG245" s="14">
        <v>0.51251727379193057</v>
      </c>
      <c r="CH245" s="14">
        <v>0.28269641729699724</v>
      </c>
    </row>
    <row r="246" spans="1:86">
      <c r="A246" s="2" t="s">
        <v>384</v>
      </c>
      <c r="B246" s="1" t="s">
        <v>332</v>
      </c>
      <c r="C246" s="1" t="s">
        <v>250</v>
      </c>
      <c r="D246" s="1" t="s">
        <v>515</v>
      </c>
      <c r="E246" s="49">
        <v>-40.32</v>
      </c>
      <c r="F246" s="49">
        <v>-9.92</v>
      </c>
      <c r="G246" s="49">
        <v>0</v>
      </c>
      <c r="H246" s="49">
        <v>49.3</v>
      </c>
      <c r="I246" s="49">
        <v>13.5</v>
      </c>
      <c r="J246" s="49">
        <v>9.86</v>
      </c>
      <c r="K246" s="49">
        <v>0.13</v>
      </c>
      <c r="L246" s="49">
        <v>7.86</v>
      </c>
      <c r="M246" s="49">
        <v>7.98</v>
      </c>
      <c r="N246" s="49">
        <v>3.03</v>
      </c>
      <c r="O246" s="49">
        <v>2.0699999999999998</v>
      </c>
      <c r="P246" s="49">
        <v>2.96</v>
      </c>
      <c r="Q246" s="49">
        <v>0.54</v>
      </c>
      <c r="S246" s="49">
        <v>0.51</v>
      </c>
      <c r="T246" s="49">
        <v>97.22999999999999</v>
      </c>
      <c r="U246" s="8"/>
      <c r="W246" s="4">
        <v>25</v>
      </c>
      <c r="X246" s="4">
        <v>194</v>
      </c>
      <c r="Y246" s="4">
        <v>327</v>
      </c>
      <c r="Z246" s="4">
        <v>43</v>
      </c>
      <c r="AA246" s="4">
        <v>181</v>
      </c>
      <c r="AE246" s="4">
        <v>41.8</v>
      </c>
      <c r="AF246" s="4">
        <v>720</v>
      </c>
      <c r="AG246" s="4">
        <v>26.9</v>
      </c>
      <c r="AH246" s="4">
        <v>298</v>
      </c>
      <c r="AI246" s="4">
        <v>43</v>
      </c>
      <c r="AM246" s="4">
        <v>0.27500000000000002</v>
      </c>
      <c r="AN246" s="4">
        <v>672</v>
      </c>
      <c r="AO246" s="4">
        <v>39.799999999999997</v>
      </c>
      <c r="AP246" s="4">
        <v>82.5</v>
      </c>
      <c r="AQ246" s="4">
        <v>10.199999999999999</v>
      </c>
      <c r="AR246" s="4">
        <v>41.6</v>
      </c>
      <c r="AS246" s="4">
        <v>8.49</v>
      </c>
      <c r="AT246" s="4">
        <v>2.69</v>
      </c>
      <c r="AU246" s="4">
        <v>7.67</v>
      </c>
      <c r="AV246" s="4">
        <v>1.05</v>
      </c>
      <c r="AW246" s="4">
        <v>5.55</v>
      </c>
      <c r="AX246" s="4">
        <v>1.05</v>
      </c>
      <c r="AY246" s="4">
        <v>2.52</v>
      </c>
      <c r="AZ246" s="4">
        <v>0.30299999999999999</v>
      </c>
      <c r="BA246" s="4">
        <v>1.91</v>
      </c>
      <c r="BB246" s="4">
        <v>0.23300000000000001</v>
      </c>
      <c r="BC246" s="4">
        <v>6.62</v>
      </c>
      <c r="BD246" s="4">
        <v>2.48</v>
      </c>
      <c r="BE246" s="4">
        <v>0.5</v>
      </c>
      <c r="BG246" s="4">
        <v>4.67</v>
      </c>
      <c r="BH246" s="4">
        <v>4.7300000000000004</v>
      </c>
      <c r="BI246" s="4">
        <v>0.877</v>
      </c>
      <c r="BJ246" s="10"/>
      <c r="BK246" s="14">
        <v>0.512598</v>
      </c>
      <c r="BM246" s="14">
        <v>0.70484199999999997</v>
      </c>
      <c r="BU246" s="14">
        <v>0.28277000000000002</v>
      </c>
      <c r="BZ246" s="14">
        <v>0.70484199999999997</v>
      </c>
      <c r="CA246" s="14">
        <v>0.512598</v>
      </c>
      <c r="CB246" s="14">
        <v>0.28277000000000002</v>
      </c>
      <c r="CF246" s="14">
        <v>0.70483633259025769</v>
      </c>
      <c r="CG246" s="14">
        <v>0.5125182737919306</v>
      </c>
      <c r="CH246" s="14">
        <v>0.28272441729699727</v>
      </c>
    </row>
    <row r="247" spans="1:86">
      <c r="A247" s="2" t="s">
        <v>385</v>
      </c>
      <c r="B247" s="1" t="s">
        <v>332</v>
      </c>
      <c r="C247" s="1" t="s">
        <v>250</v>
      </c>
      <c r="D247" s="1" t="s">
        <v>515</v>
      </c>
      <c r="E247" s="49">
        <v>-40.32</v>
      </c>
      <c r="F247" s="49">
        <v>-9.92</v>
      </c>
      <c r="G247" s="49">
        <v>0</v>
      </c>
      <c r="H247" s="49">
        <v>50.5</v>
      </c>
      <c r="I247" s="49">
        <v>15.3</v>
      </c>
      <c r="J247" s="49">
        <v>10.4</v>
      </c>
      <c r="K247" s="49">
        <v>0.1</v>
      </c>
      <c r="L247" s="49">
        <v>4.2300000000000004</v>
      </c>
      <c r="M247" s="49">
        <v>6.09</v>
      </c>
      <c r="N247" s="49">
        <v>3.47</v>
      </c>
      <c r="O247" s="49">
        <v>2.85</v>
      </c>
      <c r="P247" s="49">
        <v>3.03</v>
      </c>
      <c r="Q247" s="49">
        <v>0.79</v>
      </c>
      <c r="S247" s="49">
        <v>1.54</v>
      </c>
      <c r="T247" s="49">
        <v>96.76</v>
      </c>
      <c r="U247" s="8"/>
      <c r="W247" s="4">
        <v>19</v>
      </c>
      <c r="X247" s="4">
        <v>150</v>
      </c>
      <c r="Y247" s="4">
        <v>117</v>
      </c>
      <c r="Z247" s="4">
        <v>26</v>
      </c>
      <c r="AA247" s="4">
        <v>102</v>
      </c>
      <c r="AE247" s="4">
        <v>58.1</v>
      </c>
      <c r="AF247" s="4">
        <v>775</v>
      </c>
      <c r="AG247" s="4">
        <v>31.6</v>
      </c>
      <c r="AH247" s="4">
        <v>395</v>
      </c>
      <c r="AI247" s="4">
        <v>49</v>
      </c>
      <c r="AM247" s="4">
        <v>0.34899999999999998</v>
      </c>
      <c r="AN247" s="4">
        <v>825</v>
      </c>
      <c r="AO247" s="4">
        <v>61.2</v>
      </c>
      <c r="AP247" s="4">
        <v>125</v>
      </c>
      <c r="AQ247" s="4">
        <v>14.5</v>
      </c>
      <c r="AR247" s="4">
        <v>57.6</v>
      </c>
      <c r="AS247" s="4">
        <v>10.8</v>
      </c>
      <c r="AT247" s="4">
        <v>3.31</v>
      </c>
      <c r="AU247" s="4">
        <v>9.4700000000000006</v>
      </c>
      <c r="AV247" s="4">
        <v>1.23</v>
      </c>
      <c r="AW247" s="4">
        <v>6.29</v>
      </c>
      <c r="AX247" s="4">
        <v>1.1499999999999999</v>
      </c>
      <c r="AY247" s="4">
        <v>2.7</v>
      </c>
      <c r="AZ247" s="4">
        <v>0.33400000000000002</v>
      </c>
      <c r="BA247" s="4">
        <v>1.98</v>
      </c>
      <c r="BB247" s="4">
        <v>0.247</v>
      </c>
      <c r="BC247" s="4">
        <v>8.6300000000000008</v>
      </c>
      <c r="BD247" s="4">
        <v>2.98</v>
      </c>
      <c r="BE247" s="4">
        <v>0.9</v>
      </c>
      <c r="BG247" s="4">
        <v>5.44</v>
      </c>
      <c r="BH247" s="4">
        <v>5.44</v>
      </c>
      <c r="BI247" s="4">
        <v>1.26</v>
      </c>
      <c r="BJ247" s="10"/>
      <c r="BK247" s="14">
        <v>0.51260600000000001</v>
      </c>
      <c r="BM247" s="14">
        <v>0.70505300000000004</v>
      </c>
      <c r="BU247" s="14">
        <v>0.28275</v>
      </c>
      <c r="BZ247" s="14">
        <v>0.70505300000000004</v>
      </c>
      <c r="CA247" s="14">
        <v>0.51260600000000001</v>
      </c>
      <c r="CB247" s="14">
        <v>0.28275</v>
      </c>
      <c r="CF247" s="14">
        <v>0.70504733247324092</v>
      </c>
      <c r="CG247" s="14">
        <v>0.51252627379193061</v>
      </c>
      <c r="CH247" s="14">
        <v>0.28270441729699725</v>
      </c>
    </row>
    <row r="248" spans="1:86">
      <c r="A248" s="2" t="s">
        <v>386</v>
      </c>
      <c r="B248" s="1" t="s">
        <v>332</v>
      </c>
      <c r="C248" s="1" t="s">
        <v>250</v>
      </c>
      <c r="D248" s="1" t="s">
        <v>515</v>
      </c>
      <c r="E248" s="49">
        <v>-40.32</v>
      </c>
      <c r="F248" s="49">
        <v>-9.92</v>
      </c>
      <c r="G248" s="49">
        <v>0</v>
      </c>
      <c r="H248" s="49">
        <v>43.7</v>
      </c>
      <c r="I248" s="49">
        <v>15.2</v>
      </c>
      <c r="J248" s="49">
        <v>11.9</v>
      </c>
      <c r="K248" s="49">
        <v>0.12</v>
      </c>
      <c r="L248" s="49">
        <v>6.56</v>
      </c>
      <c r="M248" s="49">
        <v>6.75</v>
      </c>
      <c r="N248" s="49">
        <v>2.48</v>
      </c>
      <c r="O248" s="49">
        <v>0.84</v>
      </c>
      <c r="P248" s="49">
        <v>3.28</v>
      </c>
      <c r="Q248" s="49">
        <v>0.31</v>
      </c>
      <c r="S248" s="49">
        <v>6.74</v>
      </c>
      <c r="T248" s="49">
        <v>91.140000000000029</v>
      </c>
      <c r="U248" s="8"/>
      <c r="W248" s="4">
        <v>24</v>
      </c>
      <c r="X248" s="4">
        <v>136</v>
      </c>
      <c r="Y248" s="4">
        <v>218</v>
      </c>
      <c r="Z248" s="4">
        <v>38</v>
      </c>
      <c r="AA248" s="4">
        <v>180</v>
      </c>
      <c r="AE248" s="4">
        <v>16.3</v>
      </c>
      <c r="AF248" s="4">
        <v>680</v>
      </c>
      <c r="AG248" s="4">
        <v>26.2</v>
      </c>
      <c r="AH248" s="4">
        <v>282</v>
      </c>
      <c r="AI248" s="4">
        <v>37.6</v>
      </c>
      <c r="AM248" s="4">
        <v>0.55800000000000005</v>
      </c>
      <c r="AN248" s="4">
        <v>479</v>
      </c>
      <c r="AO248" s="4">
        <v>33.4</v>
      </c>
      <c r="AP248" s="4">
        <v>59.7</v>
      </c>
      <c r="AQ248" s="4">
        <v>8.82</v>
      </c>
      <c r="AR248" s="4">
        <v>37.1</v>
      </c>
      <c r="AS248" s="4">
        <v>8.01</v>
      </c>
      <c r="AT248" s="4">
        <v>2.64</v>
      </c>
      <c r="AU248" s="4">
        <v>7.47</v>
      </c>
      <c r="AV248" s="4">
        <v>1.03</v>
      </c>
      <c r="AW248" s="4">
        <v>5.51</v>
      </c>
      <c r="AX248" s="4">
        <v>1.03</v>
      </c>
      <c r="AY248" s="4">
        <v>2.4</v>
      </c>
      <c r="AZ248" s="4">
        <v>0.29499999999999998</v>
      </c>
      <c r="BA248" s="4">
        <v>1.77</v>
      </c>
      <c r="BB248" s="4">
        <v>0.22</v>
      </c>
      <c r="BC248" s="4">
        <v>6.38</v>
      </c>
      <c r="BD248" s="4">
        <v>2.39</v>
      </c>
      <c r="BE248" s="4">
        <v>0.5</v>
      </c>
      <c r="BG248" s="4">
        <v>4.71</v>
      </c>
      <c r="BH248" s="4">
        <v>4.29</v>
      </c>
      <c r="BI248" s="4">
        <v>1.91</v>
      </c>
      <c r="BJ248" s="10"/>
      <c r="BK248" s="14">
        <v>0.51261299999999999</v>
      </c>
      <c r="BM248" s="14">
        <v>0.70481400000000005</v>
      </c>
      <c r="BU248" s="14">
        <v>0.28276600000000002</v>
      </c>
      <c r="BZ248" s="14">
        <v>0.70481400000000005</v>
      </c>
      <c r="CA248" s="14">
        <v>0.51261299999999999</v>
      </c>
      <c r="CB248" s="14">
        <v>0.28276600000000002</v>
      </c>
      <c r="CF248" s="14">
        <v>0.70480833260578613</v>
      </c>
      <c r="CG248" s="14">
        <v>0.51253327379193059</v>
      </c>
      <c r="CH248" s="14">
        <v>0.28272041729699726</v>
      </c>
    </row>
    <row r="249" spans="1:86">
      <c r="A249" s="2" t="s">
        <v>387</v>
      </c>
      <c r="B249" s="1" t="s">
        <v>332</v>
      </c>
      <c r="C249" s="1" t="s">
        <v>250</v>
      </c>
      <c r="D249" s="82" t="s">
        <v>514</v>
      </c>
      <c r="E249" s="49">
        <v>-40.32</v>
      </c>
      <c r="F249" s="49">
        <v>-9.92</v>
      </c>
      <c r="G249" s="49">
        <v>0</v>
      </c>
      <c r="H249" s="49">
        <v>48.5</v>
      </c>
      <c r="I249" s="49">
        <v>13.4</v>
      </c>
      <c r="J249" s="49">
        <v>11.4</v>
      </c>
      <c r="K249" s="49">
        <v>0.14000000000000001</v>
      </c>
      <c r="L249" s="49">
        <v>8</v>
      </c>
      <c r="M249" s="49">
        <v>7.71</v>
      </c>
      <c r="N249" s="49">
        <v>2.64</v>
      </c>
      <c r="O249" s="49">
        <v>1.67</v>
      </c>
      <c r="P249" s="49">
        <v>3.33</v>
      </c>
      <c r="Q249" s="49">
        <v>0.57999999999999996</v>
      </c>
      <c r="S249" s="49">
        <v>0.9</v>
      </c>
      <c r="T249" s="49">
        <v>97.36999999999999</v>
      </c>
      <c r="U249" s="8"/>
      <c r="W249" s="4">
        <v>23</v>
      </c>
      <c r="X249" s="4">
        <v>199</v>
      </c>
      <c r="Y249" s="4">
        <v>284</v>
      </c>
      <c r="Z249" s="4">
        <v>46</v>
      </c>
      <c r="AA249" s="4">
        <v>201</v>
      </c>
      <c r="AE249" s="4">
        <v>43</v>
      </c>
      <c r="AF249" s="4">
        <v>676</v>
      </c>
      <c r="AG249" s="4">
        <v>29.9</v>
      </c>
      <c r="AH249" s="4">
        <v>278</v>
      </c>
      <c r="AI249" s="4">
        <v>39.200000000000003</v>
      </c>
      <c r="AM249" s="4">
        <v>0.84299999999999997</v>
      </c>
      <c r="AN249" s="4">
        <v>554</v>
      </c>
      <c r="AO249" s="4">
        <v>37.200000000000003</v>
      </c>
      <c r="AP249" s="4">
        <v>78.400000000000006</v>
      </c>
      <c r="AQ249" s="4">
        <v>10</v>
      </c>
      <c r="AR249" s="4">
        <v>42.3</v>
      </c>
      <c r="AS249" s="4">
        <v>8.98</v>
      </c>
      <c r="AT249" s="4">
        <v>2.88</v>
      </c>
      <c r="AU249" s="4">
        <v>8.3800000000000008</v>
      </c>
      <c r="AV249" s="4">
        <v>1.1299999999999999</v>
      </c>
      <c r="AW249" s="4">
        <v>6</v>
      </c>
      <c r="AX249" s="4">
        <v>1.1200000000000001</v>
      </c>
      <c r="AY249" s="4">
        <v>2.67</v>
      </c>
      <c r="AZ249" s="4">
        <v>0.33500000000000002</v>
      </c>
      <c r="BA249" s="4">
        <v>1.98</v>
      </c>
      <c r="BB249" s="4">
        <v>0.252</v>
      </c>
      <c r="BC249" s="4">
        <v>6.36</v>
      </c>
      <c r="BD249" s="4">
        <v>2.42</v>
      </c>
      <c r="BE249" s="4">
        <v>0.5</v>
      </c>
      <c r="BG249" s="4">
        <v>3.95</v>
      </c>
      <c r="BH249" s="4">
        <v>3.73</v>
      </c>
      <c r="BI249" s="4">
        <v>0.92</v>
      </c>
      <c r="BJ249" s="10"/>
      <c r="BK249" s="14">
        <v>0.51261400000000001</v>
      </c>
      <c r="BM249" s="14">
        <v>0.70485900000000001</v>
      </c>
      <c r="BU249" s="14">
        <v>0.28275699999999998</v>
      </c>
      <c r="BZ249" s="14">
        <v>0.70485900000000001</v>
      </c>
      <c r="CA249" s="14">
        <v>0.51261400000000001</v>
      </c>
      <c r="CB249" s="14">
        <v>0.28275699999999998</v>
      </c>
      <c r="CF249" s="14">
        <v>0.70485333258082983</v>
      </c>
      <c r="CG249" s="14">
        <v>0.51253427379193062</v>
      </c>
      <c r="CH249" s="14">
        <v>0.28271141729699723</v>
      </c>
    </row>
    <row r="250" spans="1:86">
      <c r="A250" s="2" t="s">
        <v>388</v>
      </c>
      <c r="B250" s="1" t="s">
        <v>332</v>
      </c>
      <c r="C250" s="1" t="s">
        <v>250</v>
      </c>
      <c r="D250" s="1" t="s">
        <v>515</v>
      </c>
      <c r="E250" s="49">
        <v>-40.32</v>
      </c>
      <c r="F250" s="49">
        <v>-9.92</v>
      </c>
      <c r="G250" s="49">
        <v>0</v>
      </c>
      <c r="H250" s="49">
        <v>45.2</v>
      </c>
      <c r="I250" s="49">
        <v>10.3</v>
      </c>
      <c r="J250" s="49">
        <v>12.2</v>
      </c>
      <c r="K250" s="49">
        <v>0.16</v>
      </c>
      <c r="L250" s="49">
        <v>15.5</v>
      </c>
      <c r="M250" s="49">
        <v>7.68</v>
      </c>
      <c r="N250" s="49">
        <v>1.81</v>
      </c>
      <c r="O250" s="49">
        <v>1.48</v>
      </c>
      <c r="P250" s="49">
        <v>2.48</v>
      </c>
      <c r="Q250" s="49">
        <v>0.33</v>
      </c>
      <c r="S250" s="49">
        <v>1.31</v>
      </c>
      <c r="T250" s="49">
        <v>97.14</v>
      </c>
      <c r="U250" s="8"/>
      <c r="W250" s="4">
        <v>28</v>
      </c>
      <c r="X250" s="4">
        <v>194</v>
      </c>
      <c r="Y250" s="4">
        <v>764</v>
      </c>
      <c r="Z250" s="4">
        <v>80</v>
      </c>
      <c r="AA250" s="4">
        <v>512</v>
      </c>
      <c r="AE250" s="4">
        <v>31.2</v>
      </c>
      <c r="AF250" s="4">
        <v>472</v>
      </c>
      <c r="AG250" s="4">
        <v>22.4</v>
      </c>
      <c r="AH250" s="4">
        <v>190</v>
      </c>
      <c r="AI250" s="4">
        <v>38.1</v>
      </c>
      <c r="AM250" s="4">
        <v>0.16300000000000001</v>
      </c>
      <c r="AN250" s="4">
        <v>432</v>
      </c>
      <c r="AO250" s="4">
        <v>27.6</v>
      </c>
      <c r="AP250" s="4">
        <v>59.9</v>
      </c>
      <c r="AQ250" s="4">
        <v>7.57</v>
      </c>
      <c r="AR250" s="4">
        <v>31.5</v>
      </c>
      <c r="AS250" s="4">
        <v>6.61</v>
      </c>
      <c r="AT250" s="4">
        <v>2.13</v>
      </c>
      <c r="AU250" s="4">
        <v>6</v>
      </c>
      <c r="AV250" s="4">
        <v>0.82</v>
      </c>
      <c r="AW250" s="4">
        <v>4.41</v>
      </c>
      <c r="AX250" s="4">
        <v>0.83099999999999996</v>
      </c>
      <c r="AY250" s="4">
        <v>2.0699999999999998</v>
      </c>
      <c r="AZ250" s="4">
        <v>0.27100000000000002</v>
      </c>
      <c r="BA250" s="4">
        <v>1.69</v>
      </c>
      <c r="BB250" s="4">
        <v>0.215</v>
      </c>
      <c r="BC250" s="4">
        <v>4.32</v>
      </c>
      <c r="BD250" s="4">
        <v>2.2999999999999998</v>
      </c>
      <c r="BE250" s="4">
        <v>0.5</v>
      </c>
      <c r="BG250" s="4">
        <v>2.58</v>
      </c>
      <c r="BH250" s="4">
        <v>3.02</v>
      </c>
      <c r="BI250" s="4">
        <v>0.72399999999999998</v>
      </c>
      <c r="BJ250" s="10"/>
      <c r="BK250" s="14">
        <v>0.51261999999999996</v>
      </c>
      <c r="BM250" s="14">
        <v>0.70496999999999999</v>
      </c>
      <c r="BU250" s="14">
        <v>0.28278700000000001</v>
      </c>
      <c r="BZ250" s="14">
        <v>0.70496999999999999</v>
      </c>
      <c r="CA250" s="14">
        <v>0.51261999999999996</v>
      </c>
      <c r="CB250" s="14">
        <v>0.28278700000000001</v>
      </c>
      <c r="CF250" s="14">
        <v>0.70496433251927126</v>
      </c>
      <c r="CG250" s="14">
        <v>0.51254027379193057</v>
      </c>
      <c r="CH250" s="14">
        <v>0.28274141729699726</v>
      </c>
    </row>
    <row r="251" spans="1:86">
      <c r="A251" s="2" t="s">
        <v>389</v>
      </c>
      <c r="B251" s="1" t="s">
        <v>332</v>
      </c>
      <c r="C251" s="1" t="s">
        <v>250</v>
      </c>
      <c r="D251" s="1" t="s">
        <v>515</v>
      </c>
      <c r="E251" s="49">
        <v>-40.32</v>
      </c>
      <c r="F251" s="49">
        <v>-9.92</v>
      </c>
      <c r="G251" s="49">
        <v>0</v>
      </c>
      <c r="H251" s="49">
        <v>49.3</v>
      </c>
      <c r="I251" s="49">
        <v>14.8</v>
      </c>
      <c r="J251" s="49">
        <v>10.9</v>
      </c>
      <c r="K251" s="49">
        <v>0.15</v>
      </c>
      <c r="L251" s="49">
        <v>5.28</v>
      </c>
      <c r="M251" s="49">
        <v>5.54</v>
      </c>
      <c r="N251" s="49">
        <v>3.57</v>
      </c>
      <c r="O251" s="49">
        <v>3.44</v>
      </c>
      <c r="P251" s="49">
        <v>3.55</v>
      </c>
      <c r="Q251" s="49">
        <v>0.81</v>
      </c>
      <c r="S251" s="49">
        <v>0.62</v>
      </c>
      <c r="T251" s="49">
        <v>97.34</v>
      </c>
      <c r="U251" s="8"/>
      <c r="W251" s="4">
        <v>17</v>
      </c>
      <c r="X251" s="4">
        <v>197</v>
      </c>
      <c r="Y251" s="4">
        <v>121</v>
      </c>
      <c r="Z251" s="4">
        <v>38</v>
      </c>
      <c r="AA251" s="4">
        <v>127</v>
      </c>
      <c r="AE251" s="4">
        <v>71</v>
      </c>
      <c r="AF251" s="4">
        <v>715</v>
      </c>
      <c r="AG251" s="4">
        <v>33.9</v>
      </c>
      <c r="AH251" s="4">
        <v>443</v>
      </c>
      <c r="AI251" s="4">
        <v>72.8</v>
      </c>
      <c r="AM251" s="4">
        <v>1.37</v>
      </c>
      <c r="AN251" s="4">
        <v>943</v>
      </c>
      <c r="AO251" s="4">
        <v>61.3</v>
      </c>
      <c r="AP251" s="4">
        <v>126</v>
      </c>
      <c r="AQ251" s="4">
        <v>14.6</v>
      </c>
      <c r="AR251" s="4">
        <v>57.2</v>
      </c>
      <c r="AS251" s="4">
        <v>10.7</v>
      </c>
      <c r="AT251" s="4">
        <v>3.16</v>
      </c>
      <c r="AU251" s="4">
        <v>9.17</v>
      </c>
      <c r="AV251" s="4">
        <v>1.24</v>
      </c>
      <c r="AW251" s="4">
        <v>6.54</v>
      </c>
      <c r="AX251" s="4">
        <v>1.22</v>
      </c>
      <c r="AY251" s="4">
        <v>3.04</v>
      </c>
      <c r="AZ251" s="4">
        <v>0.39800000000000002</v>
      </c>
      <c r="BA251" s="4">
        <v>2.42</v>
      </c>
      <c r="BB251" s="4">
        <v>0.30499999999999999</v>
      </c>
      <c r="BC251" s="4">
        <v>9.4600000000000009</v>
      </c>
      <c r="BD251" s="4">
        <v>4.3499999999999996</v>
      </c>
      <c r="BE251" s="4">
        <v>1.1000000000000001</v>
      </c>
      <c r="BG251" s="4">
        <v>6.05</v>
      </c>
      <c r="BH251" s="4">
        <v>8.64</v>
      </c>
      <c r="BI251" s="4">
        <v>1.41</v>
      </c>
      <c r="BJ251" s="10"/>
      <c r="BK251" s="14">
        <v>0.51262600000000003</v>
      </c>
      <c r="BM251" s="14">
        <v>0.70487500000000003</v>
      </c>
      <c r="BU251" s="14">
        <v>0.28278900000000001</v>
      </c>
      <c r="BZ251" s="14">
        <v>0.70487500000000003</v>
      </c>
      <c r="CA251" s="14">
        <v>0.51262600000000003</v>
      </c>
      <c r="CB251" s="14">
        <v>0.28278900000000001</v>
      </c>
      <c r="CF251" s="14">
        <v>0.70486933257195661</v>
      </c>
      <c r="CG251" s="14">
        <v>0.51254627379193063</v>
      </c>
      <c r="CH251" s="14">
        <v>0.28274341729699726</v>
      </c>
    </row>
    <row r="252" spans="1:86">
      <c r="A252" s="2" t="s">
        <v>390</v>
      </c>
      <c r="B252" s="1" t="s">
        <v>332</v>
      </c>
      <c r="C252" s="1" t="s">
        <v>250</v>
      </c>
      <c r="D252" s="1" t="s">
        <v>515</v>
      </c>
      <c r="E252" s="49">
        <v>-40.32</v>
      </c>
      <c r="F252" s="49">
        <v>-9.92</v>
      </c>
      <c r="G252" s="49">
        <v>0</v>
      </c>
      <c r="H252" s="49">
        <v>47.2</v>
      </c>
      <c r="I252" s="49">
        <v>13.5</v>
      </c>
      <c r="J252" s="49">
        <v>10.5</v>
      </c>
      <c r="K252" s="49">
        <v>0.14000000000000001</v>
      </c>
      <c r="L252" s="49">
        <v>8.73</v>
      </c>
      <c r="M252" s="49">
        <v>7.46</v>
      </c>
      <c r="N252" s="49">
        <v>2.74</v>
      </c>
      <c r="O252" s="49">
        <v>2.63</v>
      </c>
      <c r="P252" s="49">
        <v>3.47</v>
      </c>
      <c r="Q252" s="49">
        <v>0.78</v>
      </c>
      <c r="S252" s="49">
        <v>1.08</v>
      </c>
      <c r="T252" s="49">
        <v>97.149999999999991</v>
      </c>
      <c r="U252" s="8"/>
      <c r="W252" s="4">
        <v>23</v>
      </c>
      <c r="X252" s="4">
        <v>188</v>
      </c>
      <c r="Y252" s="4">
        <v>251</v>
      </c>
      <c r="Z252" s="4">
        <v>50</v>
      </c>
      <c r="AA252" s="4">
        <v>245</v>
      </c>
      <c r="AC252" s="4">
        <v>106</v>
      </c>
      <c r="AE252" s="4">
        <v>47.7</v>
      </c>
      <c r="AF252" s="4">
        <v>911</v>
      </c>
      <c r="AG252" s="4">
        <v>27</v>
      </c>
      <c r="AH252" s="4">
        <v>366</v>
      </c>
      <c r="AI252" s="4">
        <v>46.7</v>
      </c>
      <c r="AM252" s="4">
        <v>0.33600000000000002</v>
      </c>
      <c r="AN252" s="4">
        <v>898</v>
      </c>
      <c r="AO252" s="4">
        <v>49.4</v>
      </c>
      <c r="AP252" s="4">
        <v>108</v>
      </c>
      <c r="AQ252" s="4">
        <v>12.8</v>
      </c>
      <c r="AR252" s="4">
        <v>51.6</v>
      </c>
      <c r="AS252" s="4">
        <v>9.73</v>
      </c>
      <c r="AT252" s="4">
        <v>3.1</v>
      </c>
      <c r="AU252" s="4">
        <v>8.23</v>
      </c>
      <c r="AV252" s="4">
        <v>1.06</v>
      </c>
      <c r="AW252" s="4">
        <v>5.48</v>
      </c>
      <c r="AX252" s="4">
        <v>0.99099999999999999</v>
      </c>
      <c r="AY252" s="4">
        <v>2.39</v>
      </c>
      <c r="AZ252" s="4">
        <v>0.30199999999999999</v>
      </c>
      <c r="BA252" s="4">
        <v>1.8</v>
      </c>
      <c r="BB252" s="4">
        <v>0.223</v>
      </c>
      <c r="BC252" s="4">
        <v>8.0500000000000007</v>
      </c>
      <c r="BD252" s="4">
        <v>2.73</v>
      </c>
      <c r="BE252" s="4">
        <v>0.5</v>
      </c>
      <c r="BG252" s="4">
        <v>6.86</v>
      </c>
      <c r="BH252" s="4">
        <v>4.92</v>
      </c>
      <c r="BI252" s="4">
        <v>1.05</v>
      </c>
      <c r="BJ252" s="10"/>
      <c r="BK252" s="14">
        <v>0.51253300000000002</v>
      </c>
      <c r="BM252" s="14">
        <v>0.70508899999999997</v>
      </c>
      <c r="BU252" s="14">
        <v>0.28268199999999999</v>
      </c>
      <c r="BZ252" s="14">
        <v>0.70508899999999997</v>
      </c>
      <c r="CA252" s="14">
        <v>0.51253300000000002</v>
      </c>
      <c r="CB252" s="14">
        <v>0.28268199999999999</v>
      </c>
      <c r="CF252" s="14">
        <v>0.70508333245327592</v>
      </c>
      <c r="CG252" s="14">
        <v>0.51245327379193062</v>
      </c>
      <c r="CH252" s="14">
        <v>0.28263641729699723</v>
      </c>
    </row>
    <row r="253" spans="1:86">
      <c r="A253" s="2" t="s">
        <v>391</v>
      </c>
      <c r="B253" s="1" t="s">
        <v>332</v>
      </c>
      <c r="C253" s="1" t="s">
        <v>250</v>
      </c>
      <c r="D253" s="1" t="s">
        <v>515</v>
      </c>
      <c r="E253" s="49">
        <v>-40.32</v>
      </c>
      <c r="F253" s="49">
        <v>-9.92</v>
      </c>
      <c r="G253" s="49">
        <v>0</v>
      </c>
      <c r="H253" s="49">
        <v>46.7</v>
      </c>
      <c r="I253" s="49">
        <v>15.8</v>
      </c>
      <c r="J253" s="49">
        <v>10.6</v>
      </c>
      <c r="K253" s="49">
        <v>0.15</v>
      </c>
      <c r="L253" s="49">
        <v>4.5199999999999996</v>
      </c>
      <c r="M253" s="49">
        <v>7.94</v>
      </c>
      <c r="N253" s="49">
        <v>2.78</v>
      </c>
      <c r="O253" s="49">
        <v>2.31</v>
      </c>
      <c r="P253" s="49">
        <v>3.76</v>
      </c>
      <c r="Q253" s="49">
        <v>0.69</v>
      </c>
      <c r="S253" s="49">
        <v>2.4900000000000002</v>
      </c>
      <c r="T253" s="49">
        <v>95.25</v>
      </c>
      <c r="U253" s="8"/>
      <c r="W253" s="4">
        <v>26</v>
      </c>
      <c r="X253" s="4">
        <v>220</v>
      </c>
      <c r="Y253" s="4">
        <v>39</v>
      </c>
      <c r="Z253" s="4">
        <v>30</v>
      </c>
      <c r="AA253" s="4">
        <v>41</v>
      </c>
      <c r="AC253" s="4">
        <v>124</v>
      </c>
      <c r="AE253" s="4">
        <v>32.1</v>
      </c>
      <c r="AF253" s="4">
        <v>744</v>
      </c>
      <c r="AG253" s="4">
        <v>34.4</v>
      </c>
      <c r="AH253" s="4">
        <v>356</v>
      </c>
      <c r="AI253" s="4">
        <v>53.4</v>
      </c>
      <c r="AM253" s="4">
        <v>9.8000000000000004E-2</v>
      </c>
      <c r="AN253" s="4">
        <v>712</v>
      </c>
      <c r="AO253" s="4">
        <v>47.7</v>
      </c>
      <c r="AP253" s="4">
        <v>103</v>
      </c>
      <c r="AQ253" s="4">
        <v>12.9</v>
      </c>
      <c r="AR253" s="4">
        <v>54.1</v>
      </c>
      <c r="AS253" s="4">
        <v>10.7</v>
      </c>
      <c r="AT253" s="4">
        <v>3.39</v>
      </c>
      <c r="AU253" s="4">
        <v>9.51</v>
      </c>
      <c r="AV253" s="4">
        <v>1.26</v>
      </c>
      <c r="AW253" s="4">
        <v>6.67</v>
      </c>
      <c r="AX253" s="4">
        <v>1.26</v>
      </c>
      <c r="AY253" s="4">
        <v>3.06</v>
      </c>
      <c r="AZ253" s="4">
        <v>0.38900000000000001</v>
      </c>
      <c r="BA253" s="4">
        <v>2.42</v>
      </c>
      <c r="BB253" s="4">
        <v>0.311</v>
      </c>
      <c r="BC253" s="4">
        <v>7.9</v>
      </c>
      <c r="BD253" s="4">
        <v>3.32</v>
      </c>
      <c r="BE253" s="4">
        <v>0.5</v>
      </c>
      <c r="BG253" s="4">
        <v>4.92</v>
      </c>
      <c r="BH253" s="4">
        <v>5.18</v>
      </c>
      <c r="BI253" s="4">
        <v>0.90800000000000003</v>
      </c>
      <c r="BJ253" s="10"/>
      <c r="BK253" s="14">
        <v>0.51255499999999998</v>
      </c>
      <c r="BM253" s="14">
        <v>0.70506599999999997</v>
      </c>
      <c r="BU253" s="14">
        <v>0.28272900000000001</v>
      </c>
      <c r="BZ253" s="14">
        <v>0.70506599999999997</v>
      </c>
      <c r="CA253" s="14">
        <v>0.51255499999999998</v>
      </c>
      <c r="CB253" s="14">
        <v>0.28272900000000001</v>
      </c>
      <c r="CF253" s="14">
        <v>0.70506033246603128</v>
      </c>
      <c r="CG253" s="14">
        <v>0.51247527379193059</v>
      </c>
      <c r="CH253" s="14">
        <v>0.28268341729699725</v>
      </c>
    </row>
    <row r="254" spans="1:86">
      <c r="A254" s="2" t="s">
        <v>390</v>
      </c>
      <c r="B254" s="1" t="s">
        <v>332</v>
      </c>
      <c r="C254" s="1" t="s">
        <v>250</v>
      </c>
      <c r="D254" s="1" t="s">
        <v>515</v>
      </c>
      <c r="E254" s="49">
        <v>-40.32</v>
      </c>
      <c r="F254" s="49">
        <v>-9.92</v>
      </c>
      <c r="G254" s="49">
        <v>0</v>
      </c>
      <c r="H254" s="49">
        <v>48.734964744919118</v>
      </c>
      <c r="I254" s="49">
        <v>14.93156366652841</v>
      </c>
      <c r="J254" s="49">
        <v>11.094981335545416</v>
      </c>
      <c r="K254" s="49">
        <v>0.15553712152633761</v>
      </c>
      <c r="L254" s="49">
        <v>7.610949813355453</v>
      </c>
      <c r="M254" s="49">
        <v>7.610949813355453</v>
      </c>
      <c r="N254" s="49">
        <v>2.7685607631688094</v>
      </c>
      <c r="O254" s="49">
        <v>2.8722521775197012</v>
      </c>
      <c r="P254" s="49">
        <v>3.4425549564496056</v>
      </c>
      <c r="Q254" s="49">
        <v>0.77768560763168804</v>
      </c>
      <c r="S254" s="49">
        <v>2.09</v>
      </c>
      <c r="T254" s="49">
        <v>99.999999999999972</v>
      </c>
      <c r="U254" s="8"/>
      <c r="W254" s="4">
        <v>23</v>
      </c>
      <c r="X254" s="4">
        <v>190</v>
      </c>
      <c r="Y254" s="4">
        <v>242</v>
      </c>
      <c r="Z254" s="4">
        <v>42</v>
      </c>
      <c r="AA254" s="4">
        <v>190</v>
      </c>
      <c r="AE254" s="4">
        <v>53.6</v>
      </c>
      <c r="AF254" s="4">
        <v>762</v>
      </c>
      <c r="AG254" s="4">
        <v>33.299999999999997</v>
      </c>
      <c r="AH254" s="4">
        <v>349</v>
      </c>
      <c r="AI254" s="4">
        <v>53.1</v>
      </c>
      <c r="AM254" s="4">
        <v>1.06</v>
      </c>
      <c r="AN254" s="4">
        <v>861</v>
      </c>
      <c r="AO254" s="4">
        <v>59.1</v>
      </c>
      <c r="AP254" s="4">
        <v>110</v>
      </c>
      <c r="AQ254" s="4">
        <v>13.8</v>
      </c>
      <c r="AR254" s="4">
        <v>56.1</v>
      </c>
      <c r="AS254" s="4">
        <v>10.7</v>
      </c>
      <c r="AT254" s="4">
        <v>3.33</v>
      </c>
      <c r="AU254" s="4">
        <v>9.51</v>
      </c>
      <c r="AV254" s="4">
        <v>1.24</v>
      </c>
      <c r="AW254" s="4">
        <v>6.48</v>
      </c>
      <c r="AX254" s="4">
        <v>1.22</v>
      </c>
      <c r="AY254" s="4">
        <v>2.78</v>
      </c>
      <c r="AZ254" s="4">
        <v>0.33100000000000002</v>
      </c>
      <c r="BA254" s="4">
        <v>1.96</v>
      </c>
      <c r="BB254" s="4">
        <v>0.25</v>
      </c>
      <c r="BC254" s="4">
        <v>7.36</v>
      </c>
      <c r="BD254" s="4">
        <v>3.12</v>
      </c>
      <c r="BE254" s="4">
        <v>1.4</v>
      </c>
      <c r="BG254" s="4">
        <v>4.8099999999999996</v>
      </c>
      <c r="BH254" s="4">
        <v>5.89</v>
      </c>
      <c r="BI254" s="4">
        <v>1.25</v>
      </c>
      <c r="BJ254" s="10"/>
      <c r="BK254" s="14">
        <v>0.51256599999999997</v>
      </c>
      <c r="BM254" s="14">
        <v>0.70514500000000002</v>
      </c>
      <c r="BU254" s="14">
        <v>0.28272700000000001</v>
      </c>
      <c r="BZ254" s="14">
        <v>0.70514500000000002</v>
      </c>
      <c r="CA254" s="14">
        <v>0.51256599999999997</v>
      </c>
      <c r="CB254" s="14">
        <v>0.28272700000000001</v>
      </c>
      <c r="CF254" s="14">
        <v>0.70513933242221938</v>
      </c>
      <c r="CG254" s="14">
        <v>0.51248627379193057</v>
      </c>
      <c r="CH254" s="14">
        <v>0.28268141729699725</v>
      </c>
    </row>
    <row r="255" spans="1:86" ht="14.1" customHeight="1">
      <c r="A255" s="2" t="s">
        <v>392</v>
      </c>
      <c r="B255" s="78" t="s">
        <v>284</v>
      </c>
      <c r="C255" s="1" t="s">
        <v>196</v>
      </c>
      <c r="D255" s="1" t="s">
        <v>515</v>
      </c>
      <c r="G255" s="49">
        <v>7.13</v>
      </c>
      <c r="H255" s="49">
        <v>61.937645983548293</v>
      </c>
      <c r="I255" s="49">
        <v>17.954707017365696</v>
      </c>
      <c r="J255" s="49">
        <v>4.2399431298872754</v>
      </c>
      <c r="K255" s="49">
        <v>0.19295216817304764</v>
      </c>
      <c r="L255" s="49">
        <v>0.62963339088047121</v>
      </c>
      <c r="M255" s="49">
        <v>1.4014420635726617</v>
      </c>
      <c r="N255" s="49">
        <v>6.0322940997258057</v>
      </c>
      <c r="O255" s="49">
        <v>6.4892860769777601</v>
      </c>
      <c r="P255" s="49">
        <v>0.42652584543515792</v>
      </c>
      <c r="Q255" s="49">
        <v>0.22341829998984461</v>
      </c>
      <c r="S255" s="49">
        <v>1.3</v>
      </c>
      <c r="T255" s="49">
        <v>99.527848075556008</v>
      </c>
      <c r="U255" s="8"/>
      <c r="V255" s="64">
        <v>17.735058021496812</v>
      </c>
      <c r="W255" s="64">
        <v>5.2936442914012733</v>
      </c>
      <c r="X255" s="64">
        <v>8.7920606787420379</v>
      </c>
      <c r="Y255" s="64">
        <v>0.34086529956210188</v>
      </c>
      <c r="Z255" s="64">
        <v>3.2792787121815281</v>
      </c>
      <c r="AA255" s="64">
        <v>14.497107205414011</v>
      </c>
      <c r="AB255" s="64">
        <v>3.9527038017515923</v>
      </c>
      <c r="AC255" s="64">
        <v>130.32163062300953</v>
      </c>
      <c r="AD255" s="64">
        <v>32.890217137738844</v>
      </c>
      <c r="AE255" s="64">
        <v>145.42627786624203</v>
      </c>
      <c r="AF255" s="64">
        <v>79.547215664808903</v>
      </c>
      <c r="AG255" s="64">
        <v>37.255001990445855</v>
      </c>
      <c r="AH255" s="64">
        <v>1032.3987957802547</v>
      </c>
      <c r="AI255" s="64">
        <v>146.16498905254775</v>
      </c>
      <c r="AJ255" s="64">
        <v>2.1418631369426753</v>
      </c>
      <c r="AK255" s="64">
        <v>6.6064738256369431</v>
      </c>
      <c r="AL255" s="64">
        <v>0.50951106687898085</v>
      </c>
      <c r="AM255" s="64">
        <v>0.43484134156050952</v>
      </c>
      <c r="AN255" s="64">
        <v>105.87508199641719</v>
      </c>
      <c r="AO255" s="64">
        <v>119.93874542197452</v>
      </c>
      <c r="AP255" s="64">
        <v>207.78947412420379</v>
      </c>
      <c r="AQ255" s="64">
        <v>22.852928980891715</v>
      </c>
      <c r="AR255" s="64">
        <v>78.419982324840745</v>
      </c>
      <c r="AS255" s="64">
        <v>12.987820425955411</v>
      </c>
      <c r="AT255" s="64">
        <v>1.9456958283055508</v>
      </c>
      <c r="AU255" s="64">
        <v>10.105242312876619</v>
      </c>
      <c r="AV255" s="64">
        <v>1.4742878413614648</v>
      </c>
      <c r="AW255" s="64">
        <v>7.9554802428343931</v>
      </c>
      <c r="AX255" s="64">
        <v>1.4058073178742034</v>
      </c>
      <c r="AY255" s="64">
        <v>3.6190000076632156</v>
      </c>
      <c r="AZ255" s="64">
        <v>0.50871246019108274</v>
      </c>
      <c r="BA255" s="64">
        <v>3.2303241222133754</v>
      </c>
      <c r="BB255" s="64">
        <v>0.45960214191878979</v>
      </c>
      <c r="BC255" s="64">
        <v>23.596431807324834</v>
      </c>
      <c r="BD255" s="64">
        <v>8.7087660011942667</v>
      </c>
      <c r="BE255" s="64">
        <v>1.0821120621019107</v>
      </c>
      <c r="BF255" s="64">
        <v>0.35717684116242032</v>
      </c>
      <c r="BG255" s="64">
        <v>13.985659517316879</v>
      </c>
      <c r="BH255" s="64">
        <v>25.116180334394901</v>
      </c>
      <c r="BI255" s="64">
        <v>2.1462554737261144</v>
      </c>
      <c r="BJ255" s="10"/>
      <c r="BK255" s="79"/>
      <c r="BL255" s="66"/>
      <c r="BM255" s="79"/>
      <c r="BN255" s="66"/>
      <c r="BO255" s="80"/>
      <c r="BP255" s="67"/>
      <c r="BQ255" s="80"/>
      <c r="BR255" s="67"/>
      <c r="BS255" s="80"/>
      <c r="BT255" s="67"/>
      <c r="BV255" s="69"/>
    </row>
    <row r="256" spans="1:86">
      <c r="A256" s="2" t="s">
        <v>393</v>
      </c>
      <c r="B256" s="78" t="s">
        <v>284</v>
      </c>
      <c r="C256" s="1" t="s">
        <v>196</v>
      </c>
      <c r="D256" s="1" t="s">
        <v>515</v>
      </c>
      <c r="G256" s="49">
        <v>16.287600000000001</v>
      </c>
      <c r="H256" s="49">
        <v>62.043795620437947</v>
      </c>
      <c r="I256" s="49">
        <v>17.873073803730737</v>
      </c>
      <c r="J256" s="49">
        <v>4.2508799675587996</v>
      </c>
      <c r="K256" s="49">
        <v>0.26358475263584746</v>
      </c>
      <c r="L256" s="49">
        <v>0.59813463098134612</v>
      </c>
      <c r="M256" s="49">
        <v>1.4193025141930249</v>
      </c>
      <c r="N256" s="49">
        <v>6.0016220600162189</v>
      </c>
      <c r="O256" s="49">
        <v>6.39699918896999</v>
      </c>
      <c r="P256" s="49">
        <v>0.44606650446066498</v>
      </c>
      <c r="Q256" s="49">
        <v>0.23317112733171128</v>
      </c>
      <c r="S256" s="49">
        <v>1.1000000000000001</v>
      </c>
      <c r="T256" s="49">
        <v>99.526630170316281</v>
      </c>
      <c r="U256" s="8"/>
      <c r="V256" s="64">
        <v>18.496079454722491</v>
      </c>
      <c r="W256" s="64">
        <v>4.9865619629990254</v>
      </c>
      <c r="X256" s="64">
        <v>16.589645491723466</v>
      </c>
      <c r="Y256" s="64">
        <v>0.25429642843232714</v>
      </c>
      <c r="Z256" s="64">
        <v>14.772988743914311</v>
      </c>
      <c r="AA256" s="64">
        <v>22.091114313534565</v>
      </c>
      <c r="AB256" s="64">
        <v>5.6852654722492684</v>
      </c>
      <c r="AC256" s="64">
        <v>116.49826874391429</v>
      </c>
      <c r="AD256" s="64">
        <v>32.775589483933778</v>
      </c>
      <c r="AE256" s="64">
        <v>151.45712171372929</v>
      </c>
      <c r="AF256" s="64">
        <v>73.67848334956183</v>
      </c>
      <c r="AG256" s="64">
        <v>34.174535540408954</v>
      </c>
      <c r="AH256" s="64">
        <v>867.38601752677698</v>
      </c>
      <c r="AI256" s="64">
        <v>140.90089970788705</v>
      </c>
      <c r="AJ256" s="64">
        <v>2.2073356183057444</v>
      </c>
      <c r="AK256" s="64">
        <v>6.5093413826679649</v>
      </c>
      <c r="AL256" s="64">
        <v>0.85732307692307697</v>
      </c>
      <c r="AM256" s="64">
        <v>0.39304662122687434</v>
      </c>
      <c r="AN256" s="64">
        <v>111.27599719571565</v>
      </c>
      <c r="AO256" s="64">
        <v>116.29049861733202</v>
      </c>
      <c r="AP256" s="64">
        <v>209.02898072054523</v>
      </c>
      <c r="AQ256" s="64">
        <v>22.527175073028236</v>
      </c>
      <c r="AR256" s="64">
        <v>77.017801129503397</v>
      </c>
      <c r="AS256" s="64">
        <v>12.744773468354428</v>
      </c>
      <c r="AT256" s="64">
        <v>1.9082786850435112</v>
      </c>
      <c r="AU256" s="64">
        <v>9.735265718533487</v>
      </c>
      <c r="AV256" s="64">
        <v>1.4042261406036998</v>
      </c>
      <c r="AW256" s="64">
        <v>7.4426692580331055</v>
      </c>
      <c r="AX256" s="64">
        <v>1.3025154617332033</v>
      </c>
      <c r="AY256" s="64">
        <v>3.3175857744888018</v>
      </c>
      <c r="AZ256" s="64">
        <v>0.46021181694255103</v>
      </c>
      <c r="BA256" s="64">
        <v>2.9507698851022393</v>
      </c>
      <c r="BB256" s="64">
        <v>0.42656607906523852</v>
      </c>
      <c r="BC256" s="64">
        <v>22.21778897760467</v>
      </c>
      <c r="BD256" s="64">
        <v>8.7420908588120732</v>
      </c>
      <c r="BE256" s="64">
        <v>1.1678930477117817</v>
      </c>
      <c r="BF256" s="64">
        <v>0.28373546251217135</v>
      </c>
      <c r="BG256" s="64">
        <v>13.87261206621227</v>
      </c>
      <c r="BH256" s="64">
        <v>25.177082765335925</v>
      </c>
      <c r="BI256" s="64">
        <v>1.7805485491723463</v>
      </c>
      <c r="BJ256" s="10"/>
      <c r="BK256" s="14">
        <v>0.51259147800000016</v>
      </c>
      <c r="BL256" s="66">
        <v>2.6400000000000001E-6</v>
      </c>
      <c r="BM256" s="14">
        <v>0.70554510000000004</v>
      </c>
      <c r="BN256" s="11">
        <v>1.9999999999999999E-6</v>
      </c>
      <c r="BO256" s="80">
        <v>18.432329764972145</v>
      </c>
      <c r="BP256" s="23">
        <v>1.297E-3</v>
      </c>
      <c r="BQ256" s="80">
        <v>15.601010116677106</v>
      </c>
      <c r="BR256" s="23">
        <v>1.4829999999999999E-3</v>
      </c>
      <c r="BS256" s="80">
        <v>38.919178838844459</v>
      </c>
      <c r="BT256" s="23">
        <v>4.8780000000000004E-3</v>
      </c>
      <c r="BU256" s="14">
        <v>0.28278259999999994</v>
      </c>
      <c r="BV256" s="69"/>
      <c r="BW256" s="8">
        <v>18.41157791104526</v>
      </c>
      <c r="BX256" s="8">
        <v>15.600048099027468</v>
      </c>
      <c r="BY256" s="8">
        <v>38.822557182081788</v>
      </c>
      <c r="BZ256" s="14">
        <v>0.70416966589185259</v>
      </c>
      <c r="CA256" s="14">
        <v>0.51258086763765931</v>
      </c>
      <c r="CB256" s="14">
        <v>0.2827825773388048</v>
      </c>
      <c r="CC256" s="8">
        <v>18.3526013561486</v>
      </c>
      <c r="CD256" s="8">
        <v>15.597282591173471</v>
      </c>
      <c r="CE256" s="8">
        <v>38.72608761646007</v>
      </c>
      <c r="CF256" s="14">
        <v>0.70416553770628332</v>
      </c>
      <c r="CG256" s="14">
        <v>0.51252278699969078</v>
      </c>
      <c r="CH256" s="14">
        <v>0.2827493737364275</v>
      </c>
    </row>
    <row r="257" spans="1:86">
      <c r="A257" s="2" t="s">
        <v>394</v>
      </c>
      <c r="B257" s="78" t="s">
        <v>284</v>
      </c>
      <c r="C257" s="1" t="s">
        <v>196</v>
      </c>
      <c r="D257" s="1" t="s">
        <v>515</v>
      </c>
      <c r="E257" s="49">
        <v>-40.166699999999999</v>
      </c>
      <c r="F257" s="49">
        <v>-8.5501100000000001</v>
      </c>
      <c r="G257" s="49">
        <v>16.287600000000001</v>
      </c>
      <c r="H257" s="49">
        <v>44.447884416924659</v>
      </c>
      <c r="I257" s="49">
        <v>12.982456140350877</v>
      </c>
      <c r="J257" s="49">
        <v>10.985174406604747</v>
      </c>
      <c r="K257" s="49">
        <v>0.14447884416924664</v>
      </c>
      <c r="L257" s="49">
        <v>11.021671826625386</v>
      </c>
      <c r="M257" s="49">
        <v>9.3395252837977303</v>
      </c>
      <c r="N257" s="49">
        <v>2.6831785345717232</v>
      </c>
      <c r="O257" s="49">
        <v>1.8988648090815272</v>
      </c>
      <c r="P257" s="49">
        <v>4.1486068111455099</v>
      </c>
      <c r="Q257" s="49">
        <v>1.1248710010319918</v>
      </c>
      <c r="S257" s="49">
        <v>2.5</v>
      </c>
      <c r="T257" s="49">
        <v>98.776712074303404</v>
      </c>
      <c r="U257" s="8"/>
      <c r="V257" s="64">
        <v>23.428067957329116</v>
      </c>
      <c r="W257" s="64">
        <v>20.686502607664952</v>
      </c>
      <c r="X257" s="64">
        <v>227.64138976689054</v>
      </c>
      <c r="Y257" s="64">
        <v>250.2069517977084</v>
      </c>
      <c r="Z257" s="64">
        <v>46.376743085736855</v>
      </c>
      <c r="AA257" s="64">
        <v>220.05936092453575</v>
      </c>
      <c r="AB257" s="64">
        <v>24.08597945476096</v>
      </c>
      <c r="AC257" s="64">
        <v>117.15237475306201</v>
      </c>
      <c r="AD257" s="64">
        <v>18.642804843935203</v>
      </c>
      <c r="AE257" s="64">
        <v>31.090329909126826</v>
      </c>
      <c r="AF257" s="64">
        <v>871.03069438956925</v>
      </c>
      <c r="AG257" s="64">
        <v>29.806600158040297</v>
      </c>
      <c r="AH257" s="64">
        <v>340.79013235875146</v>
      </c>
      <c r="AI257" s="64">
        <v>46.795961082576056</v>
      </c>
      <c r="AJ257" s="64">
        <v>1.4633315665744764</v>
      </c>
      <c r="AK257" s="64">
        <v>2.4089991110233107</v>
      </c>
      <c r="AL257" s="64">
        <v>0.17741746908336628</v>
      </c>
      <c r="AM257" s="64">
        <v>0.28422579020150135</v>
      </c>
      <c r="AN257" s="64">
        <v>765.41985242986959</v>
      </c>
      <c r="AO257" s="64">
        <v>50.145292236270244</v>
      </c>
      <c r="AP257" s="64">
        <v>98.088987949427107</v>
      </c>
      <c r="AQ257" s="64">
        <v>12.32304339589095</v>
      </c>
      <c r="AR257" s="64">
        <v>51.442661615962059</v>
      </c>
      <c r="AS257" s="64">
        <v>10.198109608850256</v>
      </c>
      <c r="AT257" s="64">
        <v>3.0679279315477834</v>
      </c>
      <c r="AU257" s="64">
        <v>8.9623376165446604</v>
      </c>
      <c r="AV257" s="64">
        <v>1.1992803917423942</v>
      </c>
      <c r="AW257" s="64">
        <v>6.2627558237850645</v>
      </c>
      <c r="AX257" s="64">
        <v>1.0793720096799682</v>
      </c>
      <c r="AY257" s="64">
        <v>2.5863844868628996</v>
      </c>
      <c r="AZ257" s="64">
        <v>0.3308291918214144</v>
      </c>
      <c r="BA257" s="64">
        <v>1.9641386124061637</v>
      </c>
      <c r="BB257" s="64">
        <v>0.28011384334255235</v>
      </c>
      <c r="BC257" s="64">
        <v>7.5876451600158035</v>
      </c>
      <c r="BD257" s="64">
        <v>2.5613216693006713</v>
      </c>
      <c r="BE257" s="64">
        <v>0.45853222046621883</v>
      </c>
      <c r="BF257" s="64">
        <v>4.7518059067562221E-2</v>
      </c>
      <c r="BG257" s="64">
        <v>4.3592654188067961</v>
      </c>
      <c r="BH257" s="64">
        <v>4.6154096207032795</v>
      </c>
      <c r="BI257" s="64">
        <v>0.89379683919399444</v>
      </c>
      <c r="BJ257" s="10"/>
      <c r="BK257" s="14">
        <v>0.51256524199999998</v>
      </c>
      <c r="BL257" s="11">
        <v>2.9699999999999999E-6</v>
      </c>
      <c r="BM257" s="14">
        <v>0.70499917125</v>
      </c>
      <c r="BN257" s="11">
        <v>2.6299999999999998E-6</v>
      </c>
      <c r="BO257" s="8">
        <v>18.301413751347031</v>
      </c>
      <c r="BP257" s="23">
        <v>2.2950000000000002E-3</v>
      </c>
      <c r="BQ257" s="8">
        <v>15.586277808318297</v>
      </c>
      <c r="BR257" s="23">
        <v>1.9430000000000001E-3</v>
      </c>
      <c r="BS257" s="8">
        <v>38.829949522098197</v>
      </c>
      <c r="BT257" s="23">
        <v>4.947E-3</v>
      </c>
      <c r="BV257" s="69"/>
      <c r="BW257" s="8">
        <v>18.268368576568093</v>
      </c>
      <c r="BX257" s="8">
        <v>15.584745895001793</v>
      </c>
      <c r="BY257" s="8">
        <v>38.77376127543527</v>
      </c>
      <c r="BZ257" s="14">
        <v>0.7049752898688908</v>
      </c>
      <c r="CA257" s="14">
        <v>0.51255253083211649</v>
      </c>
      <c r="CC257" s="8">
        <v>18.209557059651218</v>
      </c>
      <c r="CD257" s="8">
        <v>15.581988126050655</v>
      </c>
      <c r="CE257" s="8">
        <v>38.677561666955818</v>
      </c>
      <c r="CF257" s="14">
        <v>0.70497116135785864</v>
      </c>
      <c r="CG257" s="14">
        <v>0.51249445019414797</v>
      </c>
    </row>
    <row r="258" spans="1:86">
      <c r="A258" s="2" t="s">
        <v>395</v>
      </c>
      <c r="B258" s="78" t="s">
        <v>284</v>
      </c>
      <c r="C258" s="1" t="s">
        <v>196</v>
      </c>
      <c r="D258" s="1" t="s">
        <v>515</v>
      </c>
      <c r="E258" s="49">
        <v>-40.166699999999999</v>
      </c>
      <c r="F258" s="49">
        <v>-8.5501100000000001</v>
      </c>
      <c r="G258" s="49">
        <v>16.287600000000001</v>
      </c>
      <c r="H258" s="49">
        <v>45.88740165525698</v>
      </c>
      <c r="I258" s="49">
        <v>12.853785634004291</v>
      </c>
      <c r="J258" s="49">
        <v>10.802748543986922</v>
      </c>
      <c r="K258" s="49">
        <v>0.14304689894758355</v>
      </c>
      <c r="L258" s="49">
        <v>10.268723817308677</v>
      </c>
      <c r="M258" s="49">
        <v>8.8586900991110653</v>
      </c>
      <c r="N258" s="49">
        <v>2.9018085215081233</v>
      </c>
      <c r="O258" s="49">
        <v>2.2070092980484319</v>
      </c>
      <c r="P258" s="49">
        <v>4.0257484418105651</v>
      </c>
      <c r="Q258" s="49">
        <v>0.84806375804638812</v>
      </c>
      <c r="S258" s="49">
        <v>1.5</v>
      </c>
      <c r="T258" s="49">
        <v>98.797026668029034</v>
      </c>
      <c r="U258" s="8"/>
      <c r="V258" s="64">
        <v>13.147416889568209</v>
      </c>
      <c r="W258" s="64">
        <v>21.276854413450518</v>
      </c>
      <c r="X258" s="64">
        <v>228.4327244936951</v>
      </c>
      <c r="Y258" s="64">
        <v>262.89003439052351</v>
      </c>
      <c r="Z258" s="64">
        <v>46.526113870844483</v>
      </c>
      <c r="AA258" s="64">
        <v>217.06356132976691</v>
      </c>
      <c r="AB258" s="64">
        <v>25.921692013756211</v>
      </c>
      <c r="AC258" s="64">
        <v>119.04777072984332</v>
      </c>
      <c r="AD258" s="64">
        <v>20.226615819640813</v>
      </c>
      <c r="AE258" s="64">
        <v>42.211662208635843</v>
      </c>
      <c r="AF258" s="64">
        <v>851.11304547191446</v>
      </c>
      <c r="AG258" s="64">
        <v>28.918486816965995</v>
      </c>
      <c r="AH258" s="64">
        <v>353.12426442491403</v>
      </c>
      <c r="AI258" s="64">
        <v>46.584417271685133</v>
      </c>
      <c r="AJ258" s="64">
        <v>1.7485772946121514</v>
      </c>
      <c r="AK258" s="64">
        <v>2.4487428353076042</v>
      </c>
      <c r="AL258" s="64">
        <v>0.13416778601452048</v>
      </c>
      <c r="AM258" s="64">
        <v>0.43669247229652275</v>
      </c>
      <c r="AN258" s="64">
        <v>750.09851662208644</v>
      </c>
      <c r="AO258" s="64">
        <v>49.29047244936951</v>
      </c>
      <c r="AP258" s="64">
        <v>98.104800458540325</v>
      </c>
      <c r="AQ258" s="64">
        <v>12.183583935804357</v>
      </c>
      <c r="AR258" s="64">
        <v>50.566539549102025</v>
      </c>
      <c r="AS258" s="64">
        <v>10.06378888803974</v>
      </c>
      <c r="AT258" s="64">
        <v>3.0289872949569734</v>
      </c>
      <c r="AU258" s="64">
        <v>8.862597027815319</v>
      </c>
      <c r="AV258" s="64">
        <v>1.1873137760794803</v>
      </c>
      <c r="AW258" s="64">
        <v>6.1841639893007256</v>
      </c>
      <c r="AX258" s="64">
        <v>1.0684681238058846</v>
      </c>
      <c r="AY258" s="64">
        <v>2.5692753993121897</v>
      </c>
      <c r="AZ258" s="64">
        <v>0.32987286816965988</v>
      </c>
      <c r="BA258" s="64">
        <v>1.954096782575468</v>
      </c>
      <c r="BB258" s="64">
        <v>0.27521148643484905</v>
      </c>
      <c r="BC258" s="64">
        <v>7.616406465418418</v>
      </c>
      <c r="BD258" s="64">
        <v>2.5540387772258315</v>
      </c>
      <c r="BE258" s="64">
        <v>0.67767986243790601</v>
      </c>
      <c r="BF258" s="64">
        <v>6.2753893771494082E-2</v>
      </c>
      <c r="BG258" s="64">
        <v>4.4038502101643102</v>
      </c>
      <c r="BH258" s="64">
        <v>4.6098555598012991</v>
      </c>
      <c r="BI258" s="64">
        <v>0.94509812762705403</v>
      </c>
      <c r="BJ258" s="10"/>
      <c r="BK258" s="14">
        <v>0.51255060800000007</v>
      </c>
      <c r="BL258" s="66">
        <v>2.6400000000000001E-6</v>
      </c>
      <c r="BM258" s="14">
        <v>0.70498233333333338</v>
      </c>
      <c r="BN258" s="11">
        <v>5.0000000000000004E-6</v>
      </c>
      <c r="BO258" s="80">
        <v>18.308588027397892</v>
      </c>
      <c r="BP258" s="23">
        <v>6.96E-4</v>
      </c>
      <c r="BQ258" s="80">
        <v>15.58921797034796</v>
      </c>
      <c r="BR258" s="23">
        <v>8.4000000000000003E-4</v>
      </c>
      <c r="BS258" s="80">
        <v>38.839936215960719</v>
      </c>
      <c r="BT258" s="23">
        <v>2.6870000000000002E-3</v>
      </c>
      <c r="BU258" s="14">
        <v>0.28276319999999994</v>
      </c>
      <c r="BV258" s="69"/>
      <c r="BW258" s="8">
        <v>18.27399048380213</v>
      </c>
      <c r="BX258" s="8">
        <v>15.58761409207807</v>
      </c>
      <c r="BY258" s="8">
        <v>38.784368611971651</v>
      </c>
      <c r="BZ258" s="14">
        <v>0.70494915060743768</v>
      </c>
      <c r="CA258" s="14">
        <v>0.51253784691817283</v>
      </c>
      <c r="CB258" s="14">
        <v>0.28276317248348815</v>
      </c>
      <c r="CC258" s="8">
        <v>18.215163710558535</v>
      </c>
      <c r="CD258" s="8">
        <v>15.584855607732628</v>
      </c>
      <c r="CE258" s="8">
        <v>38.68814404830087</v>
      </c>
      <c r="CF258" s="14">
        <v>0.70494502210696552</v>
      </c>
      <c r="CG258" s="14">
        <v>0.51247976628020431</v>
      </c>
      <c r="CH258" s="14">
        <v>0.28272996888111085</v>
      </c>
    </row>
    <row r="259" spans="1:86">
      <c r="A259" s="2" t="s">
        <v>396</v>
      </c>
      <c r="B259" s="78" t="s">
        <v>284</v>
      </c>
      <c r="C259" s="78" t="s">
        <v>286</v>
      </c>
      <c r="D259" s="82" t="s">
        <v>514</v>
      </c>
      <c r="E259" s="49">
        <v>-34.335067000000002</v>
      </c>
      <c r="F259" s="49">
        <v>-1.573448</v>
      </c>
      <c r="G259" s="49">
        <v>46.2</v>
      </c>
      <c r="H259" s="49">
        <v>48.91085114965712</v>
      </c>
      <c r="I259" s="49">
        <v>13.72529245663574</v>
      </c>
      <c r="J259" s="49">
        <v>13.674854780153291</v>
      </c>
      <c r="K259" s="49">
        <v>0.16135538523598228</v>
      </c>
      <c r="L259" s="49">
        <v>4.5179507866075035</v>
      </c>
      <c r="M259" s="49">
        <v>8.7636143606292869</v>
      </c>
      <c r="N259" s="49">
        <v>2.8539733763614366</v>
      </c>
      <c r="O259" s="49">
        <v>1.4723678902783379</v>
      </c>
      <c r="P259" s="49">
        <v>3.8926986688180718</v>
      </c>
      <c r="Q259" s="49">
        <v>0.50423557886244452</v>
      </c>
      <c r="S259" s="49">
        <v>1.48</v>
      </c>
      <c r="T259" s="49">
        <v>98.47719443323922</v>
      </c>
      <c r="U259" s="8"/>
      <c r="V259" s="4">
        <v>11.634392975206611</v>
      </c>
      <c r="W259" s="4">
        <v>28.79222195985832</v>
      </c>
      <c r="X259" s="4">
        <v>368.20936009445097</v>
      </c>
      <c r="Y259" s="4">
        <v>28.023641086186537</v>
      </c>
      <c r="Z259" s="4">
        <v>40.485884344746161</v>
      </c>
      <c r="AA259" s="4">
        <v>31.037956151121612</v>
      </c>
      <c r="AB259" s="4">
        <v>112.72519480519479</v>
      </c>
      <c r="AC259" s="4">
        <v>133.10490495867771</v>
      </c>
      <c r="AD259" s="4">
        <v>23.976225230224316</v>
      </c>
      <c r="AE259" s="4">
        <v>31.962864403778038</v>
      </c>
      <c r="AF259" s="4">
        <v>493.78857733175909</v>
      </c>
      <c r="AG259" s="4">
        <v>30.408212514757963</v>
      </c>
      <c r="AH259" s="4">
        <v>260.55088689492334</v>
      </c>
      <c r="AI259" s="4">
        <v>29.634704840613928</v>
      </c>
      <c r="AJ259" s="4">
        <v>1.2595119067296339</v>
      </c>
      <c r="AK259" s="4">
        <v>1.9234229043683591</v>
      </c>
      <c r="AL259" s="4">
        <v>7.6759551357733199E-2</v>
      </c>
      <c r="AM259" s="4">
        <v>1.297226564344746</v>
      </c>
      <c r="AN259" s="4">
        <v>350.24920165289262</v>
      </c>
      <c r="AO259" s="4">
        <v>37.612968453364815</v>
      </c>
      <c r="AP259" s="4">
        <v>80.838449468713094</v>
      </c>
      <c r="AQ259" s="4">
        <v>9.8142850767414398</v>
      </c>
      <c r="AR259" s="4">
        <v>40.058927815820546</v>
      </c>
      <c r="AS259" s="4">
        <v>8.6014546044864222</v>
      </c>
      <c r="AT259" s="4">
        <v>2.7794707870573467</v>
      </c>
      <c r="AU259" s="4">
        <v>8.1456351874872279</v>
      </c>
      <c r="AV259" s="4">
        <v>1.1889798311688313</v>
      </c>
      <c r="AW259" s="4">
        <v>6.6172842502951568</v>
      </c>
      <c r="AX259" s="4">
        <v>1.210293170011806</v>
      </c>
      <c r="AY259" s="4">
        <v>3.0304015611570252</v>
      </c>
      <c r="AZ259" s="4">
        <v>0.41114445548996498</v>
      </c>
      <c r="BA259" s="4">
        <v>2.4723473057851235</v>
      </c>
      <c r="BB259" s="4">
        <v>0.347356677095632</v>
      </c>
      <c r="BC259" s="4">
        <v>6.4639622195985824</v>
      </c>
      <c r="BD259" s="4">
        <v>1.92884238488784</v>
      </c>
      <c r="BE259" s="4">
        <v>0.371579291617473</v>
      </c>
      <c r="BF259" s="4">
        <v>4.9711416765053099E-2</v>
      </c>
      <c r="BG259" s="4">
        <v>3.4285604486422674</v>
      </c>
      <c r="BH259" s="4">
        <v>3.6128227863046045</v>
      </c>
      <c r="BI259" s="4">
        <v>0.76217603305785098</v>
      </c>
      <c r="BJ259" s="10"/>
      <c r="BK259" s="79">
        <v>0.51245841749999999</v>
      </c>
      <c r="BL259" s="66">
        <v>2.52E-6</v>
      </c>
      <c r="BM259" s="14">
        <v>0.70514252550000001</v>
      </c>
      <c r="BN259" s="11">
        <v>4.0748999999999997E-6</v>
      </c>
      <c r="BO259" s="80">
        <v>17.800611990531159</v>
      </c>
      <c r="BP259" s="23">
        <v>1.0995056E-3</v>
      </c>
      <c r="BQ259" s="80">
        <v>15.523381805184933</v>
      </c>
      <c r="BR259" s="23">
        <v>1.0063832000000001E-3</v>
      </c>
      <c r="BS259" s="80">
        <v>38.291665212870399</v>
      </c>
      <c r="BT259" s="23">
        <v>2.6682046000000002E-3</v>
      </c>
      <c r="BU259" s="14">
        <v>0.28270833770000003</v>
      </c>
      <c r="BV259" s="69"/>
      <c r="BW259" s="8">
        <v>17.70026954887599</v>
      </c>
      <c r="BX259" s="8">
        <v>15.51867168285866</v>
      </c>
      <c r="BY259" s="8">
        <v>38.135294629344031</v>
      </c>
      <c r="BZ259" s="14">
        <v>0.70501965279045253</v>
      </c>
      <c r="CA259" s="14">
        <v>0.51241936137498756</v>
      </c>
      <c r="CB259" s="14">
        <v>0.28270828605085035</v>
      </c>
      <c r="CC259" s="8">
        <v>17.68206571790693</v>
      </c>
      <c r="CD259" s="8">
        <v>15.5178286597991</v>
      </c>
      <c r="CE259" s="8">
        <v>38.105470990678832</v>
      </c>
      <c r="CF259" s="14">
        <v>0.70501834969110166</v>
      </c>
      <c r="CG259" s="14">
        <v>0.51240102711728197</v>
      </c>
      <c r="CH259" s="14">
        <v>0.2826978067027639</v>
      </c>
    </row>
    <row r="260" spans="1:86">
      <c r="A260" s="2" t="s">
        <v>397</v>
      </c>
      <c r="B260" s="78" t="s">
        <v>284</v>
      </c>
      <c r="C260" s="1" t="s">
        <v>196</v>
      </c>
      <c r="D260" s="1" t="s">
        <v>515</v>
      </c>
      <c r="E260" s="49">
        <v>-32.970193999999999</v>
      </c>
      <c r="F260" s="49">
        <v>-1.8336999999999999E-2</v>
      </c>
      <c r="G260" s="49">
        <v>40.888800000000003</v>
      </c>
      <c r="H260" s="49">
        <v>60.204288025889973</v>
      </c>
      <c r="I260" s="49">
        <v>16.909385113268609</v>
      </c>
      <c r="J260" s="49">
        <v>6.9705380258899678</v>
      </c>
      <c r="K260" s="49">
        <v>0.12135922330097089</v>
      </c>
      <c r="L260" s="49">
        <v>0.69781553398058249</v>
      </c>
      <c r="M260" s="49">
        <v>2.3260517799352747</v>
      </c>
      <c r="N260" s="49">
        <v>5.2487864077669908</v>
      </c>
      <c r="O260" s="49">
        <v>6.0679611650485441</v>
      </c>
      <c r="P260" s="49">
        <v>0.50566343042071205</v>
      </c>
      <c r="Q260" s="49">
        <v>0.1719255663430421</v>
      </c>
      <c r="S260" s="49">
        <v>1.18</v>
      </c>
      <c r="T260" s="49">
        <v>99.223774271844661</v>
      </c>
      <c r="U260" s="8"/>
      <c r="V260" s="4">
        <v>14.379276237042832</v>
      </c>
      <c r="W260" s="4">
        <v>14.169645804811262</v>
      </c>
      <c r="X260" s="4">
        <v>4.3561007901427731</v>
      </c>
      <c r="Y260" s="4">
        <v>4.5006870134950114</v>
      </c>
      <c r="Z260" s="4">
        <v>0.414282141697633</v>
      </c>
      <c r="AA260" s="4">
        <v>2.9020247660864467</v>
      </c>
      <c r="AB260" s="4">
        <v>4.5227275963230964</v>
      </c>
      <c r="AC260" s="4">
        <v>158.47032116174458</v>
      </c>
      <c r="AD260" s="4">
        <v>33.1570201623313</v>
      </c>
      <c r="AE260" s="4">
        <v>109.81108155681589</v>
      </c>
      <c r="AF260" s="4">
        <v>73.424528261294739</v>
      </c>
      <c r="AG260" s="4">
        <v>52.456587130842934</v>
      </c>
      <c r="AH260" s="4">
        <v>717.87157852532755</v>
      </c>
      <c r="AI260" s="4">
        <v>90.464347741052194</v>
      </c>
      <c r="AJ260" s="4">
        <v>1.6266929708585953</v>
      </c>
      <c r="AK260" s="4">
        <v>4.6040328574222551</v>
      </c>
      <c r="AL260" s="4">
        <v>0.289172446704479</v>
      </c>
      <c r="AM260" s="4">
        <v>1.23182368472521</v>
      </c>
      <c r="AN260" s="4">
        <v>1008.968902796792</v>
      </c>
      <c r="AO260" s="4">
        <v>85.762356737727345</v>
      </c>
      <c r="AP260" s="4">
        <v>172.33188859769223</v>
      </c>
      <c r="AQ260" s="4">
        <v>20.799893931155868</v>
      </c>
      <c r="AR260" s="4">
        <v>79.456301095247397</v>
      </c>
      <c r="AS260" s="4">
        <v>15.618838615294349</v>
      </c>
      <c r="AT260" s="4">
        <v>4.6229363780395518</v>
      </c>
      <c r="AU260" s="4">
        <v>13.788768113741467</v>
      </c>
      <c r="AV260" s="4">
        <v>2.0976463489145325</v>
      </c>
      <c r="AW260" s="4">
        <v>11.759532562096613</v>
      </c>
      <c r="AX260" s="4">
        <v>2.1566710297281433</v>
      </c>
      <c r="AY260" s="4">
        <v>5.5881742681400333</v>
      </c>
      <c r="AZ260" s="4">
        <v>0.78649125973010003</v>
      </c>
      <c r="BA260" s="4">
        <v>5.0317279182476033</v>
      </c>
      <c r="BB260" s="4">
        <v>0.73200693897907299</v>
      </c>
      <c r="BC260" s="4">
        <v>16.608803637786028</v>
      </c>
      <c r="BD260" s="4">
        <v>5.407289653823586</v>
      </c>
      <c r="BE260" s="4">
        <v>0.302690670839038</v>
      </c>
      <c r="BF260" s="4">
        <v>0.20629985527087799</v>
      </c>
      <c r="BG260" s="4">
        <v>7.4546149031879496</v>
      </c>
      <c r="BH260" s="4">
        <v>9.2129636221396431</v>
      </c>
      <c r="BI260" s="4">
        <v>0.68717639350674697</v>
      </c>
      <c r="BJ260" s="10"/>
      <c r="BK260" s="79">
        <v>0.51263147750000004</v>
      </c>
      <c r="BL260" s="66">
        <v>3.4699999999999998E-6</v>
      </c>
      <c r="BM260" s="14">
        <v>0.70705282287499993</v>
      </c>
      <c r="BN260" s="11">
        <v>4.8254000000000004E-6</v>
      </c>
      <c r="BO260" s="80">
        <v>18.111962292376457</v>
      </c>
      <c r="BP260" s="23">
        <v>1.0989088000000001E-3</v>
      </c>
      <c r="BQ260" s="80">
        <v>15.538084585964997</v>
      </c>
      <c r="BR260" s="23">
        <v>1.3300072999999999E-3</v>
      </c>
      <c r="BS260" s="80">
        <v>38.478202571783036</v>
      </c>
      <c r="BT260" s="23">
        <v>4.2882544000000002E-3</v>
      </c>
      <c r="BU260" s="14">
        <v>0.28279866180000002</v>
      </c>
      <c r="BV260" s="69"/>
      <c r="BW260" s="8">
        <v>18.074892918038813</v>
      </c>
      <c r="BX260" s="8">
        <v>15.53634839325297</v>
      </c>
      <c r="BY260" s="8">
        <v>38.314766682732071</v>
      </c>
      <c r="BZ260" s="14">
        <v>0.70453987795016637</v>
      </c>
      <c r="CA260" s="14">
        <v>0.51259983346821103</v>
      </c>
      <c r="CB260" s="14">
        <v>0.28279857253024571</v>
      </c>
      <c r="CC260" s="8">
        <v>18.049473854411751</v>
      </c>
      <c r="CD260" s="8">
        <v>15.535168626556898</v>
      </c>
      <c r="CE260" s="8">
        <v>38.273133897410794</v>
      </c>
      <c r="CF260" s="14">
        <v>0.70453807334420493</v>
      </c>
      <c r="CG260" s="14">
        <v>0.51257444247172823</v>
      </c>
      <c r="CH260" s="14">
        <v>0.28278405925614714</v>
      </c>
    </row>
    <row r="261" spans="1:86">
      <c r="A261" s="2" t="s">
        <v>398</v>
      </c>
      <c r="B261" s="78" t="s">
        <v>284</v>
      </c>
      <c r="C261" s="78" t="s">
        <v>286</v>
      </c>
      <c r="D261" s="82" t="s">
        <v>514</v>
      </c>
      <c r="E261" s="49">
        <v>-31.993531999999998</v>
      </c>
      <c r="F261" s="49">
        <v>2.3934120000000001</v>
      </c>
      <c r="G261" s="49">
        <v>59.02</v>
      </c>
      <c r="H261" s="49">
        <v>54.481012658227833</v>
      </c>
      <c r="I261" s="49">
        <v>16.820253164556959</v>
      </c>
      <c r="J261" s="49">
        <v>7.3441903797468351</v>
      </c>
      <c r="K261" s="49">
        <v>9.11392405063291E-2</v>
      </c>
      <c r="L261" s="49">
        <v>3.1898734177215187</v>
      </c>
      <c r="M261" s="49">
        <v>7.422784810126581</v>
      </c>
      <c r="N261" s="49">
        <v>4.141772151898734</v>
      </c>
      <c r="O261" s="49">
        <v>2.9569620253164555</v>
      </c>
      <c r="P261" s="49">
        <v>2.1873417721518984</v>
      </c>
      <c r="Q261" s="49">
        <v>0.5468354430379746</v>
      </c>
      <c r="S261" s="49">
        <v>1.37</v>
      </c>
      <c r="T261" s="49">
        <v>99.182165063291109</v>
      </c>
      <c r="U261" s="8"/>
      <c r="V261" s="4">
        <v>19.903536491677333</v>
      </c>
      <c r="W261" s="4">
        <v>21.305513148823007</v>
      </c>
      <c r="X261" s="4">
        <v>164.83816901408454</v>
      </c>
      <c r="Y261" s="4">
        <v>123.42911848714671</v>
      </c>
      <c r="Z261" s="4">
        <v>30.144961193735853</v>
      </c>
      <c r="AA261" s="4">
        <v>63.45102014183</v>
      </c>
      <c r="AB261" s="4">
        <v>35.029711907810501</v>
      </c>
      <c r="AC261" s="4">
        <v>143.94448035063536</v>
      </c>
      <c r="AD261" s="4">
        <v>24.39823621589678</v>
      </c>
      <c r="AE261" s="4">
        <v>31.822801142519452</v>
      </c>
      <c r="AF261" s="4">
        <v>436.86154215502813</v>
      </c>
      <c r="AG261" s="4">
        <v>30.793239929085001</v>
      </c>
      <c r="AH261" s="4">
        <v>213.06646158770812</v>
      </c>
      <c r="AI261" s="4">
        <v>31.138069043632431</v>
      </c>
      <c r="AJ261" s="4">
        <v>1.0272213015857379</v>
      </c>
      <c r="AK261" s="4">
        <v>1.52759297744509</v>
      </c>
      <c r="AL261" s="4">
        <v>0.36867158475327499</v>
      </c>
      <c r="AM261" s="4">
        <v>0.40881954594701098</v>
      </c>
      <c r="AN261" s="4">
        <v>1229.409389835517</v>
      </c>
      <c r="AO261" s="4">
        <v>36.501738136511378</v>
      </c>
      <c r="AP261" s="4">
        <v>77.123494533635366</v>
      </c>
      <c r="AQ261" s="4">
        <v>9.5135889638530493</v>
      </c>
      <c r="AR261" s="4">
        <v>39.76933882596277</v>
      </c>
      <c r="AS261" s="4">
        <v>8.6916148773761464</v>
      </c>
      <c r="AT261" s="4">
        <v>4.0708032217936569</v>
      </c>
      <c r="AU261" s="4">
        <v>8.4599318560997752</v>
      </c>
      <c r="AV261" s="4">
        <v>1.219261561607407</v>
      </c>
      <c r="AW261" s="4">
        <v>6.7229362011228204</v>
      </c>
      <c r="AX261" s="4">
        <v>1.2304241726583278</v>
      </c>
      <c r="AY261" s="4">
        <v>3.0401117501477399</v>
      </c>
      <c r="AZ261" s="4">
        <v>0.40748604249975401</v>
      </c>
      <c r="BA261" s="4">
        <v>2.4613557367280605</v>
      </c>
      <c r="BB261" s="4">
        <v>0.353905509455333</v>
      </c>
      <c r="BC261" s="4">
        <v>4.9507608588594501</v>
      </c>
      <c r="BD261" s="4">
        <v>1.9187277159460259</v>
      </c>
      <c r="BE261" s="4">
        <v>0.21931131685216201</v>
      </c>
      <c r="BF261" s="4">
        <v>9.5517664729636506E-2</v>
      </c>
      <c r="BG261" s="4">
        <v>3.3842514527725802</v>
      </c>
      <c r="BH261" s="4">
        <v>3.3330196986112477</v>
      </c>
      <c r="BI261" s="4">
        <v>0.76502802127449998</v>
      </c>
      <c r="BJ261" s="10"/>
      <c r="BK261" s="79">
        <v>0.51251334749999999</v>
      </c>
      <c r="BL261" s="66">
        <v>3.0800000000000002E-6</v>
      </c>
      <c r="BM261" s="14">
        <v>0.70534513749999994</v>
      </c>
      <c r="BN261" s="11">
        <v>4.4766999999999998E-6</v>
      </c>
      <c r="BO261" s="80">
        <v>18.260262718043823</v>
      </c>
      <c r="BP261" s="23">
        <v>1.1345451999999999E-3</v>
      </c>
      <c r="BQ261" s="80">
        <v>15.57584181067198</v>
      </c>
      <c r="BR261" s="23">
        <v>1.3386215000000001E-3</v>
      </c>
      <c r="BS261" s="80">
        <v>38.870797781592906</v>
      </c>
      <c r="BT261" s="23">
        <v>4.3332455000000001E-3</v>
      </c>
      <c r="BU261" s="14">
        <v>0.28271982710999999</v>
      </c>
      <c r="BV261" s="69"/>
      <c r="BW261" s="8">
        <v>18.127822661607603</v>
      </c>
      <c r="BX261" s="8">
        <v>15.569591526297033</v>
      </c>
      <c r="BY261" s="8">
        <v>38.681230109579282</v>
      </c>
      <c r="BZ261" s="14">
        <v>0.70516847240644798</v>
      </c>
      <c r="CA261" s="14">
        <v>0.5124625614878292</v>
      </c>
      <c r="CB261" s="14">
        <v>0.2827197571075229</v>
      </c>
      <c r="CC261" s="8">
        <v>18.126512937243255</v>
      </c>
      <c r="CD261" s="8">
        <v>15.56953119488192</v>
      </c>
      <c r="CE261" s="8">
        <v>38.679082912405718</v>
      </c>
      <c r="CF261" s="14">
        <v>0.70516837987458392</v>
      </c>
      <c r="CG261" s="14">
        <v>0.51246125954439914</v>
      </c>
      <c r="CH261" s="14">
        <v>0.28271901301399605</v>
      </c>
    </row>
    <row r="262" spans="1:86">
      <c r="A262" s="2" t="s">
        <v>399</v>
      </c>
      <c r="B262" s="78" t="s">
        <v>284</v>
      </c>
      <c r="C262" s="78" t="s">
        <v>286</v>
      </c>
      <c r="D262" s="82" t="s">
        <v>514</v>
      </c>
      <c r="E262" s="49">
        <v>-31.993531999999998</v>
      </c>
      <c r="F262" s="49">
        <v>2.3934120000000001</v>
      </c>
      <c r="G262" s="49">
        <v>59.26</v>
      </c>
      <c r="H262" s="49">
        <v>54.686226568867156</v>
      </c>
      <c r="I262" s="49">
        <v>16.85004074979625</v>
      </c>
      <c r="J262" s="49">
        <v>7.2416666666666689</v>
      </c>
      <c r="K262" s="49">
        <v>0.12224938875305623</v>
      </c>
      <c r="L262" s="49">
        <v>3.4331703341483299</v>
      </c>
      <c r="M262" s="49">
        <v>7.6609616951915234</v>
      </c>
      <c r="N262" s="49">
        <v>3.9323553382233092</v>
      </c>
      <c r="O262" s="49">
        <v>2.6792991035044822</v>
      </c>
      <c r="P262" s="49">
        <v>2.0884270578647106</v>
      </c>
      <c r="Q262" s="49">
        <v>0.49918500407497968</v>
      </c>
      <c r="S262" s="49">
        <v>1.87</v>
      </c>
      <c r="T262" s="49">
        <v>99.193581907090447</v>
      </c>
      <c r="U262" s="8"/>
      <c r="V262" s="4">
        <v>38.195622877498522</v>
      </c>
      <c r="W262" s="4">
        <v>20.571150603601822</v>
      </c>
      <c r="X262" s="4">
        <v>159.40656085493771</v>
      </c>
      <c r="Y262" s="4">
        <v>124.33533039778347</v>
      </c>
      <c r="Z262" s="4">
        <v>52.767681901840483</v>
      </c>
      <c r="AA262" s="4">
        <v>156.04091411042953</v>
      </c>
      <c r="AB262" s="4">
        <v>33.090562240253313</v>
      </c>
      <c r="AC262" s="4">
        <v>117.53851104294479</v>
      </c>
      <c r="AD262" s="4">
        <v>23.709839576489216</v>
      </c>
      <c r="AE262" s="4">
        <v>37.727013655254297</v>
      </c>
      <c r="AF262" s="4">
        <v>446.21625400752021</v>
      </c>
      <c r="AG262" s="4">
        <v>29.873837918068475</v>
      </c>
      <c r="AH262" s="4">
        <v>215.04497065109837</v>
      </c>
      <c r="AI262" s="4">
        <v>31.139678507817141</v>
      </c>
      <c r="AJ262" s="4">
        <v>2.0160372922026526</v>
      </c>
      <c r="AK262" s="4">
        <v>1.525958420740154</v>
      </c>
      <c r="AL262" s="4">
        <v>7.5205823273302996E-2</v>
      </c>
      <c r="AM262" s="4">
        <v>1.4539792499505237</v>
      </c>
      <c r="AN262" s="4">
        <v>1277.7394912923019</v>
      </c>
      <c r="AO262" s="4">
        <v>36.169384399366706</v>
      </c>
      <c r="AP262" s="4">
        <v>75.161146546605977</v>
      </c>
      <c r="AQ262" s="4">
        <v>9.3210047724124276</v>
      </c>
      <c r="AR262" s="4">
        <v>38.608286909756586</v>
      </c>
      <c r="AS262" s="4">
        <v>8.451794234118351</v>
      </c>
      <c r="AT262" s="4">
        <v>3.9820163557540629</v>
      </c>
      <c r="AU262" s="4">
        <v>8.0743989375632097</v>
      </c>
      <c r="AV262" s="4">
        <v>1.1811037314466653</v>
      </c>
      <c r="AW262" s="4">
        <v>6.5241920403720552</v>
      </c>
      <c r="AX262" s="4">
        <v>1.1908184374628941</v>
      </c>
      <c r="AY262" s="4">
        <v>2.9484132759251933</v>
      </c>
      <c r="AZ262" s="4">
        <v>0.395848705145458</v>
      </c>
      <c r="BA262" s="4">
        <v>2.413337494557688</v>
      </c>
      <c r="BB262" s="4">
        <v>0.34298025240451202</v>
      </c>
      <c r="BC262" s="4">
        <v>4.9481956857312488</v>
      </c>
      <c r="BD262" s="4">
        <v>1.8664943597862651</v>
      </c>
      <c r="BE262" s="4">
        <v>0.44736295665941</v>
      </c>
      <c r="BF262" s="4">
        <v>2.4517594795171176</v>
      </c>
      <c r="BG262" s="4">
        <v>3.3472796457549974</v>
      </c>
      <c r="BH262" s="4">
        <v>3.2976388383138731</v>
      </c>
      <c r="BI262" s="4">
        <v>0.70539587373837298</v>
      </c>
      <c r="BJ262" s="10"/>
      <c r="BK262" s="79">
        <v>0.51249824750000006</v>
      </c>
      <c r="BL262" s="66">
        <v>2.7800000000000001E-6</v>
      </c>
      <c r="BM262" s="14">
        <v>0.70541113749999995</v>
      </c>
      <c r="BN262" s="11">
        <v>4.7584E-6</v>
      </c>
      <c r="BO262" s="80">
        <v>18.262069745752786</v>
      </c>
      <c r="BP262" s="23">
        <v>6.8402839999999996E-4</v>
      </c>
      <c r="BQ262" s="80">
        <v>15.575172091652224</v>
      </c>
      <c r="BR262" s="23">
        <v>7.3965279999999999E-4</v>
      </c>
      <c r="BS262" s="80">
        <v>38.908136634400343</v>
      </c>
      <c r="BT262" s="23">
        <v>2.2494670999999998E-3</v>
      </c>
      <c r="BU262" s="14">
        <v>0.28271753257999999</v>
      </c>
      <c r="BV262" s="69"/>
      <c r="BW262" s="8">
        <v>18.138034961913693</v>
      </c>
      <c r="BX262" s="8">
        <v>15.569317890491078</v>
      </c>
      <c r="BY262" s="8">
        <v>38.717637707567306</v>
      </c>
      <c r="BZ262" s="14">
        <v>0.70520525037584236</v>
      </c>
      <c r="CA262" s="14">
        <v>0.5124471707594912</v>
      </c>
      <c r="CB262" s="14">
        <v>0.28271746679876408</v>
      </c>
      <c r="CC262" s="8">
        <v>18.137045379170317</v>
      </c>
      <c r="CD262" s="8">
        <v>15.569272310685289</v>
      </c>
      <c r="CE262" s="8">
        <v>38.716015338565889</v>
      </c>
      <c r="CF262" s="14">
        <v>0.70520518050471059</v>
      </c>
      <c r="CG262" s="14">
        <v>0.51244618766012162</v>
      </c>
      <c r="CH262" s="14">
        <v>0.28271690493352469</v>
      </c>
    </row>
    <row r="263" spans="1:86" ht="15.95" customHeight="1">
      <c r="A263" s="2" t="s">
        <v>400</v>
      </c>
      <c r="B263" s="78" t="s">
        <v>284</v>
      </c>
      <c r="C263" s="1" t="s">
        <v>401</v>
      </c>
      <c r="D263" s="82" t="s">
        <v>514</v>
      </c>
      <c r="E263" s="49">
        <v>-33.271527777777777</v>
      </c>
      <c r="F263" s="49">
        <v>-0.32347222222222227</v>
      </c>
      <c r="G263" s="49">
        <v>50.646189976200006</v>
      </c>
      <c r="H263" s="49">
        <v>50.645533746195028</v>
      </c>
      <c r="I263" s="49">
        <v>16.353521570273958</v>
      </c>
      <c r="J263" s="49">
        <v>10.502546446940276</v>
      </c>
      <c r="K263" s="49">
        <v>0.19943318988138975</v>
      </c>
      <c r="L263" s="49">
        <v>2.7185892725936811</v>
      </c>
      <c r="M263" s="49">
        <v>7.7149155033063925</v>
      </c>
      <c r="N263" s="49">
        <v>3.6737692872887586</v>
      </c>
      <c r="O263" s="49">
        <v>2.6241209194919701</v>
      </c>
      <c r="P263" s="49">
        <v>3.3483782932717543</v>
      </c>
      <c r="Q263" s="49">
        <v>1.0496483677967881</v>
      </c>
      <c r="R263" s="49">
        <v>4.1705765822124916E-2</v>
      </c>
      <c r="S263" s="49">
        <v>3.55</v>
      </c>
      <c r="T263" s="49">
        <v>98.830456597039984</v>
      </c>
      <c r="U263" s="8"/>
      <c r="V263" s="4">
        <v>17.913838941595024</v>
      </c>
      <c r="W263" s="4">
        <v>19.668577942484436</v>
      </c>
      <c r="X263" s="4">
        <v>164.76806700266826</v>
      </c>
      <c r="Y263" s="4">
        <v>6.5336525941298556</v>
      </c>
      <c r="Z263" s="4">
        <v>17.633161280758969</v>
      </c>
      <c r="AA263" s="4">
        <v>11.008836199229172</v>
      </c>
      <c r="AB263" s="4">
        <v>10.868237770530687</v>
      </c>
      <c r="AC263" s="4">
        <v>190.43299140231252</v>
      </c>
      <c r="AD263" s="4">
        <v>30.45191669137267</v>
      </c>
      <c r="AE263" s="4">
        <v>52.531269641268906</v>
      </c>
      <c r="AF263" s="4">
        <v>894.69612807589681</v>
      </c>
      <c r="AG263" s="4">
        <v>50.281071746219986</v>
      </c>
      <c r="AH263" s="4">
        <v>393.1356359324044</v>
      </c>
      <c r="AI263" s="4">
        <v>62.411580195671512</v>
      </c>
      <c r="AJ263" s="4">
        <v>2.2662929884375926</v>
      </c>
      <c r="AK263" s="4">
        <v>2.7410463237474061</v>
      </c>
      <c r="AL263" s="4">
        <v>0.28329025793062551</v>
      </c>
      <c r="AM263" s="4">
        <v>0.91847948413874891</v>
      </c>
      <c r="AN263" s="4">
        <v>1422.0233071449748</v>
      </c>
      <c r="AO263" s="4">
        <v>72.874429291431952</v>
      </c>
      <c r="AP263" s="4">
        <v>151.97921731396383</v>
      </c>
      <c r="AQ263" s="4">
        <v>19.255962051586124</v>
      </c>
      <c r="AR263" s="4">
        <v>81.638467239845838</v>
      </c>
      <c r="AS263" s="4">
        <v>16.377536317817967</v>
      </c>
      <c r="AT263" s="4">
        <v>6.5460302401423069</v>
      </c>
      <c r="AU263" s="4">
        <v>14.655155288251517</v>
      </c>
      <c r="AV263" s="4">
        <v>2.0167671212570415</v>
      </c>
      <c r="AW263" s="4">
        <v>10.537613400533651</v>
      </c>
      <c r="AX263" s="4">
        <v>1.8753379780610731</v>
      </c>
      <c r="AY263" s="4">
        <v>4.5851286688407944</v>
      </c>
      <c r="AZ263" s="4">
        <v>0.58523836347465163</v>
      </c>
      <c r="BA263" s="4">
        <v>3.49523124814705</v>
      </c>
      <c r="BB263" s="4">
        <v>0.49863637711236286</v>
      </c>
      <c r="BC263" s="4">
        <v>8.5546978950489176</v>
      </c>
      <c r="BD263" s="4">
        <v>3.8752831307441449</v>
      </c>
      <c r="BE263" s="4">
        <v>0.68949303290839015</v>
      </c>
      <c r="BF263" s="4">
        <v>0.1117934034983694</v>
      </c>
      <c r="BG263" s="4">
        <v>5.2880169730210493</v>
      </c>
      <c r="BH263" s="4">
        <v>6.4110391343018085</v>
      </c>
      <c r="BI263" s="4">
        <v>1.3524032018974206</v>
      </c>
      <c r="BJ263" s="10"/>
      <c r="BK263" s="14">
        <v>0.51242421631601853</v>
      </c>
      <c r="BL263" s="11">
        <v>4.92890604987464E-6</v>
      </c>
      <c r="BM263" s="14">
        <v>0.70521059043243173</v>
      </c>
      <c r="BN263" s="11">
        <v>4.7419965929492199E-6</v>
      </c>
      <c r="BO263" s="8">
        <v>18.069313063277953</v>
      </c>
      <c r="BP263" s="23">
        <v>2.75150490965496E-3</v>
      </c>
      <c r="BQ263" s="8">
        <v>15.556003008857665</v>
      </c>
      <c r="BR263" s="23">
        <v>2.3945364175144801E-3</v>
      </c>
      <c r="BS263" s="8">
        <v>38.850263004300182</v>
      </c>
      <c r="BT263" s="23">
        <v>6.03678113033754E-3</v>
      </c>
      <c r="BU263" s="14">
        <v>0.28265944999999998</v>
      </c>
      <c r="BV263" s="11">
        <v>5.8599999999999998E-6</v>
      </c>
      <c r="BW263" s="8">
        <v>17.941220358974991</v>
      </c>
      <c r="BX263" s="8">
        <v>15.549979072606503</v>
      </c>
      <c r="BY263" s="8">
        <v>38.650680033900016</v>
      </c>
      <c r="BZ263" s="14">
        <v>0.70508840637866477</v>
      </c>
      <c r="CA263" s="14">
        <v>0.51238421434237713</v>
      </c>
      <c r="CB263" s="14">
        <v>0.28265936957805804</v>
      </c>
      <c r="CC263" s="8">
        <v>17.928751491213699</v>
      </c>
      <c r="CD263" s="8">
        <v>15.549402703312365</v>
      </c>
      <c r="CE263" s="8">
        <v>38.630247280351988</v>
      </c>
      <c r="CF263" s="14">
        <v>0.70508752314381062</v>
      </c>
      <c r="CG263" s="14">
        <v>0.51237178733729616</v>
      </c>
      <c r="CH263" s="14">
        <v>0.28265226685157913</v>
      </c>
    </row>
    <row r="264" spans="1:86">
      <c r="A264" s="2" t="s">
        <v>402</v>
      </c>
      <c r="B264" s="78" t="s">
        <v>284</v>
      </c>
      <c r="C264" s="78" t="s">
        <v>286</v>
      </c>
      <c r="D264" s="82" t="s">
        <v>514</v>
      </c>
      <c r="E264" s="49">
        <v>-31.53</v>
      </c>
      <c r="F264" s="49">
        <v>2.02</v>
      </c>
      <c r="G264" s="49">
        <v>60.35130662280001</v>
      </c>
      <c r="H264" s="49">
        <v>50.326594090202171</v>
      </c>
      <c r="I264" s="49">
        <v>18.237428719543804</v>
      </c>
      <c r="J264" s="49">
        <v>11.512215655780198</v>
      </c>
      <c r="K264" s="49">
        <v>0.1244167962674961</v>
      </c>
      <c r="L264" s="49">
        <v>4.3649559357179886</v>
      </c>
      <c r="M264" s="49">
        <v>6.6874027993779155</v>
      </c>
      <c r="N264" s="49">
        <v>2.8408501814411613</v>
      </c>
      <c r="O264" s="49">
        <v>1.6381544841886988</v>
      </c>
      <c r="P264" s="49">
        <v>2.6853291861067907</v>
      </c>
      <c r="Q264" s="49">
        <v>0.30067392431311557</v>
      </c>
      <c r="S264" s="49">
        <v>3.92</v>
      </c>
      <c r="T264" s="49">
        <v>98.718021772939338</v>
      </c>
      <c r="U264" s="8"/>
      <c r="V264" s="4">
        <v>54.034859150805268</v>
      </c>
      <c r="W264" s="4">
        <v>23.620263933626159</v>
      </c>
      <c r="X264" s="4">
        <v>214.5749200585652</v>
      </c>
      <c r="Y264" s="4">
        <v>120.7039273792094</v>
      </c>
      <c r="Z264" s="4">
        <v>18.663354014641289</v>
      </c>
      <c r="AA264" s="4">
        <v>44.070955103953146</v>
      </c>
      <c r="AB264" s="4">
        <v>51.560167886774032</v>
      </c>
      <c r="AC264" s="4">
        <v>250.73591566617853</v>
      </c>
      <c r="AD264" s="4">
        <v>24.663078168862864</v>
      </c>
      <c r="AE264" s="4">
        <v>15.76496411908248</v>
      </c>
      <c r="AF264" s="4">
        <v>374.84438848218639</v>
      </c>
      <c r="AG264" s="4">
        <v>31.034497999023909</v>
      </c>
      <c r="AH264" s="4">
        <v>341.74207191800878</v>
      </c>
      <c r="AI264" s="4">
        <v>42.296065202537832</v>
      </c>
      <c r="AJ264" s="4">
        <v>1.2133366988775007</v>
      </c>
      <c r="AK264" s="4">
        <v>2.0781502781844798</v>
      </c>
      <c r="AL264" s="4">
        <v>2.5908000390434358</v>
      </c>
      <c r="AM264" s="4">
        <v>0.42059911761835</v>
      </c>
      <c r="AN264" s="4">
        <v>370.78599320644219</v>
      </c>
      <c r="AO264" s="4">
        <v>39.541384515373338</v>
      </c>
      <c r="AP264" s="4">
        <v>79.25506264519278</v>
      </c>
      <c r="AQ264" s="4">
        <v>11.356176175695461</v>
      </c>
      <c r="AR264" s="4">
        <v>45.439907080527092</v>
      </c>
      <c r="AS264" s="4">
        <v>9.5724305202537856</v>
      </c>
      <c r="AT264" s="4">
        <v>2.9744790070505109</v>
      </c>
      <c r="AU264" s="4">
        <v>8.8114490392681297</v>
      </c>
      <c r="AV264" s="4">
        <v>1.30537750239141</v>
      </c>
      <c r="AW264" s="4">
        <v>7.1957921327476821</v>
      </c>
      <c r="AX264" s="4">
        <v>1.2906818705710099</v>
      </c>
      <c r="AY264" s="4">
        <v>3.2134025959004391</v>
      </c>
      <c r="AZ264" s="4">
        <v>0.43098740907759903</v>
      </c>
      <c r="BA264" s="4">
        <v>2.6274776203025865</v>
      </c>
      <c r="BB264" s="4">
        <v>0.36911373165446598</v>
      </c>
      <c r="BC264" s="4">
        <v>7.4634326988775008</v>
      </c>
      <c r="BD264" s="4">
        <v>2.5529170912640309</v>
      </c>
      <c r="BE264" s="4">
        <v>0.29345016925329398</v>
      </c>
      <c r="BF264" s="4">
        <v>5.1953756954611997E-2</v>
      </c>
      <c r="BG264" s="4">
        <v>4.3343996095656419</v>
      </c>
      <c r="BH264" s="4">
        <v>5.1707763787213272</v>
      </c>
      <c r="BI264" s="4">
        <v>0.68435299170327002</v>
      </c>
      <c r="BJ264" s="10"/>
      <c r="BK264" s="79">
        <v>0.5124976175</v>
      </c>
      <c r="BL264" s="66">
        <v>2.79E-6</v>
      </c>
      <c r="BM264" s="14">
        <v>0.70525168887499989</v>
      </c>
      <c r="BN264" s="11">
        <v>4.775E-6</v>
      </c>
      <c r="BO264" s="80">
        <v>18.331383790110262</v>
      </c>
      <c r="BP264" s="23">
        <v>9.2818459999999996E-4</v>
      </c>
      <c r="BQ264" s="80">
        <v>15.587480412926555</v>
      </c>
      <c r="BR264" s="23">
        <v>1.1032964000000001E-3</v>
      </c>
      <c r="BS264" s="80">
        <v>39.064186104864206</v>
      </c>
      <c r="BT264" s="23">
        <v>3.3542020000000001E-3</v>
      </c>
      <c r="BU264" s="14">
        <v>0.28271616260000004</v>
      </c>
      <c r="BV264" s="69"/>
      <c r="BW264" s="8">
        <v>18.236429647695203</v>
      </c>
      <c r="BX264" s="8">
        <v>15.582996709065466</v>
      </c>
      <c r="BY264" s="8">
        <v>38.8284949528136</v>
      </c>
      <c r="BZ264" s="14">
        <v>0.70514738853199754</v>
      </c>
      <c r="CA264" s="14">
        <v>0.51244756034538541</v>
      </c>
      <c r="CB264" s="14">
        <v>0.28271611208823361</v>
      </c>
      <c r="CC264" s="8">
        <v>18.236900851800588</v>
      </c>
      <c r="CD264" s="8">
        <v>15.583018409047961</v>
      </c>
      <c r="CE264" s="8">
        <v>38.82926748309071</v>
      </c>
      <c r="CF264" s="14">
        <v>0.70514742170224698</v>
      </c>
      <c r="CG264" s="14">
        <v>0.51244802706008874</v>
      </c>
      <c r="CH264" s="14">
        <v>0.28271637882639489</v>
      </c>
    </row>
    <row r="265" spans="1:86" ht="15.95" customHeight="1">
      <c r="A265" s="2" t="s">
        <v>403</v>
      </c>
      <c r="B265" s="78" t="s">
        <v>284</v>
      </c>
      <c r="C265" s="1" t="s">
        <v>196</v>
      </c>
      <c r="D265" s="1" t="s">
        <v>515</v>
      </c>
      <c r="E265" s="49">
        <v>-32.81</v>
      </c>
      <c r="F265" s="49">
        <v>2.5499999999999998</v>
      </c>
      <c r="G265" s="49">
        <v>47</v>
      </c>
      <c r="H265" s="49">
        <v>62.170749205698463</v>
      </c>
      <c r="I265" s="49">
        <v>18.755765091729014</v>
      </c>
      <c r="J265" s="49">
        <v>4.0577226606538899</v>
      </c>
      <c r="K265" s="49">
        <v>0.10249051962693449</v>
      </c>
      <c r="L265" s="49">
        <v>0.54319975402275289</v>
      </c>
      <c r="M265" s="49">
        <v>1.2298862355232139</v>
      </c>
      <c r="N265" s="49">
        <v>5.8932048785487332</v>
      </c>
      <c r="O265" s="49">
        <v>6.4978989443476483</v>
      </c>
      <c r="P265" s="49">
        <v>0.20498103925386899</v>
      </c>
      <c r="Q265" s="49">
        <v>9.2241467664241045E-2</v>
      </c>
      <c r="S265" s="49">
        <v>2.08</v>
      </c>
      <c r="T265" s="49">
        <v>99.548139797068757</v>
      </c>
      <c r="U265" s="8"/>
      <c r="V265" s="4">
        <v>15.96702284318515</v>
      </c>
      <c r="W265" s="4">
        <v>2.18571713727406</v>
      </c>
      <c r="X265" s="4">
        <v>1.544514806057645</v>
      </c>
      <c r="Y265" s="4">
        <v>4.5429493014167077</v>
      </c>
      <c r="Z265" s="4">
        <v>0.373823597791891</v>
      </c>
      <c r="AA265" s="4">
        <v>2.4071767535906199</v>
      </c>
      <c r="AB265" s="4">
        <v>5.5803464582315581</v>
      </c>
      <c r="AC265" s="4">
        <v>113.70126935026872</v>
      </c>
      <c r="AD265" s="4">
        <v>30.207216759159738</v>
      </c>
      <c r="AE265" s="4">
        <v>182.80765442110399</v>
      </c>
      <c r="AF265" s="4">
        <v>29.612240415241821</v>
      </c>
      <c r="AG265" s="4">
        <v>56.878487542745468</v>
      </c>
      <c r="AH265" s="4">
        <v>1251.3267259403999</v>
      </c>
      <c r="AI265" s="4">
        <v>201.37134636052764</v>
      </c>
      <c r="AJ265" s="4">
        <v>1.7250209340498293</v>
      </c>
      <c r="AK265" s="4">
        <v>6.8606010747435269</v>
      </c>
      <c r="AL265" s="4">
        <v>0.19257570395701001</v>
      </c>
      <c r="AM265" s="4">
        <v>1.441508060576453</v>
      </c>
      <c r="AN265" s="4">
        <v>8.9588504347826099</v>
      </c>
      <c r="AO265" s="4">
        <v>172.28171369809479</v>
      </c>
      <c r="AP265" s="4">
        <v>293.12553332681966</v>
      </c>
      <c r="AQ265" s="4">
        <v>29.770561978505125</v>
      </c>
      <c r="AR265" s="4">
        <v>91.954043507572067</v>
      </c>
      <c r="AS265" s="4">
        <v>13.669796506106501</v>
      </c>
      <c r="AT265" s="4">
        <v>0.615425091597257</v>
      </c>
      <c r="AU265" s="4">
        <v>10.98188594550685</v>
      </c>
      <c r="AV265" s="4">
        <v>1.7036915012212992</v>
      </c>
      <c r="AW265" s="4">
        <v>9.8396362921348306</v>
      </c>
      <c r="AX265" s="4">
        <v>1.9724570142647782</v>
      </c>
      <c r="AY265" s="4">
        <v>5.6372811401563263</v>
      </c>
      <c r="AZ265" s="4">
        <v>0.86015030297997097</v>
      </c>
      <c r="BA265" s="4">
        <v>5.7678891001465553</v>
      </c>
      <c r="BB265" s="4">
        <v>0.88380569457742997</v>
      </c>
      <c r="BC265" s="4">
        <v>26.030215046409381</v>
      </c>
      <c r="BD265" s="4">
        <v>13.276533561309233</v>
      </c>
      <c r="BE265" s="4">
        <v>0.62302467024914499</v>
      </c>
      <c r="BF265" s="4">
        <v>0.180408398632145</v>
      </c>
      <c r="BG265" s="4">
        <v>10.623181436248169</v>
      </c>
      <c r="BH265" s="4">
        <v>31.053504152418174</v>
      </c>
      <c r="BI265" s="4">
        <v>2.6670342354665371</v>
      </c>
      <c r="BJ265" s="10"/>
      <c r="BK265" s="79">
        <v>0.51242250749999996</v>
      </c>
      <c r="BL265" s="66">
        <v>4.9200000000000003E-6</v>
      </c>
      <c r="BM265" s="14">
        <v>0.76154949149999995</v>
      </c>
      <c r="BN265" s="11">
        <v>4.9911999999999997E-6</v>
      </c>
      <c r="BO265" s="80">
        <v>18.342874873644423</v>
      </c>
      <c r="BP265" s="23">
        <v>5.7371449999999997E-4</v>
      </c>
      <c r="BQ265" s="80">
        <v>15.560742737870545</v>
      </c>
      <c r="BR265" s="23">
        <v>5.4788639999999995E-4</v>
      </c>
      <c r="BS265" s="80">
        <v>39.169355838181218</v>
      </c>
      <c r="BT265" s="23">
        <v>1.5422011E-3</v>
      </c>
      <c r="BU265" s="14">
        <v>0.28268175540000001</v>
      </c>
      <c r="BV265" s="69"/>
      <c r="BW265" s="8">
        <v>18.225269520083788</v>
      </c>
      <c r="BX265" s="8">
        <v>15.555220437468328</v>
      </c>
      <c r="BY265" s="8">
        <v>38.719192882228441</v>
      </c>
      <c r="BZ265" s="14">
        <v>0.74956215361285639</v>
      </c>
      <c r="CA265" s="14">
        <v>0.51239499913308184</v>
      </c>
      <c r="CB265" s="14">
        <v>0.28268167236737551</v>
      </c>
      <c r="CC265" s="8">
        <v>18.207850833460498</v>
      </c>
      <c r="CD265" s="8">
        <v>15.554414042961033</v>
      </c>
      <c r="CE265" s="8">
        <v>38.690654352023294</v>
      </c>
      <c r="CF265" s="14">
        <v>0.74956092071205205</v>
      </c>
      <c r="CG265" s="14">
        <v>0.51237772777607793</v>
      </c>
      <c r="CH265" s="14">
        <v>0.28267180059394253</v>
      </c>
    </row>
    <row r="266" spans="1:86">
      <c r="A266" s="2" t="s">
        <v>404</v>
      </c>
      <c r="B266" s="78" t="s">
        <v>284</v>
      </c>
      <c r="C266" s="78" t="s">
        <v>286</v>
      </c>
      <c r="D266" s="1" t="s">
        <v>515</v>
      </c>
      <c r="E266" s="49">
        <v>-33.35</v>
      </c>
      <c r="F266" s="49">
        <v>2.12</v>
      </c>
      <c r="G266" s="49">
        <v>55.304880129200008</v>
      </c>
      <c r="H266" s="49">
        <v>48.505864354920966</v>
      </c>
      <c r="I266" s="49">
        <v>17.021927587965322</v>
      </c>
      <c r="J266" s="49">
        <v>11.31518001019888</v>
      </c>
      <c r="K266" s="49">
        <v>0.12238653748087711</v>
      </c>
      <c r="L266" s="49">
        <v>2.1213666496685364</v>
      </c>
      <c r="M266" s="49">
        <v>7.8735339112697602</v>
      </c>
      <c r="N266" s="49">
        <v>3.5288118306986234</v>
      </c>
      <c r="O266" s="49">
        <v>3.6511983681795006</v>
      </c>
      <c r="P266" s="49">
        <v>3.4676185619581847</v>
      </c>
      <c r="Q266" s="49">
        <v>1.1320754716981134</v>
      </c>
      <c r="S266" s="49">
        <v>2.02</v>
      </c>
      <c r="T266" s="49">
        <v>98.73996328403878</v>
      </c>
      <c r="U266" s="8"/>
      <c r="V266" s="4">
        <v>8.3837464085683404</v>
      </c>
      <c r="W266" s="83">
        <v>20.983948904392257</v>
      </c>
      <c r="X266" s="4">
        <v>262.53044040483451</v>
      </c>
      <c r="Y266" s="4">
        <v>162.92551518129119</v>
      </c>
      <c r="Z266" s="4">
        <v>28.509015210769384</v>
      </c>
      <c r="AA266" s="4">
        <v>88.110460803773208</v>
      </c>
      <c r="AB266" s="4">
        <v>35.674679768104546</v>
      </c>
      <c r="AC266" s="4">
        <v>128.89641359929252</v>
      </c>
      <c r="AD266" s="4">
        <v>25.204584081752969</v>
      </c>
      <c r="AE266" s="4">
        <v>55.068116144246837</v>
      </c>
      <c r="AF266" s="4">
        <v>826.72235432838772</v>
      </c>
      <c r="AG266" s="4">
        <v>33.009895254004128</v>
      </c>
      <c r="AH266" s="4">
        <v>348.5243149847696</v>
      </c>
      <c r="AI266" s="4">
        <v>54.770663260292821</v>
      </c>
      <c r="AJ266" s="4">
        <v>2.1686281870885331</v>
      </c>
      <c r="AK266" s="4">
        <v>2.5128622973371328</v>
      </c>
      <c r="AL266" s="4">
        <v>2.8653808391470972</v>
      </c>
      <c r="AM266" s="4">
        <v>0.22080345484916999</v>
      </c>
      <c r="AN266" s="4">
        <v>826.96326658150736</v>
      </c>
      <c r="AO266" s="4">
        <v>58.996460843077529</v>
      </c>
      <c r="AP266" s="4">
        <v>114.39742922275721</v>
      </c>
      <c r="AQ266" s="4">
        <v>13.460308405227469</v>
      </c>
      <c r="AR266" s="4">
        <v>51.906757394124014</v>
      </c>
      <c r="AS266" s="4">
        <v>10.320582592119493</v>
      </c>
      <c r="AT266" s="4">
        <v>3.1466967336397285</v>
      </c>
      <c r="AU266" s="4">
        <v>9.2176521272773897</v>
      </c>
      <c r="AV266" s="4">
        <v>1.2953901016016511</v>
      </c>
      <c r="AW266" s="4">
        <v>6.8516919760243695</v>
      </c>
      <c r="AX266" s="4">
        <v>1.21639054888474</v>
      </c>
      <c r="AY266" s="4">
        <v>2.9875503926500935</v>
      </c>
      <c r="AZ266" s="4">
        <v>0.39565609319052802</v>
      </c>
      <c r="BA266" s="4">
        <v>2.3603648411123133</v>
      </c>
      <c r="BB266" s="4">
        <v>0.33427951761815899</v>
      </c>
      <c r="BC266" s="4">
        <v>7.9206048933870496</v>
      </c>
      <c r="BD266" s="4">
        <v>3.2896813992335661</v>
      </c>
      <c r="BE266" s="4">
        <v>0.64633315908420896</v>
      </c>
      <c r="BF266" s="4">
        <v>6.1801367790114997E-2</v>
      </c>
      <c r="BG266" s="4">
        <v>5.2754866856637523</v>
      </c>
      <c r="BH266" s="4">
        <v>6.9323729979365236</v>
      </c>
      <c r="BI266" s="4">
        <v>1.3692665815073211</v>
      </c>
      <c r="BJ266" s="10"/>
      <c r="BK266" s="79">
        <v>0.51245354750000005</v>
      </c>
      <c r="BL266" s="66">
        <v>2.5399999999999998E-6</v>
      </c>
      <c r="BM266" s="14">
        <v>0.70555814049999999</v>
      </c>
      <c r="BN266" s="11">
        <v>5.1803000000000002E-6</v>
      </c>
      <c r="BO266" s="80">
        <v>18.197547111008511</v>
      </c>
      <c r="BP266" s="23">
        <v>7.6140759999999996E-4</v>
      </c>
      <c r="BQ266" s="80">
        <v>15.564447664643032</v>
      </c>
      <c r="BR266" s="23">
        <v>8.6309129999999996E-4</v>
      </c>
      <c r="BS266" s="80">
        <v>38.975585149259672</v>
      </c>
      <c r="BT266" s="23">
        <v>2.7715211999999999E-3</v>
      </c>
      <c r="BU266" s="14">
        <v>0.28268117090000006</v>
      </c>
      <c r="BV266" s="69"/>
      <c r="BW266" s="8">
        <v>18.055034165778284</v>
      </c>
      <c r="BX266" s="8">
        <v>15.557732477754413</v>
      </c>
      <c r="BY266" s="8">
        <v>38.738492544764583</v>
      </c>
      <c r="BZ266" s="14">
        <v>0.70540676397172941</v>
      </c>
      <c r="CA266" s="14">
        <v>0.51241025314272515</v>
      </c>
      <c r="CB266" s="14">
        <v>0.28268113186341565</v>
      </c>
      <c r="CC266" s="8">
        <v>18.048759834205065</v>
      </c>
      <c r="CD266" s="8">
        <v>15.557443009598471</v>
      </c>
      <c r="CE266" s="8">
        <v>38.728208256368113</v>
      </c>
      <c r="CF266" s="14">
        <v>0.70540632063521536</v>
      </c>
      <c r="CG266" s="14">
        <v>0.51240401553585702</v>
      </c>
      <c r="CH266" s="14">
        <v>0.28267756682917489</v>
      </c>
    </row>
    <row r="267" spans="1:86">
      <c r="A267" s="2" t="s">
        <v>405</v>
      </c>
      <c r="B267" s="78" t="s">
        <v>284</v>
      </c>
      <c r="C267" s="78" t="s">
        <v>286</v>
      </c>
      <c r="D267" s="1" t="s">
        <v>515</v>
      </c>
      <c r="E267" s="49">
        <v>-34.01</v>
      </c>
      <c r="F267" s="49">
        <v>0.96</v>
      </c>
      <c r="G267" s="49">
        <v>51.140047664000008</v>
      </c>
      <c r="H267" s="49">
        <v>35.225414622751693</v>
      </c>
      <c r="I267" s="49">
        <v>12.18173323989722</v>
      </c>
      <c r="J267" s="49">
        <v>10.624828311142256</v>
      </c>
      <c r="K267" s="49">
        <v>0.21023125437981777</v>
      </c>
      <c r="L267" s="49">
        <v>5.7112824106517159</v>
      </c>
      <c r="M267" s="49">
        <v>26.325624854006069</v>
      </c>
      <c r="N267" s="49">
        <v>1.2497080121466946</v>
      </c>
      <c r="O267" s="49">
        <v>1.2964260686755431</v>
      </c>
      <c r="P267" s="49">
        <v>3.1885073580939034</v>
      </c>
      <c r="Q267" s="49">
        <v>2.8030833917309037</v>
      </c>
      <c r="S267" s="49">
        <v>13.24</v>
      </c>
      <c r="T267" s="49">
        <v>98.816839523475821</v>
      </c>
      <c r="U267" s="8"/>
      <c r="V267" s="4">
        <v>45.458299201891819</v>
      </c>
      <c r="W267" s="4">
        <v>21.007743422997336</v>
      </c>
      <c r="X267" s="4">
        <v>221.00323736328713</v>
      </c>
      <c r="Y267" s="4">
        <v>323.91009045226122</v>
      </c>
      <c r="Z267" s="4">
        <v>34.544635849837427</v>
      </c>
      <c r="AA267" s="4">
        <v>90.962492698788068</v>
      </c>
      <c r="AB267" s="4">
        <v>72.049108286530696</v>
      </c>
      <c r="AC267" s="4">
        <v>154.52609127992912</v>
      </c>
      <c r="AD267" s="4">
        <v>15.96884592373633</v>
      </c>
      <c r="AE267" s="4">
        <v>22.095142122376586</v>
      </c>
      <c r="AF267" s="4">
        <v>361.22017834269377</v>
      </c>
      <c r="AG267" s="4">
        <v>37.356969159523096</v>
      </c>
      <c r="AH267" s="4">
        <v>235.7032294019115</v>
      </c>
      <c r="AI267" s="4">
        <v>52.951159720169478</v>
      </c>
      <c r="AJ267" s="4">
        <v>1.2381343166814469</v>
      </c>
      <c r="AK267" s="4">
        <v>1.8165258054980791</v>
      </c>
      <c r="AL267" s="4">
        <v>2.1669016060695641</v>
      </c>
      <c r="AM267" s="4">
        <v>0.54925107892403202</v>
      </c>
      <c r="AN267" s="4">
        <v>709.06685781850433</v>
      </c>
      <c r="AO267" s="4">
        <v>67.50113169770421</v>
      </c>
      <c r="AP267" s="4">
        <v>105.0638849541827</v>
      </c>
      <c r="AQ267" s="4">
        <v>12.407399282687951</v>
      </c>
      <c r="AR267" s="4">
        <v>47.179631356783922</v>
      </c>
      <c r="AS267" s="4">
        <v>8.7375335382796369</v>
      </c>
      <c r="AT267" s="4">
        <v>2.6295217933703667</v>
      </c>
      <c r="AU267" s="4">
        <v>8.1944321957345085</v>
      </c>
      <c r="AV267" s="4">
        <v>1.119258222879101</v>
      </c>
      <c r="AW267" s="4">
        <v>5.9520952724406362</v>
      </c>
      <c r="AX267" s="4">
        <v>1.1131587230268993</v>
      </c>
      <c r="AY267" s="4">
        <v>2.7890979657503201</v>
      </c>
      <c r="AZ267" s="4">
        <v>0.36098873291949901</v>
      </c>
      <c r="BA267" s="4">
        <v>2.1648141558774268</v>
      </c>
      <c r="BB267" s="4">
        <v>0.31346346323775698</v>
      </c>
      <c r="BC267" s="4">
        <v>5.5171851413932398</v>
      </c>
      <c r="BD267" s="4">
        <v>3.1287078529904431</v>
      </c>
      <c r="BE267" s="4">
        <v>0.47078663907774199</v>
      </c>
      <c r="BF267" s="4">
        <v>0.42434950832594298</v>
      </c>
      <c r="BG267" s="4">
        <v>4.8544320425657697</v>
      </c>
      <c r="BH267" s="4">
        <v>6.1093695930633576</v>
      </c>
      <c r="BI267" s="4">
        <v>1.6640383091930242</v>
      </c>
      <c r="BJ267" s="10"/>
      <c r="BK267" s="79">
        <v>0.51250435750000001</v>
      </c>
      <c r="BL267" s="66">
        <v>2.7999999999999999E-6</v>
      </c>
      <c r="BM267" s="14">
        <v>0.70530649560000003</v>
      </c>
      <c r="BN267" s="11">
        <v>6.1604999999999997E-6</v>
      </c>
      <c r="BO267" s="80">
        <v>18.140082957834746</v>
      </c>
      <c r="BP267" s="23">
        <v>9.0618739999999995E-4</v>
      </c>
      <c r="BQ267" s="80">
        <v>15.577727665480966</v>
      </c>
      <c r="BR267" s="23">
        <v>7.9436299999999997E-4</v>
      </c>
      <c r="BS267" s="80">
        <v>38.955668297958667</v>
      </c>
      <c r="BT267" s="23">
        <v>1.9404362000000001E-3</v>
      </c>
      <c r="BU267" s="14">
        <v>0.28275152000000003</v>
      </c>
      <c r="BV267" s="69"/>
      <c r="BW267" s="8">
        <v>17.966248955968577</v>
      </c>
      <c r="BX267" s="8">
        <v>15.569550918847129</v>
      </c>
      <c r="BY267" s="8">
        <v>38.745903162335161</v>
      </c>
      <c r="BZ267" s="14">
        <v>0.70517796192224291</v>
      </c>
      <c r="CA267" s="14">
        <v>0.51246706881627968</v>
      </c>
      <c r="CB267" s="14">
        <v>0.28275147072043827</v>
      </c>
      <c r="CC267" s="8">
        <v>17.954416260213375</v>
      </c>
      <c r="CD267" s="8">
        <v>15.56900406863957</v>
      </c>
      <c r="CE267" s="8">
        <v>38.726512398853906</v>
      </c>
      <c r="CF267" s="14">
        <v>0.70517712531557397</v>
      </c>
      <c r="CG267" s="14">
        <v>0.51245529794487987</v>
      </c>
      <c r="CH267" s="14">
        <v>0.28274474303215036</v>
      </c>
    </row>
    <row r="268" spans="1:86">
      <c r="A268" s="2" t="s">
        <v>406</v>
      </c>
      <c r="B268" s="78" t="s">
        <v>284</v>
      </c>
      <c r="C268" s="78" t="s">
        <v>286</v>
      </c>
      <c r="D268" s="82" t="s">
        <v>514</v>
      </c>
      <c r="E268" s="49">
        <v>-34.92</v>
      </c>
      <c r="F268" s="49">
        <v>0.55000000000000004</v>
      </c>
      <c r="G268" s="49">
        <v>47.683947119200006</v>
      </c>
      <c r="H268" s="49">
        <v>45.794197453558752</v>
      </c>
      <c r="I268" s="49">
        <v>15.633479440617826</v>
      </c>
      <c r="J268" s="49">
        <v>10.03847004800668</v>
      </c>
      <c r="K268" s="49">
        <v>0.10436234606553955</v>
      </c>
      <c r="L268" s="49">
        <v>4.6336881653099562</v>
      </c>
      <c r="M268" s="49">
        <v>12.210394489668126</v>
      </c>
      <c r="N268" s="49">
        <v>2.3794614902943012</v>
      </c>
      <c r="O268" s="49">
        <v>2.2124817365894387</v>
      </c>
      <c r="P268" s="49">
        <v>3.4335211855562515</v>
      </c>
      <c r="Q268" s="49">
        <v>2.4420788979336252</v>
      </c>
      <c r="S268" s="49">
        <v>3.79</v>
      </c>
      <c r="T268" s="49">
        <v>98.882135253600509</v>
      </c>
      <c r="U268" s="8"/>
      <c r="V268" s="4">
        <v>31.356891407480315</v>
      </c>
      <c r="W268" s="4">
        <v>24.551648917322836</v>
      </c>
      <c r="X268" s="4">
        <v>226.94644311023634</v>
      </c>
      <c r="Y268" s="4">
        <v>360.35834084645671</v>
      </c>
      <c r="Z268" s="4">
        <v>29.522237811023622</v>
      </c>
      <c r="AA268" s="4">
        <v>85.847078001968512</v>
      </c>
      <c r="AB268" s="4">
        <v>32.630505118110236</v>
      </c>
      <c r="AC268" s="4">
        <v>141.88805052165361</v>
      </c>
      <c r="AD268" s="4">
        <v>19.85148755019685</v>
      </c>
      <c r="AE268" s="4">
        <v>29.558472047244098</v>
      </c>
      <c r="AF268" s="4">
        <v>897.51120029527544</v>
      </c>
      <c r="AG268" s="4">
        <v>47.78389901574802</v>
      </c>
      <c r="AH268" s="4">
        <v>329.93487487204726</v>
      </c>
      <c r="AI268" s="4">
        <v>62.425287401574806</v>
      </c>
      <c r="AJ268" s="4">
        <v>1.4811974837598418</v>
      </c>
      <c r="AK268" s="4">
        <v>2.3921488287401567</v>
      </c>
      <c r="AL268" s="4">
        <v>0.89010188976378002</v>
      </c>
      <c r="AM268" s="4">
        <v>0.64246845472440905</v>
      </c>
      <c r="AN268" s="4">
        <v>854.43381348425203</v>
      </c>
      <c r="AO268" s="4">
        <v>71.600032322834622</v>
      </c>
      <c r="AP268" s="4">
        <v>123.57597646653538</v>
      </c>
      <c r="AQ268" s="4">
        <v>15.090771685039368</v>
      </c>
      <c r="AR268" s="4">
        <v>58.263765679133861</v>
      </c>
      <c r="AS268" s="4">
        <v>10.841421324803148</v>
      </c>
      <c r="AT268" s="4">
        <v>3.3186676845684442</v>
      </c>
      <c r="AU268" s="4">
        <v>10.035446199329423</v>
      </c>
      <c r="AV268" s="4">
        <v>1.3959977973425199</v>
      </c>
      <c r="AW268" s="4">
        <v>7.6468023188976391</v>
      </c>
      <c r="AX268" s="4">
        <v>1.4603972598425199</v>
      </c>
      <c r="AY268" s="4">
        <v>3.805653276082678</v>
      </c>
      <c r="AZ268" s="4">
        <v>0.51620986476377995</v>
      </c>
      <c r="BA268" s="4">
        <v>3.1839702758858275</v>
      </c>
      <c r="BB268" s="4">
        <v>0.467479247864173</v>
      </c>
      <c r="BC268" s="4">
        <v>7.6850058070866138</v>
      </c>
      <c r="BD268" s="4">
        <v>3.7642251377952762</v>
      </c>
      <c r="BE268" s="4">
        <v>0.32226808464566897</v>
      </c>
      <c r="BF268" s="4">
        <v>0.20711607578740199</v>
      </c>
      <c r="BG268" s="4">
        <v>4.2314301673228361</v>
      </c>
      <c r="BH268" s="4">
        <v>6.9613057086614178</v>
      </c>
      <c r="BI268" s="4">
        <v>2.0298064665354332</v>
      </c>
      <c r="BJ268" s="10"/>
      <c r="BK268" s="79">
        <v>0.51247583750000003</v>
      </c>
      <c r="BL268" s="66">
        <v>2.4399999999999999E-6</v>
      </c>
      <c r="BM268" s="14">
        <v>0.70533702749999994</v>
      </c>
      <c r="BN268" s="11">
        <v>4.8129000000000001E-6</v>
      </c>
      <c r="BO268" s="80">
        <v>18.3236451290867</v>
      </c>
      <c r="BP268" s="23">
        <v>7.1769689999999996E-4</v>
      </c>
      <c r="BQ268" s="80">
        <v>15.580344867702353</v>
      </c>
      <c r="BR268" s="23">
        <v>8.3597680000000005E-4</v>
      </c>
      <c r="BS268" s="80">
        <v>39.12680921085223</v>
      </c>
      <c r="BT268" s="23">
        <v>2.5625604999999999E-3</v>
      </c>
      <c r="BU268" s="14">
        <v>0.28270010820000002</v>
      </c>
      <c r="BV268" s="69"/>
      <c r="BW268" s="8">
        <v>18.095783998832442</v>
      </c>
      <c r="BX268" s="8">
        <v>15.569642311431036</v>
      </c>
      <c r="BY268" s="8">
        <v>38.869916817894278</v>
      </c>
      <c r="BZ268" s="14">
        <v>0.70527250132083241</v>
      </c>
      <c r="CA268" s="14">
        <v>0.5124409044445265</v>
      </c>
      <c r="CB268" s="14">
        <v>0.28270002951505263</v>
      </c>
      <c r="CC268" s="8">
        <v>18.079274307127946</v>
      </c>
      <c r="CD268" s="8">
        <v>15.568878216015987</v>
      </c>
      <c r="CE268" s="8">
        <v>38.842866594413323</v>
      </c>
      <c r="CF268" s="14">
        <v>0.70527133833036149</v>
      </c>
      <c r="CG268" s="14">
        <v>0.51242454179295427</v>
      </c>
      <c r="CH268" s="14">
        <v>0.28269067717034874</v>
      </c>
    </row>
    <row r="269" spans="1:86">
      <c r="A269" s="2" t="s">
        <v>407</v>
      </c>
      <c r="B269" s="78" t="s">
        <v>284</v>
      </c>
      <c r="C269" s="78" t="s">
        <v>286</v>
      </c>
      <c r="D269" s="82" t="s">
        <v>514</v>
      </c>
      <c r="E269" s="49">
        <v>-34.92</v>
      </c>
      <c r="F269" s="49">
        <v>0.55000000000000004</v>
      </c>
      <c r="G269" s="49">
        <v>47.683947119200006</v>
      </c>
      <c r="H269" s="49">
        <v>45.452644783608612</v>
      </c>
      <c r="I269" s="49">
        <v>15.805979510767301</v>
      </c>
      <c r="J269" s="49">
        <v>11.033508258415223</v>
      </c>
      <c r="K269" s="49">
        <v>0.10453690152623876</v>
      </c>
      <c r="L269" s="49">
        <v>3.8992264269287058</v>
      </c>
      <c r="M269" s="49">
        <v>12.10537319673845</v>
      </c>
      <c r="N269" s="49">
        <v>2.3625339744929961</v>
      </c>
      <c r="O269" s="49">
        <v>2.9793016934978049</v>
      </c>
      <c r="P269" s="49">
        <v>3.4601714405185029</v>
      </c>
      <c r="Q269" s="49">
        <v>1.5680535228935815</v>
      </c>
      <c r="S269" s="49">
        <v>4.45</v>
      </c>
      <c r="T269" s="49">
        <v>98.771329709387416</v>
      </c>
      <c r="U269" s="8"/>
      <c r="V269" s="4">
        <v>22.242022915434646</v>
      </c>
      <c r="W269" s="4">
        <v>24.016791346343386</v>
      </c>
      <c r="X269" s="4">
        <v>230.30096984033122</v>
      </c>
      <c r="Y269" s="4">
        <v>337.15671643997638</v>
      </c>
      <c r="Z269" s="4">
        <v>28.404229849201656</v>
      </c>
      <c r="AA269" s="4">
        <v>108.90503489059729</v>
      </c>
      <c r="AB269" s="4">
        <v>37.185858959195748</v>
      </c>
      <c r="AC269" s="4">
        <v>153.86961369012417</v>
      </c>
      <c r="AD269" s="4">
        <v>19.825508865562785</v>
      </c>
      <c r="AE269" s="4">
        <v>41.408634831460667</v>
      </c>
      <c r="AF269" s="4">
        <v>843.71732209737831</v>
      </c>
      <c r="AG269" s="4">
        <v>55.791109796964328</v>
      </c>
      <c r="AH269" s="4">
        <v>309.16702636507</v>
      </c>
      <c r="AI269" s="4">
        <v>61.951788882318148</v>
      </c>
      <c r="AJ269" s="4">
        <v>1.4589473782771538</v>
      </c>
      <c r="AK269" s="4">
        <v>2.3445080327222549</v>
      </c>
      <c r="AL269" s="4">
        <v>1.8743250049280513</v>
      </c>
      <c r="AM269" s="4">
        <v>0.79004548590577595</v>
      </c>
      <c r="AN269" s="4">
        <v>860.95736644983242</v>
      </c>
      <c r="AO269" s="4">
        <v>74.216961659767406</v>
      </c>
      <c r="AP269" s="4">
        <v>119.8030297654248</v>
      </c>
      <c r="AQ269" s="4">
        <v>15.417025482948949</v>
      </c>
      <c r="AR269" s="4">
        <v>60.053806869702335</v>
      </c>
      <c r="AS269" s="4">
        <v>11.173155445495759</v>
      </c>
      <c r="AT269" s="4">
        <v>3.3749684914884082</v>
      </c>
      <c r="AU269" s="4">
        <v>10.5205663507951</v>
      </c>
      <c r="AV269" s="4">
        <v>1.4554037556672577</v>
      </c>
      <c r="AW269" s="4">
        <v>8.1171629065641646</v>
      </c>
      <c r="AX269" s="4">
        <v>1.5889130642617784</v>
      </c>
      <c r="AY269" s="4">
        <v>4.0852071690074903</v>
      </c>
      <c r="AZ269" s="4">
        <v>0.54926643307707501</v>
      </c>
      <c r="BA269" s="4">
        <v>3.2976291582889812</v>
      </c>
      <c r="BB269" s="4">
        <v>0.48058274694460901</v>
      </c>
      <c r="BC269" s="4">
        <v>7.2942440370589399</v>
      </c>
      <c r="BD269" s="4">
        <v>3.7269644194756562</v>
      </c>
      <c r="BE269" s="4">
        <v>0.31641247782377302</v>
      </c>
      <c r="BF269" s="4">
        <v>9.3740892962743905E-2</v>
      </c>
      <c r="BG269" s="4">
        <v>5.3129696432091462</v>
      </c>
      <c r="BH269" s="4">
        <v>7.0330312438399369</v>
      </c>
      <c r="BI269" s="4">
        <v>1.5115842203824168</v>
      </c>
      <c r="BJ269" s="10"/>
      <c r="BK269" s="79">
        <v>0.5124763175</v>
      </c>
      <c r="BL269" s="66">
        <v>2.9100000000000001E-6</v>
      </c>
      <c r="BM269" s="14">
        <v>0.70535724349999995</v>
      </c>
      <c r="BN269" s="11">
        <v>4.9242999999999996E-6</v>
      </c>
      <c r="BO269" s="80">
        <v>18.371078694558449</v>
      </c>
      <c r="BP269" s="23">
        <v>8.4971660000000002E-4</v>
      </c>
      <c r="BQ269" s="80">
        <v>15.588326657780453</v>
      </c>
      <c r="BR269" s="23">
        <v>8.5151740000000001E-4</v>
      </c>
      <c r="BS269" s="80">
        <v>39.065497188295836</v>
      </c>
      <c r="BT269" s="23">
        <v>2.5768962E-3</v>
      </c>
      <c r="BU269" s="14">
        <v>0.28272020180000001</v>
      </c>
      <c r="BV269" s="69"/>
      <c r="BW269" s="8">
        <v>18.235946082048056</v>
      </c>
      <c r="BX269" s="8">
        <v>15.581979527017655</v>
      </c>
      <c r="BY269" s="8">
        <v>38.858809174210279</v>
      </c>
      <c r="BZ269" s="14">
        <v>0.70526108478468497</v>
      </c>
      <c r="CA269" s="14">
        <v>0.51244138865706579</v>
      </c>
      <c r="CB269" s="14">
        <v>0.28272011418725201</v>
      </c>
      <c r="CC269" s="8">
        <v>18.219404847134886</v>
      </c>
      <c r="CD269" s="8">
        <v>15.581213971731547</v>
      </c>
      <c r="CE269" s="8">
        <v>38.831707268913618</v>
      </c>
      <c r="CF269" s="14">
        <v>0.70525992179551333</v>
      </c>
      <c r="CG269" s="14">
        <v>0.51242502600549356</v>
      </c>
      <c r="CH269" s="14">
        <v>0.28271076184254812</v>
      </c>
    </row>
    <row r="270" spans="1:86">
      <c r="A270" s="2" t="s">
        <v>408</v>
      </c>
      <c r="B270" s="78" t="s">
        <v>284</v>
      </c>
      <c r="C270" s="1" t="s">
        <v>196</v>
      </c>
      <c r="D270" s="1" t="s">
        <v>515</v>
      </c>
      <c r="E270" s="49">
        <v>-34.92</v>
      </c>
      <c r="F270" s="49">
        <v>0.55000000000000004</v>
      </c>
      <c r="G270" s="49">
        <v>45.6</v>
      </c>
      <c r="H270" s="49">
        <v>61.319325184362064</v>
      </c>
      <c r="I270" s="49">
        <v>18.143246792605318</v>
      </c>
      <c r="J270" s="49">
        <v>4.0631437518941311</v>
      </c>
      <c r="K270" s="49">
        <v>0.16163248813011416</v>
      </c>
      <c r="L270" s="49">
        <v>0.72734619658551369</v>
      </c>
      <c r="M270" s="49">
        <v>1.9597939185776341</v>
      </c>
      <c r="N270" s="49">
        <v>5.3843822608344274</v>
      </c>
      <c r="O270" s="49">
        <v>6.7077482573997376</v>
      </c>
      <c r="P270" s="49">
        <v>0.70714213556924943</v>
      </c>
      <c r="Q270" s="49">
        <v>0.37377512880088898</v>
      </c>
      <c r="S270" s="49">
        <v>0.69</v>
      </c>
      <c r="T270" s="49">
        <v>99.547536114759083</v>
      </c>
      <c r="U270" s="8"/>
      <c r="V270" s="4">
        <v>15.727924739456508</v>
      </c>
      <c r="W270" s="4">
        <v>3.167804899191585</v>
      </c>
      <c r="X270" s="4">
        <v>28.019066221875921</v>
      </c>
      <c r="Y270" s="4">
        <v>9.0911761273984606</v>
      </c>
      <c r="Z270" s="4">
        <v>5.6600940420765555</v>
      </c>
      <c r="AA270" s="4">
        <v>41.07533418525373</v>
      </c>
      <c r="AB270" s="4">
        <v>28.622805688127009</v>
      </c>
      <c r="AC270" s="4">
        <v>89.002599668841938</v>
      </c>
      <c r="AD270" s="4">
        <v>26.086174098568225</v>
      </c>
      <c r="AE270" s="4">
        <v>158.5486108405571</v>
      </c>
      <c r="AF270" s="4">
        <v>220.39414195967663</v>
      </c>
      <c r="AG270" s="4">
        <v>24.300635336515047</v>
      </c>
      <c r="AH270" s="4">
        <v>608.31502201227238</v>
      </c>
      <c r="AI270" s="4">
        <v>130.00620629200353</v>
      </c>
      <c r="AJ270" s="4">
        <v>1.5040129536378692</v>
      </c>
      <c r="AK270" s="4">
        <v>3.7013760981786312</v>
      </c>
      <c r="AL270" s="4">
        <v>0.81716794584591401</v>
      </c>
      <c r="AM270" s="4">
        <v>0.82593897925392001</v>
      </c>
      <c r="AN270" s="4">
        <v>258.02577351709357</v>
      </c>
      <c r="AO270" s="4">
        <v>102.48757625401771</v>
      </c>
      <c r="AP270" s="4">
        <v>172.50235043342752</v>
      </c>
      <c r="AQ270" s="4">
        <v>17.315481786305639</v>
      </c>
      <c r="AR270" s="4">
        <v>54.104606856920228</v>
      </c>
      <c r="AS270" s="4">
        <v>8.2411655342359005</v>
      </c>
      <c r="AT270" s="4">
        <v>1.7467549539424401</v>
      </c>
      <c r="AU270" s="4">
        <v>6.424506318533675</v>
      </c>
      <c r="AV270" s="4">
        <v>0.90692972718418197</v>
      </c>
      <c r="AW270" s="4">
        <v>4.754479969903576</v>
      </c>
      <c r="AX270" s="4">
        <v>0.87380445767994597</v>
      </c>
      <c r="AY270" s="4">
        <v>2.2910389995373523</v>
      </c>
      <c r="AZ270" s="4">
        <v>0.31925733229765302</v>
      </c>
      <c r="BA270" s="4">
        <v>2.0412192586928999</v>
      </c>
      <c r="BB270" s="4">
        <v>0.29125142262588899</v>
      </c>
      <c r="BC270" s="4">
        <v>17.956254504723866</v>
      </c>
      <c r="BD270" s="4">
        <v>9.1900938930554208</v>
      </c>
      <c r="BE270" s="4">
        <v>0.68180166358235095</v>
      </c>
      <c r="BF270" s="4">
        <v>0.364923717736437</v>
      </c>
      <c r="BG270" s="4">
        <v>15.076431869095162</v>
      </c>
      <c r="BH270" s="4">
        <v>27.648246420570757</v>
      </c>
      <c r="BI270" s="4">
        <v>1.248897701373332</v>
      </c>
      <c r="BJ270" s="10"/>
      <c r="BK270" s="79">
        <v>0.51247591749999999</v>
      </c>
      <c r="BL270" s="66">
        <v>2.34E-6</v>
      </c>
      <c r="BM270" s="14">
        <v>0.70635745187499988</v>
      </c>
      <c r="BN270" s="11">
        <v>5.1220000000000003E-6</v>
      </c>
      <c r="BO270" s="80">
        <v>18.20900779352899</v>
      </c>
      <c r="BP270" s="23">
        <v>1.2582260999999999E-3</v>
      </c>
      <c r="BQ270" s="80">
        <v>15.576999032312049</v>
      </c>
      <c r="BR270" s="23">
        <v>1.5344569000000001E-3</v>
      </c>
      <c r="BS270" s="80">
        <v>38.923123354603234</v>
      </c>
      <c r="BT270" s="23">
        <v>5.0078750999999998E-3</v>
      </c>
      <c r="BU270" s="14">
        <v>0.28270394900000001</v>
      </c>
      <c r="BV270" s="69"/>
      <c r="BW270" s="8">
        <v>18.171548294123866</v>
      </c>
      <c r="BX270" s="8">
        <v>15.575241106897575</v>
      </c>
      <c r="BY270" s="8">
        <v>38.650479632524934</v>
      </c>
      <c r="BZ270" s="14">
        <v>0.70500946451337421</v>
      </c>
      <c r="CA270" s="14">
        <v>0.51244857155231549</v>
      </c>
      <c r="CB270" s="14">
        <v>0.28270393592833815</v>
      </c>
      <c r="CC270" s="8">
        <v>18.152278528782485</v>
      </c>
      <c r="CD270" s="8">
        <v>15.574348497450124</v>
      </c>
      <c r="CE270" s="8">
        <v>38.618910656946689</v>
      </c>
      <c r="CF270" s="14">
        <v>0.70500810475309261</v>
      </c>
      <c r="CG270" s="14">
        <v>0.51242944011543401</v>
      </c>
      <c r="CH270" s="14">
        <v>0.28269300089310528</v>
      </c>
    </row>
    <row r="271" spans="1:86">
      <c r="A271" s="2" t="s">
        <v>409</v>
      </c>
      <c r="B271" s="78" t="s">
        <v>284</v>
      </c>
      <c r="C271" s="1" t="s">
        <v>196</v>
      </c>
      <c r="D271" s="1" t="s">
        <v>515</v>
      </c>
      <c r="E271" s="49">
        <v>-34.42</v>
      </c>
      <c r="F271" s="49">
        <v>0.49</v>
      </c>
      <c r="G271" s="49">
        <v>49.321600000000004</v>
      </c>
      <c r="H271" s="49">
        <v>41.207075962539022</v>
      </c>
      <c r="I271" s="49">
        <v>15.650364203954211</v>
      </c>
      <c r="J271" s="49">
        <v>14.812524453694069</v>
      </c>
      <c r="K271" s="49">
        <v>0.10405827263267428</v>
      </c>
      <c r="L271" s="49">
        <v>8.595213319458896</v>
      </c>
      <c r="M271" s="49">
        <v>10.665972944849115</v>
      </c>
      <c r="N271" s="49">
        <v>1.4672216441207075</v>
      </c>
      <c r="O271" s="49">
        <v>0.967741935483871</v>
      </c>
      <c r="P271" s="49">
        <v>4.245577523413111</v>
      </c>
      <c r="Q271" s="49">
        <v>0.63475546305931319</v>
      </c>
      <c r="S271" s="49">
        <v>4.54</v>
      </c>
      <c r="T271" s="49">
        <v>98.350505723204989</v>
      </c>
      <c r="U271" s="8"/>
      <c r="V271" s="4">
        <v>70.223412544169605</v>
      </c>
      <c r="W271" s="4">
        <v>34.883373380447587</v>
      </c>
      <c r="X271" s="4">
        <v>339.84772968197882</v>
      </c>
      <c r="Y271" s="4">
        <v>482.59261484098931</v>
      </c>
      <c r="Z271" s="4">
        <v>42.118285191401654</v>
      </c>
      <c r="AA271" s="4">
        <v>247.42152137809194</v>
      </c>
      <c r="AB271" s="4">
        <v>84.213098743619952</v>
      </c>
      <c r="AC271" s="4">
        <v>206.5956003533569</v>
      </c>
      <c r="AD271" s="4">
        <v>18.452145667451909</v>
      </c>
      <c r="AE271" s="4">
        <v>11.937390886336868</v>
      </c>
      <c r="AF271" s="4">
        <v>948.36716185708656</v>
      </c>
      <c r="AG271" s="4">
        <v>33.105814095013741</v>
      </c>
      <c r="AH271" s="4">
        <v>377.33066075775423</v>
      </c>
      <c r="AI271" s="4">
        <v>75.177990773458944</v>
      </c>
      <c r="AJ271" s="4">
        <v>1.4069234432665878</v>
      </c>
      <c r="AK271" s="4">
        <v>2.6668299666274051</v>
      </c>
      <c r="AL271" s="4">
        <v>4.2136011680408325</v>
      </c>
      <c r="AM271" s="4">
        <v>0.33017427169218699</v>
      </c>
      <c r="AN271" s="4">
        <v>506.27540056929718</v>
      </c>
      <c r="AO271" s="4">
        <v>54.319658362779748</v>
      </c>
      <c r="AP271" s="4">
        <v>113.9498978504123</v>
      </c>
      <c r="AQ271" s="4">
        <v>13.630491553788771</v>
      </c>
      <c r="AR271" s="4">
        <v>53.763311768747549</v>
      </c>
      <c r="AS271" s="4">
        <v>10.727373872202588</v>
      </c>
      <c r="AT271" s="4">
        <v>3.3214573643492384</v>
      </c>
      <c r="AU271" s="4">
        <v>9.5719279175183374</v>
      </c>
      <c r="AV271" s="4">
        <v>1.3332087471535139</v>
      </c>
      <c r="AW271" s="4">
        <v>7.1161787073027085</v>
      </c>
      <c r="AX271" s="4">
        <v>1.2740337003337261</v>
      </c>
      <c r="AY271" s="4">
        <v>3.1255298767913229</v>
      </c>
      <c r="AZ271" s="4">
        <v>0.41215167225166899</v>
      </c>
      <c r="BA271" s="4">
        <v>2.50558275166863</v>
      </c>
      <c r="BB271" s="4">
        <v>0.35257200972712999</v>
      </c>
      <c r="BC271" s="4">
        <v>8.7994095013741678</v>
      </c>
      <c r="BD271" s="4">
        <v>4.5607653710247353</v>
      </c>
      <c r="BE271" s="4">
        <v>0.31760368669022399</v>
      </c>
      <c r="BF271" s="4">
        <v>2.8828868963486399E-2</v>
      </c>
      <c r="BG271" s="4">
        <v>4.5396507165292501</v>
      </c>
      <c r="BH271" s="4">
        <v>7.4686952296819786</v>
      </c>
      <c r="BI271" s="4">
        <v>1.340044002748332</v>
      </c>
      <c r="BJ271" s="10"/>
      <c r="BK271" s="79">
        <v>0.51269384750000002</v>
      </c>
      <c r="BL271" s="66">
        <v>2.6699999999999998E-6</v>
      </c>
      <c r="BM271" s="14">
        <v>0.70415825087499995</v>
      </c>
      <c r="BN271" s="11">
        <v>5.8895000000000001E-6</v>
      </c>
      <c r="BO271" s="80">
        <v>18.447127182387565</v>
      </c>
      <c r="BP271" s="23">
        <v>5.8576829999999996E-4</v>
      </c>
      <c r="BQ271" s="80">
        <v>15.562304869599812</v>
      </c>
      <c r="BR271" s="23">
        <v>5.6455299999999997E-4</v>
      </c>
      <c r="BS271" s="80">
        <v>38.99719088492688</v>
      </c>
      <c r="BT271" s="23">
        <v>1.6910452E-3</v>
      </c>
      <c r="BU271" s="14">
        <v>0.28284119540000002</v>
      </c>
      <c r="BV271" s="69"/>
      <c r="BW271" s="8">
        <v>18.302126266885818</v>
      </c>
      <c r="BX271" s="8">
        <v>15.555489556758795</v>
      </c>
      <c r="BY271" s="8">
        <v>38.731544620941897</v>
      </c>
      <c r="BZ271" s="14">
        <v>0.70413274462178044</v>
      </c>
      <c r="CA271" s="14">
        <v>0.51265510179297624</v>
      </c>
      <c r="CB271" s="14">
        <v>0.28284115631115508</v>
      </c>
      <c r="CC271" s="8">
        <v>18.287803532166201</v>
      </c>
      <c r="CD271" s="8">
        <v>15.554827128465046</v>
      </c>
      <c r="CE271" s="8">
        <v>38.708075575425347</v>
      </c>
      <c r="CF271" s="14">
        <v>0.70413173639713622</v>
      </c>
      <c r="CG271" s="14">
        <v>0.51264091494232322</v>
      </c>
      <c r="CH271" s="14">
        <v>0.28283304766625428</v>
      </c>
    </row>
    <row r="272" spans="1:86">
      <c r="A272" s="2" t="s">
        <v>410</v>
      </c>
      <c r="B272" s="78" t="s">
        <v>284</v>
      </c>
      <c r="C272" s="78" t="s">
        <v>286</v>
      </c>
      <c r="D272" s="1" t="s">
        <v>515</v>
      </c>
      <c r="E272" s="49">
        <v>-37.479999999999997</v>
      </c>
      <c r="F272" s="49">
        <v>-2.4300000000000002</v>
      </c>
      <c r="G272" s="49">
        <v>37.409999999999997</v>
      </c>
      <c r="H272" s="49">
        <v>46.558375634517766</v>
      </c>
      <c r="I272" s="49">
        <v>16.294416243654823</v>
      </c>
      <c r="J272" s="49">
        <v>11.720237563451777</v>
      </c>
      <c r="K272" s="49">
        <v>0.13197969543147209</v>
      </c>
      <c r="L272" s="49">
        <v>5.0862944162436543</v>
      </c>
      <c r="M272" s="49">
        <v>9.0355329949238588</v>
      </c>
      <c r="N272" s="49">
        <v>3.2893401015228427</v>
      </c>
      <c r="O272" s="49">
        <v>1.6040609137055839</v>
      </c>
      <c r="P272" s="49">
        <v>3.9492385786802031</v>
      </c>
      <c r="Q272" s="49">
        <v>1.0253807106598984</v>
      </c>
      <c r="S272" s="49">
        <v>1.74</v>
      </c>
      <c r="T272" s="49">
        <v>98.694856852791887</v>
      </c>
      <c r="U272" s="8"/>
      <c r="V272" s="4">
        <v>27.39590404604624</v>
      </c>
      <c r="W272" s="4">
        <v>20.784624538566153</v>
      </c>
      <c r="X272" s="4">
        <v>267.97440985039827</v>
      </c>
      <c r="Y272" s="4">
        <v>186.0119414221877</v>
      </c>
      <c r="Z272" s="4">
        <v>35.192981129784343</v>
      </c>
      <c r="AA272" s="4">
        <v>111.4497129395765</v>
      </c>
      <c r="AB272" s="4">
        <v>35.611346415387594</v>
      </c>
      <c r="AC272" s="4">
        <v>130.7025830580921</v>
      </c>
      <c r="AD272" s="4">
        <v>23.819024213133858</v>
      </c>
      <c r="AE272" s="4">
        <v>19.999308820672237</v>
      </c>
      <c r="AF272" s="4">
        <v>919.17414270448808</v>
      </c>
      <c r="AG272" s="4">
        <v>27.452032737517001</v>
      </c>
      <c r="AH272" s="4">
        <v>264.54059743539926</v>
      </c>
      <c r="AI272" s="4">
        <v>43.522819117932777</v>
      </c>
      <c r="AJ272" s="4">
        <v>1.241416006897222</v>
      </c>
      <c r="AK272" s="4">
        <v>1.9943909073246548</v>
      </c>
      <c r="AL272" s="4">
        <v>0.48887847289683301</v>
      </c>
      <c r="AM272" s="4">
        <v>0.22898562269283099</v>
      </c>
      <c r="AN272" s="4">
        <v>623.1742641344473</v>
      </c>
      <c r="AO272" s="4">
        <v>42.906424033417515</v>
      </c>
      <c r="AP272" s="4">
        <v>90.948404653196036</v>
      </c>
      <c r="AQ272" s="4">
        <v>10.99189304449194</v>
      </c>
      <c r="AR272" s="4">
        <v>44.683346633961527</v>
      </c>
      <c r="AS272" s="4">
        <v>9.3150787594715343</v>
      </c>
      <c r="AT272" s="4">
        <v>3.0336759266301727</v>
      </c>
      <c r="AU272" s="4">
        <v>8.3160237141658424</v>
      </c>
      <c r="AV272" s="4">
        <v>1.1372304643481641</v>
      </c>
      <c r="AW272" s="4">
        <v>6.0014935156401794</v>
      </c>
      <c r="AX272" s="4">
        <v>1.0586454366621332</v>
      </c>
      <c r="AY272" s="4">
        <v>2.5573169742082769</v>
      </c>
      <c r="AZ272" s="4">
        <v>0.331408578540898</v>
      </c>
      <c r="BA272" s="4">
        <v>1.9821446473673976</v>
      </c>
      <c r="BB272" s="4">
        <v>0.27584846342529601</v>
      </c>
      <c r="BC272" s="4">
        <v>6.1231299786283264</v>
      </c>
      <c r="BD272" s="4">
        <v>2.7179893627355747</v>
      </c>
      <c r="BE272" s="4">
        <v>0.49597352826889402</v>
      </c>
      <c r="BF272" s="4">
        <v>3.3215550320575098E-2</v>
      </c>
      <c r="BG272" s="4">
        <v>3.9465030600349724</v>
      </c>
      <c r="BH272" s="4">
        <v>4.258491111326987</v>
      </c>
      <c r="BI272" s="4">
        <v>0.95345881095784002</v>
      </c>
      <c r="BJ272" s="10"/>
      <c r="BK272" s="79">
        <v>0.51249458749999999</v>
      </c>
      <c r="BL272" s="66">
        <v>2.8600000000000001E-6</v>
      </c>
      <c r="BM272" s="14">
        <v>0.70550619387499991</v>
      </c>
      <c r="BN272" s="11">
        <v>5.0915999999999997E-6</v>
      </c>
      <c r="BO272" s="80">
        <v>18.3078596935297</v>
      </c>
      <c r="BP272" s="23">
        <v>5.157378E-4</v>
      </c>
      <c r="BQ272" s="80">
        <v>15.600663133044028</v>
      </c>
      <c r="BR272" s="23">
        <v>4.8722529999999998E-4</v>
      </c>
      <c r="BS272" s="80">
        <v>38.933924805296705</v>
      </c>
      <c r="BT272" s="23">
        <v>1.3307519999999999E-3</v>
      </c>
      <c r="BU272" s="14">
        <v>0.28270863810000008</v>
      </c>
      <c r="BV272" s="69"/>
      <c r="BW272" s="8">
        <v>18.218126889357375</v>
      </c>
      <c r="BX272" s="8">
        <v>15.596466485789428</v>
      </c>
      <c r="BY272" s="8">
        <v>38.802103376823759</v>
      </c>
      <c r="BZ272" s="14">
        <v>0.70547275111974406</v>
      </c>
      <c r="CA272" s="14">
        <v>0.51246388380388319</v>
      </c>
      <c r="CB272" s="14">
        <v>0.28270860371428641</v>
      </c>
      <c r="CC272" s="8">
        <v>18.187787690658386</v>
      </c>
      <c r="CD272" s="8">
        <v>15.59505632070516</v>
      </c>
      <c r="CE272" s="8">
        <v>38.752421252287142</v>
      </c>
      <c r="CF272" s="14">
        <v>0.70547061777504561</v>
      </c>
      <c r="CG272" s="14">
        <v>0.51243387055847622</v>
      </c>
      <c r="CH272" s="14">
        <v>0.28269144802186336</v>
      </c>
    </row>
    <row r="273" spans="1:86" ht="14.1" customHeight="1">
      <c r="A273" s="2" t="s">
        <v>411</v>
      </c>
      <c r="B273" s="78" t="s">
        <v>284</v>
      </c>
      <c r="C273" s="78" t="s">
        <v>286</v>
      </c>
      <c r="D273" s="82" t="s">
        <v>514</v>
      </c>
      <c r="E273" s="49">
        <v>-37.479999999999997</v>
      </c>
      <c r="F273" s="49">
        <v>-2.4300000000000002</v>
      </c>
      <c r="G273" s="49">
        <v>37.06</v>
      </c>
      <c r="H273" s="49">
        <v>45.35699546017333</v>
      </c>
      <c r="I273" s="49">
        <v>17.385472554684274</v>
      </c>
      <c r="J273" s="49">
        <v>12.096981015270325</v>
      </c>
      <c r="K273" s="49">
        <v>0.1238134543953776</v>
      </c>
      <c r="L273" s="49">
        <v>3.1572430870821289</v>
      </c>
      <c r="M273" s="49">
        <v>9.172513413124225</v>
      </c>
      <c r="N273" s="49">
        <v>3.4461411473380101</v>
      </c>
      <c r="O273" s="49">
        <v>1.9810152703260415</v>
      </c>
      <c r="P273" s="49">
        <v>4.2302930251754018</v>
      </c>
      <c r="Q273" s="49">
        <v>1.7024349979364422</v>
      </c>
      <c r="S273" s="49">
        <v>2.79</v>
      </c>
      <c r="T273" s="49">
        <v>98.652903425505542</v>
      </c>
      <c r="U273" s="8"/>
      <c r="V273" s="4">
        <v>30.312468419247363</v>
      </c>
      <c r="W273" s="4">
        <v>22.145491473931784</v>
      </c>
      <c r="X273" s="4">
        <v>293.51719668757346</v>
      </c>
      <c r="Y273" s="4">
        <v>139.19463151705219</v>
      </c>
      <c r="Z273" s="4">
        <v>34.071811387691099</v>
      </c>
      <c r="AA273" s="4">
        <v>94.750262005096047</v>
      </c>
      <c r="AB273" s="4">
        <v>34.685945707565658</v>
      </c>
      <c r="AC273" s="4">
        <v>161.38079738337916</v>
      </c>
      <c r="AD273" s="4">
        <v>23.929186093688749</v>
      </c>
      <c r="AE273" s="4">
        <v>31.382743997451975</v>
      </c>
      <c r="AF273" s="4">
        <v>934.82495099960795</v>
      </c>
      <c r="AG273" s="4">
        <v>30.236265190121522</v>
      </c>
      <c r="AH273" s="4">
        <v>235.2989097412779</v>
      </c>
      <c r="AI273" s="4">
        <v>38.5671648373187</v>
      </c>
      <c r="AJ273" s="4">
        <v>1.074490033320266</v>
      </c>
      <c r="AK273" s="4">
        <v>1.8656314680517441</v>
      </c>
      <c r="AL273" s="4">
        <v>3.5577842022736186</v>
      </c>
      <c r="AM273" s="4">
        <v>1.1844579086632696</v>
      </c>
      <c r="AN273" s="4">
        <v>655.67610593884763</v>
      </c>
      <c r="AO273" s="4">
        <v>39.239615454723626</v>
      </c>
      <c r="AP273" s="4">
        <v>79.195982310858497</v>
      </c>
      <c r="AQ273" s="4">
        <v>9.9133785378283026</v>
      </c>
      <c r="AR273" s="4">
        <v>41.147587495099948</v>
      </c>
      <c r="AS273" s="4">
        <v>8.8130137103096828</v>
      </c>
      <c r="AT273" s="4">
        <v>2.9773907930010393</v>
      </c>
      <c r="AU273" s="4">
        <v>8.1141543763897506</v>
      </c>
      <c r="AV273" s="4">
        <v>1.115002708251666</v>
      </c>
      <c r="AW273" s="4">
        <v>5.9914360103880826</v>
      </c>
      <c r="AX273" s="4">
        <v>1.070079557036457</v>
      </c>
      <c r="AY273" s="4">
        <v>2.6301495527489225</v>
      </c>
      <c r="AZ273" s="4">
        <v>0.34277878640729098</v>
      </c>
      <c r="BA273" s="4">
        <v>2.0528365841826739</v>
      </c>
      <c r="BB273" s="4">
        <v>0.29174810564484499</v>
      </c>
      <c r="BC273" s="4">
        <v>5.5768022344178769</v>
      </c>
      <c r="BD273" s="4">
        <v>2.404689680517444</v>
      </c>
      <c r="BE273" s="4">
        <v>0.62158312426499396</v>
      </c>
      <c r="BF273" s="4">
        <v>6.7186255390043095E-2</v>
      </c>
      <c r="BG273" s="4">
        <v>3.9606077028616236</v>
      </c>
      <c r="BH273" s="4">
        <v>3.4681045178361427</v>
      </c>
      <c r="BI273" s="4">
        <v>1.3946906115248918</v>
      </c>
      <c r="BJ273" s="10"/>
      <c r="BK273" s="79">
        <v>0.51250090666666681</v>
      </c>
      <c r="BL273" s="66">
        <v>2.0099999999999998E-6</v>
      </c>
      <c r="BM273" s="14">
        <v>0.70551900049999994</v>
      </c>
      <c r="BN273" s="11">
        <v>4.1914000000000002E-6</v>
      </c>
      <c r="BO273" s="80">
        <v>18.395295659373232</v>
      </c>
      <c r="BP273" s="23">
        <v>5.9547440000000005E-4</v>
      </c>
      <c r="BQ273" s="80">
        <v>15.618607783816875</v>
      </c>
      <c r="BR273" s="23">
        <v>4.8713309999999998E-4</v>
      </c>
      <c r="BS273" s="80">
        <v>38.870409953906737</v>
      </c>
      <c r="BT273" s="23">
        <v>1.3161795E-3</v>
      </c>
      <c r="BU273" s="14">
        <v>0.28268254640000001</v>
      </c>
      <c r="BV273" s="69"/>
      <c r="BW273" s="8">
        <v>18.26565975844326</v>
      </c>
      <c r="BX273" s="8">
        <v>15.612545824596245</v>
      </c>
      <c r="BY273" s="8">
        <v>38.76437999454263</v>
      </c>
      <c r="BZ273" s="14">
        <v>0.70546788381834014</v>
      </c>
      <c r="CA273" s="14">
        <v>0.51246965687698387</v>
      </c>
      <c r="CB273" s="14">
        <v>0.28268250416803448</v>
      </c>
      <c r="CC273" s="8">
        <v>18.234839009901641</v>
      </c>
      <c r="CD273" s="8">
        <v>15.61111306816562</v>
      </c>
      <c r="CE273" s="8">
        <v>38.713910239223289</v>
      </c>
      <c r="CF273" s="14">
        <v>0.70546571741614028</v>
      </c>
      <c r="CG273" s="14">
        <v>0.51243917858403798</v>
      </c>
      <c r="CH273" s="14">
        <v>0.28266508261365181</v>
      </c>
    </row>
    <row r="274" spans="1:86" ht="14.1" customHeight="1">
      <c r="A274" s="2" t="s">
        <v>412</v>
      </c>
      <c r="B274" s="78" t="s">
        <v>284</v>
      </c>
      <c r="C274" s="1" t="s">
        <v>196</v>
      </c>
      <c r="D274" s="1" t="s">
        <v>515</v>
      </c>
      <c r="E274" s="49">
        <v>-32.858611111111117</v>
      </c>
      <c r="F274" s="49">
        <v>2.5045833333333336</v>
      </c>
      <c r="G274" s="49">
        <v>57.465245894800006</v>
      </c>
      <c r="H274" s="49">
        <v>50.702203997949766</v>
      </c>
      <c r="I274" s="49">
        <v>16.760635571501794</v>
      </c>
      <c r="J274" s="49">
        <v>8.4122767811378782</v>
      </c>
      <c r="K274" s="49">
        <v>0.1025115325474116</v>
      </c>
      <c r="L274" s="49">
        <v>4.3157355202460277</v>
      </c>
      <c r="M274" s="49">
        <v>9.3593029215786778</v>
      </c>
      <c r="N274" s="49">
        <v>3.1163505894413119</v>
      </c>
      <c r="O274" s="49">
        <v>2.2552537160430552</v>
      </c>
      <c r="P274" s="49">
        <v>3.3931317273193233</v>
      </c>
      <c r="Q274" s="49">
        <v>0.64582265504869307</v>
      </c>
      <c r="R274" s="49">
        <v>0</v>
      </c>
      <c r="S274" s="49">
        <v>2.92</v>
      </c>
      <c r="T274" s="49">
        <v>99.06322501281393</v>
      </c>
      <c r="U274" s="8"/>
      <c r="V274" s="4">
        <v>35.940469088936865</v>
      </c>
      <c r="W274" s="4">
        <v>21.965677851922919</v>
      </c>
      <c r="X274" s="4">
        <v>224.00779183860655</v>
      </c>
      <c r="Y274" s="4">
        <v>158.37988358831234</v>
      </c>
      <c r="Z274" s="4">
        <v>38.250675893008562</v>
      </c>
      <c r="AA274" s="4">
        <v>86.696719317977056</v>
      </c>
      <c r="AB274" s="4">
        <v>28.86104345164345</v>
      </c>
      <c r="AC274" s="4">
        <v>156.38062067515963</v>
      </c>
      <c r="AD274" s="4">
        <v>24.116128198769907</v>
      </c>
      <c r="AE274" s="4">
        <v>33.723896722059976</v>
      </c>
      <c r="AF274" s="4">
        <v>842.0315672977149</v>
      </c>
      <c r="AG274" s="4">
        <v>27.87064765274252</v>
      </c>
      <c r="AH274" s="4">
        <v>295.15495422951506</v>
      </c>
      <c r="AI274" s="4">
        <v>42.457612027382723</v>
      </c>
      <c r="AJ274" s="4">
        <v>1.4489738029103436</v>
      </c>
      <c r="AK274" s="4">
        <v>2.2662996660403993</v>
      </c>
      <c r="AL274" s="4">
        <v>0.42218723121751001</v>
      </c>
      <c r="AM274" s="4">
        <v>1.9357805370790113</v>
      </c>
      <c r="AN274" s="4">
        <v>660.32352496853127</v>
      </c>
      <c r="AO274" s="4">
        <v>44.620831030370432</v>
      </c>
      <c r="AP274" s="4">
        <v>88.824621432972236</v>
      </c>
      <c r="AQ274" s="4">
        <v>10.912542943800283</v>
      </c>
      <c r="AR274" s="4">
        <v>44.807201753677859</v>
      </c>
      <c r="AS274" s="4">
        <v>9.2005908368327916</v>
      </c>
      <c r="AT274" s="4">
        <v>2.9404057671908679</v>
      </c>
      <c r="AU274" s="4">
        <v>8.2011198214392422</v>
      </c>
      <c r="AV274" s="4">
        <v>1.1475174478594827</v>
      </c>
      <c r="AW274" s="4">
        <v>5.9750299062090679</v>
      </c>
      <c r="AX274" s="4">
        <v>1.0424898763109478</v>
      </c>
      <c r="AY274" s="4">
        <v>2.5054117743159035</v>
      </c>
      <c r="AZ274" s="4">
        <v>0.32041208957440698</v>
      </c>
      <c r="BA274" s="4">
        <v>1.8973682287257985</v>
      </c>
      <c r="BB274" s="4">
        <v>0.26847098061656188</v>
      </c>
      <c r="BC274" s="4">
        <v>6.6520911118700843</v>
      </c>
      <c r="BD274" s="4">
        <v>2.5437872756597089</v>
      </c>
      <c r="BE274" s="4">
        <v>0.33146992476547277</v>
      </c>
      <c r="BF274" s="4">
        <v>9.4801843826526719E-2</v>
      </c>
      <c r="BG274" s="4">
        <v>4.0094438092633595</v>
      </c>
      <c r="BH274" s="4">
        <v>4.8790711584155035</v>
      </c>
      <c r="BI274" s="4">
        <v>0.93545751288042478</v>
      </c>
      <c r="BJ274" s="10"/>
      <c r="BK274" s="14">
        <v>0.51248299694092458</v>
      </c>
      <c r="BL274" s="11">
        <v>3.61875347650384E-6</v>
      </c>
      <c r="BM274" s="14">
        <v>0.7053577951861878</v>
      </c>
      <c r="BN274" s="11">
        <v>4.6365991467794396E-6</v>
      </c>
      <c r="BO274" s="8">
        <v>18.268517291919547</v>
      </c>
      <c r="BP274" s="23">
        <v>1.3290106659078361E-3</v>
      </c>
      <c r="BQ274" s="8">
        <v>15.585226460986485</v>
      </c>
      <c r="BR274" s="23">
        <v>1.15139870906411E-3</v>
      </c>
      <c r="BS274" s="8">
        <v>38.936018927913587</v>
      </c>
      <c r="BT274" s="23">
        <v>2.97759678212128E-3</v>
      </c>
      <c r="BU274" s="14">
        <v>0.28269014999999997</v>
      </c>
      <c r="BV274" s="11">
        <v>4.42E-6</v>
      </c>
      <c r="BW274" s="8">
        <v>18.135291841015256</v>
      </c>
      <c r="BX274" s="8">
        <v>15.578943210184004</v>
      </c>
      <c r="BY274" s="8">
        <v>38.707711308880413</v>
      </c>
      <c r="BZ274" s="14">
        <v>0.70526322214779225</v>
      </c>
      <c r="CA274" s="14">
        <v>0.51243653859328164</v>
      </c>
      <c r="CB274" s="14">
        <v>0.28269012001894844</v>
      </c>
      <c r="CC274" s="8">
        <v>18.131901850392016</v>
      </c>
      <c r="CD274" s="8">
        <v>15.578786952162934</v>
      </c>
      <c r="CE274" s="8">
        <v>38.702154123987299</v>
      </c>
      <c r="CF274" s="14">
        <v>0.70526298281076583</v>
      </c>
      <c r="CG274" s="14">
        <v>0.51243317112059583</v>
      </c>
      <c r="CH274" s="14">
        <v>0.28268819540423423</v>
      </c>
    </row>
    <row r="275" spans="1:86" ht="14.1" customHeight="1">
      <c r="A275" s="2" t="s">
        <v>413</v>
      </c>
      <c r="B275" s="78" t="s">
        <v>284</v>
      </c>
      <c r="C275" s="1" t="s">
        <v>196</v>
      </c>
      <c r="D275" s="82" t="s">
        <v>56</v>
      </c>
      <c r="E275" s="49">
        <v>-32.633299999999998</v>
      </c>
      <c r="F275" s="49">
        <v>1.1166</v>
      </c>
      <c r="G275" s="49">
        <v>61.53</v>
      </c>
      <c r="H275" s="49">
        <v>47.139188495120685</v>
      </c>
      <c r="I275" s="49">
        <v>14.46327683615819</v>
      </c>
      <c r="J275" s="49">
        <v>13.28210169491525</v>
      </c>
      <c r="K275" s="49">
        <v>0.17462763225475086</v>
      </c>
      <c r="L275" s="49">
        <v>5.0025680534155095</v>
      </c>
      <c r="M275" s="49">
        <v>10.241397021058036</v>
      </c>
      <c r="N275" s="49">
        <v>2.9173086800205437</v>
      </c>
      <c r="O275" s="49">
        <v>0.94504365690806347</v>
      </c>
      <c r="P275" s="49">
        <v>3.8007190549563425</v>
      </c>
      <c r="Q275" s="49">
        <v>0.55469953775038505</v>
      </c>
      <c r="S275" s="49">
        <v>2.2999999999999998</v>
      </c>
      <c r="T275" s="49">
        <v>98.520930662557774</v>
      </c>
      <c r="U275" s="8"/>
      <c r="V275" s="64">
        <v>18.547932323431048</v>
      </c>
      <c r="W275" s="64">
        <v>33.097031674208147</v>
      </c>
      <c r="X275" s="64">
        <v>419.76899468817635</v>
      </c>
      <c r="Y275" s="64">
        <v>28.129222899862288</v>
      </c>
      <c r="Z275" s="64">
        <v>37.132020460358056</v>
      </c>
      <c r="AA275" s="64">
        <v>27.351872909699001</v>
      </c>
      <c r="AB275" s="64">
        <v>57.418444816053508</v>
      </c>
      <c r="AC275" s="64">
        <v>163.57291756836514</v>
      </c>
      <c r="AD275" s="64">
        <v>25.53122683454653</v>
      </c>
      <c r="AE275" s="64">
        <v>11.483488097580171</v>
      </c>
      <c r="AF275" s="64">
        <v>419.76899468817635</v>
      </c>
      <c r="AG275" s="64">
        <v>39.670962030297076</v>
      </c>
      <c r="AH275" s="64">
        <v>281.01101711587648</v>
      </c>
      <c r="AI275" s="64">
        <v>31.455557741491248</v>
      </c>
      <c r="AJ275" s="64">
        <v>0.99699655715128865</v>
      </c>
      <c r="AK275" s="64">
        <v>2.2155479047806415</v>
      </c>
      <c r="AL275" s="64">
        <v>0.61778233326775533</v>
      </c>
      <c r="AM275" s="64">
        <v>0.41378319889828846</v>
      </c>
      <c r="AN275" s="64">
        <v>236.53534920322647</v>
      </c>
      <c r="AO275" s="64">
        <v>29.586302183749758</v>
      </c>
      <c r="AP275" s="64">
        <v>62.794613417273268</v>
      </c>
      <c r="AQ275" s="64">
        <v>8.4723516033838298</v>
      </c>
      <c r="AR275" s="64">
        <v>37.066538264804258</v>
      </c>
      <c r="AS275" s="64">
        <v>8.4723516033838298</v>
      </c>
      <c r="AT275" s="64">
        <v>2.737877900553217</v>
      </c>
      <c r="AU275" s="64">
        <v>8.5602830825826732</v>
      </c>
      <c r="AV275" s="64">
        <v>1.2984115050167226</v>
      </c>
      <c r="AW275" s="64">
        <v>7.6318092858548114</v>
      </c>
      <c r="AX275" s="64">
        <v>1.460417670666929</v>
      </c>
      <c r="AY275" s="64">
        <v>3.7887395750541026</v>
      </c>
      <c r="AZ275" s="64">
        <v>0.52735664371434199</v>
      </c>
      <c r="BA275" s="64">
        <v>3.3385474719653754</v>
      </c>
      <c r="BB275" s="64">
        <v>0.49074285658075939</v>
      </c>
      <c r="BC275" s="64">
        <v>6.4133181979146174</v>
      </c>
      <c r="BD275" s="64">
        <v>1.8822636159748181</v>
      </c>
      <c r="BE275" s="64">
        <v>0.22155479047806415</v>
      </c>
      <c r="BF275" s="64">
        <v>6.0822112925437745E-2</v>
      </c>
      <c r="BG275" s="64">
        <v>2.9833768640566598</v>
      </c>
      <c r="BH275" s="64">
        <v>2.6614696045642341</v>
      </c>
      <c r="BI275" s="64">
        <v>0.56824886877828062</v>
      </c>
      <c r="BJ275" s="10"/>
      <c r="BK275" s="79">
        <v>0.51269425000000013</v>
      </c>
      <c r="BL275" s="66">
        <v>2.6400000000000001E-6</v>
      </c>
      <c r="BM275" s="14">
        <v>0.70466439999999997</v>
      </c>
      <c r="BN275" s="11">
        <v>3.0000000000000001E-6</v>
      </c>
      <c r="BO275" s="80">
        <v>18.347671662006185</v>
      </c>
      <c r="BP275" s="23">
        <v>1.4170000000000001E-3</v>
      </c>
      <c r="BQ275" s="80">
        <v>15.567148009662741</v>
      </c>
      <c r="BR275" s="23">
        <v>1.204E-3</v>
      </c>
      <c r="BS275" s="80">
        <v>38.635229642927875</v>
      </c>
      <c r="BT275" s="23">
        <v>3.1619999999999999E-3</v>
      </c>
      <c r="BU275" s="14">
        <v>0.28282239999999997</v>
      </c>
      <c r="BV275" s="69"/>
      <c r="BW275" s="8">
        <v>18.231560450546084</v>
      </c>
      <c r="BX275" s="8">
        <v>15.561662563107078</v>
      </c>
      <c r="BY275" s="8">
        <v>38.456587562715939</v>
      </c>
      <c r="BZ275" s="14">
        <v>0.70459523503747989</v>
      </c>
      <c r="CA275" s="14">
        <v>0.51263887608548142</v>
      </c>
      <c r="CB275" s="14">
        <v>0.28282229609499487</v>
      </c>
      <c r="CC275" s="8">
        <v>18.233601681230407</v>
      </c>
      <c r="CD275" s="8">
        <v>15.561756612243499</v>
      </c>
      <c r="CE275" s="8">
        <v>38.459933913697313</v>
      </c>
      <c r="CF275" s="14">
        <v>0.70459537949295303</v>
      </c>
      <c r="CG275" s="14">
        <v>0.51264090871510448</v>
      </c>
      <c r="CH275" s="14">
        <v>0.2828234577981974</v>
      </c>
    </row>
    <row r="276" spans="1:86" ht="14.1" customHeight="1">
      <c r="A276" s="2" t="s">
        <v>414</v>
      </c>
      <c r="B276" s="82" t="s">
        <v>415</v>
      </c>
      <c r="C276" s="1" t="s">
        <v>196</v>
      </c>
      <c r="D276" s="82" t="s">
        <v>56</v>
      </c>
      <c r="E276" s="49">
        <v>-29.070680800000002</v>
      </c>
      <c r="F276" s="49">
        <v>2.9855304</v>
      </c>
      <c r="G276" s="49">
        <v>71.599999999999994</v>
      </c>
      <c r="H276" s="49">
        <v>55.617919135225023</v>
      </c>
      <c r="I276" s="49">
        <v>21.962373973599419</v>
      </c>
      <c r="J276" s="49">
        <v>4.0309094688701803</v>
      </c>
      <c r="K276" s="49">
        <v>2.0787859889824345E-2</v>
      </c>
      <c r="L276" s="49">
        <v>0.86269618542771032</v>
      </c>
      <c r="M276" s="49">
        <v>8.211204656480616</v>
      </c>
      <c r="N276" s="49">
        <v>4.417420226587673</v>
      </c>
      <c r="O276" s="49">
        <v>1.3823926826733188</v>
      </c>
      <c r="P276" s="49">
        <v>2.7128157156220767</v>
      </c>
      <c r="Q276" s="49">
        <v>0.33260575823718952</v>
      </c>
      <c r="S276" s="49">
        <v>3.5</v>
      </c>
      <c r="T276" s="49">
        <v>99.551125662613003</v>
      </c>
      <c r="U276" s="8"/>
      <c r="V276" s="64">
        <v>7.1863893735908233</v>
      </c>
      <c r="W276" s="64">
        <v>42.117013782962459</v>
      </c>
      <c r="X276" s="64">
        <v>413.28816096461128</v>
      </c>
      <c r="Y276" s="64">
        <v>314.47025193608471</v>
      </c>
      <c r="Z276" s="64">
        <v>95.432986177825697</v>
      </c>
      <c r="AA276" s="64">
        <v>50.064100872463484</v>
      </c>
      <c r="AB276" s="64">
        <v>167.73768826585629</v>
      </c>
      <c r="AC276" s="64">
        <v>192.47957357121848</v>
      </c>
      <c r="AD276" s="64">
        <v>28.872138241348882</v>
      </c>
      <c r="AE276" s="64">
        <v>27.621293990785215</v>
      </c>
      <c r="AF276" s="64">
        <v>397.27347220860696</v>
      </c>
      <c r="AG276" s="64">
        <v>29.056954220174489</v>
      </c>
      <c r="AH276" s="64">
        <v>236.78283501617486</v>
      </c>
      <c r="AI276" s="64">
        <v>16.752739437310066</v>
      </c>
      <c r="AJ276" s="64">
        <v>3.4249595725909221</v>
      </c>
      <c r="AK276" s="64">
        <v>1.849170816586609</v>
      </c>
      <c r="AL276" s="64">
        <v>0.61322912361533188</v>
      </c>
      <c r="AM276" s="64">
        <v>0.1633012959513773</v>
      </c>
      <c r="AN276" s="64">
        <v>315.78458876580726</v>
      </c>
      <c r="AO276" s="64">
        <v>22.075196980688165</v>
      </c>
      <c r="AP276" s="64">
        <v>47.281346495441618</v>
      </c>
      <c r="AQ276" s="64">
        <v>6.008258280560729</v>
      </c>
      <c r="AR276" s="64">
        <v>26.177141123419268</v>
      </c>
      <c r="AS276" s="64">
        <v>6.2837028389373586</v>
      </c>
      <c r="AT276" s="64">
        <v>2.1891874399089031</v>
      </c>
      <c r="AU276" s="64">
        <v>6.4674885566729863</v>
      </c>
      <c r="AV276" s="64">
        <v>1.0104257576708164</v>
      </c>
      <c r="AW276" s="64">
        <v>6.0062766650328383</v>
      </c>
      <c r="AX276" s="64">
        <v>1.1525075910204881</v>
      </c>
      <c r="AY276" s="64">
        <v>3.0233508109008915</v>
      </c>
      <c r="AZ276" s="64">
        <v>0.43080321576316044</v>
      </c>
      <c r="BA276" s="64">
        <v>2.7227397353200664</v>
      </c>
      <c r="BB276" s="64">
        <v>0.38700951259680422</v>
      </c>
      <c r="BC276" s="64">
        <v>5.6040087128712877</v>
      </c>
      <c r="BD276" s="64">
        <v>0.92382915910204866</v>
      </c>
      <c r="BE276" s="64">
        <v>0.42301425350455835</v>
      </c>
      <c r="BF276" s="64">
        <v>0.13048331634153512</v>
      </c>
      <c r="BG276" s="64">
        <v>3.1636491902754629</v>
      </c>
      <c r="BH276" s="64">
        <v>2.5579016763062445</v>
      </c>
      <c r="BI276" s="64">
        <v>0.58882289971571411</v>
      </c>
      <c r="BJ276" s="10"/>
      <c r="BK276" s="14">
        <v>0.51251629800000009</v>
      </c>
      <c r="BL276" s="11">
        <v>2.4040000000000002E-6</v>
      </c>
      <c r="BM276" s="14">
        <v>0.70490866666666674</v>
      </c>
      <c r="BN276" s="11">
        <v>6.0000000000000002E-6</v>
      </c>
      <c r="BO276" s="80">
        <v>17.747751576282091</v>
      </c>
      <c r="BP276" s="23">
        <v>6.2299999999999996E-4</v>
      </c>
      <c r="BQ276" s="80">
        <v>15.508060562238995</v>
      </c>
      <c r="BR276" s="23">
        <v>7.2400000000000003E-4</v>
      </c>
      <c r="BS276" s="80">
        <v>38.249601032808684</v>
      </c>
      <c r="BT276" s="23">
        <v>2.2769999999999999E-3</v>
      </c>
      <c r="BU276" s="14">
        <v>0.28275629999999996</v>
      </c>
      <c r="BV276" s="69"/>
      <c r="BW276" s="8">
        <v>17.617492877070717</v>
      </c>
      <c r="BX276" s="8">
        <v>15.501880656512352</v>
      </c>
      <c r="BY276" s="8">
        <v>38.063820148603284</v>
      </c>
      <c r="BZ276" s="14">
        <v>0.70470409538011591</v>
      </c>
      <c r="CA276" s="14">
        <v>0.51244862473708419</v>
      </c>
      <c r="CB276" s="14">
        <v>0.28275622604708001</v>
      </c>
      <c r="CC276" s="8">
        <v>17.632755923470476</v>
      </c>
      <c r="CD276" s="8">
        <v>15.502586844862067</v>
      </c>
      <c r="CE276" s="8">
        <v>38.088828758523697</v>
      </c>
      <c r="CF276" s="14">
        <v>0.70470519068805848</v>
      </c>
      <c r="CG276" s="14">
        <v>0.51246403603124135</v>
      </c>
      <c r="CH276" s="14">
        <v>0.28276503458744212</v>
      </c>
    </row>
    <row r="277" spans="1:86" ht="14.1" customHeight="1">
      <c r="A277" s="2" t="s">
        <v>416</v>
      </c>
      <c r="B277" s="82" t="s">
        <v>415</v>
      </c>
      <c r="C277" s="1" t="s">
        <v>196</v>
      </c>
      <c r="D277" s="82" t="s">
        <v>56</v>
      </c>
      <c r="E277" s="49">
        <v>-29.070680800000002</v>
      </c>
      <c r="F277" s="49">
        <v>2.9855304</v>
      </c>
      <c r="G277" s="49">
        <v>71.5</v>
      </c>
      <c r="H277" s="49">
        <v>48.241206030150742</v>
      </c>
      <c r="I277" s="49">
        <v>19.955332216638745</v>
      </c>
      <c r="J277" s="49">
        <v>6.0489067560022312</v>
      </c>
      <c r="K277" s="49">
        <v>0.13400335008375205</v>
      </c>
      <c r="L277" s="49">
        <v>1.0385259631490784</v>
      </c>
      <c r="M277" s="49">
        <v>16.01340033500837</v>
      </c>
      <c r="N277" s="49">
        <v>4.0647682858738126</v>
      </c>
      <c r="O277" s="49">
        <v>1.0943606923506417</v>
      </c>
      <c r="P277" s="49">
        <v>2.412060301507537</v>
      </c>
      <c r="Q277" s="49">
        <v>0.32384142936906746</v>
      </c>
      <c r="S277" s="49">
        <v>10.199999999999999</v>
      </c>
      <c r="T277" s="49">
        <v>99.326405360133975</v>
      </c>
      <c r="U277" s="8"/>
      <c r="V277" s="64">
        <v>4.3799879938032538</v>
      </c>
      <c r="W277" s="64">
        <v>49.901305073586371</v>
      </c>
      <c r="X277" s="64">
        <v>317.86254550735867</v>
      </c>
      <c r="Y277" s="64">
        <v>264.0921204492642</v>
      </c>
      <c r="Z277" s="64">
        <v>50.685236735089084</v>
      </c>
      <c r="AA277" s="64">
        <v>47.229825813323004</v>
      </c>
      <c r="AB277" s="64">
        <v>116.34392079783116</v>
      </c>
      <c r="AC277" s="64">
        <v>75.627270333075145</v>
      </c>
      <c r="AD277" s="64">
        <v>24.744581545313714</v>
      </c>
      <c r="AE277" s="64">
        <v>16.172263361735091</v>
      </c>
      <c r="AF277" s="64">
        <v>374.80630712625873</v>
      </c>
      <c r="AG277" s="64">
        <v>34.083985282726573</v>
      </c>
      <c r="AH277" s="64">
        <v>190.34142815646788</v>
      </c>
      <c r="AI277" s="64">
        <v>14.403422056545315</v>
      </c>
      <c r="AJ277" s="64">
        <v>3.4025219790859804</v>
      </c>
      <c r="AK277" s="64">
        <v>1.583534120836561</v>
      </c>
      <c r="AL277" s="64">
        <v>0.19265482968628972</v>
      </c>
      <c r="AM277" s="64">
        <v>8.366247192099148E-2</v>
      </c>
      <c r="AN277" s="64">
        <v>272.85209643687068</v>
      </c>
      <c r="AO277" s="64">
        <v>22.172220081332302</v>
      </c>
      <c r="AP277" s="64">
        <v>47.358326355538345</v>
      </c>
      <c r="AQ277" s="64">
        <v>6.1410330770720378</v>
      </c>
      <c r="AR277" s="64">
        <v>27.201762645236254</v>
      </c>
      <c r="AS277" s="64">
        <v>6.8052398431448502</v>
      </c>
      <c r="AT277" s="64">
        <v>2.3029337678378932</v>
      </c>
      <c r="AU277" s="64">
        <v>7.3422018285624384</v>
      </c>
      <c r="AV277" s="64">
        <v>1.1756075824941907</v>
      </c>
      <c r="AW277" s="64">
        <v>7.1622989717273446</v>
      </c>
      <c r="AX277" s="64">
        <v>1.3789009250580946</v>
      </c>
      <c r="AY277" s="64">
        <v>3.6911467335398913</v>
      </c>
      <c r="AZ277" s="64">
        <v>0.52944574012393497</v>
      </c>
      <c r="BA277" s="64">
        <v>3.4477322308288154</v>
      </c>
      <c r="BB277" s="64">
        <v>0.49450769635941139</v>
      </c>
      <c r="BC277" s="64">
        <v>4.5669014349341595</v>
      </c>
      <c r="BD277" s="64">
        <v>0.81509304298993046</v>
      </c>
      <c r="BE277" s="64">
        <v>0.30185874322230832</v>
      </c>
      <c r="BF277" s="64">
        <v>0.13288836560805578</v>
      </c>
      <c r="BG277" s="64">
        <v>2.5724594064678548</v>
      </c>
      <c r="BH277" s="64">
        <v>2.2389652401239353</v>
      </c>
      <c r="BI277" s="64">
        <v>0.46659800542215346</v>
      </c>
      <c r="BJ277" s="10"/>
      <c r="BL277" s="66"/>
      <c r="BO277" s="80"/>
      <c r="BP277" s="67"/>
      <c r="BQ277" s="80"/>
      <c r="BR277" s="67"/>
      <c r="BS277" s="80"/>
      <c r="BT277" s="67"/>
      <c r="BV277" s="69"/>
    </row>
    <row r="278" spans="1:86" ht="14.1" customHeight="1">
      <c r="A278" s="2" t="s">
        <v>417</v>
      </c>
      <c r="B278" s="82" t="s">
        <v>415</v>
      </c>
      <c r="C278" s="1" t="s">
        <v>196</v>
      </c>
      <c r="D278" s="82" t="s">
        <v>56</v>
      </c>
      <c r="E278" s="49">
        <v>-29.070680800000002</v>
      </c>
      <c r="F278" s="49">
        <v>2.9855304</v>
      </c>
      <c r="G278" s="49">
        <v>71.400000000000006</v>
      </c>
      <c r="H278" s="49">
        <v>49.763431815792252</v>
      </c>
      <c r="I278" s="49">
        <v>14.194091052465572</v>
      </c>
      <c r="J278" s="49">
        <v>11.901465671327941</v>
      </c>
      <c r="K278" s="49">
        <v>0.13668383976448328</v>
      </c>
      <c r="L278" s="49">
        <v>5.9825465250762297</v>
      </c>
      <c r="M278" s="49">
        <v>10.324886972978661</v>
      </c>
      <c r="N278" s="49">
        <v>2.9755020502575973</v>
      </c>
      <c r="O278" s="49">
        <v>0.64136263274103689</v>
      </c>
      <c r="P278" s="49">
        <v>2.4392808327200086</v>
      </c>
      <c r="Q278" s="49">
        <v>0.31542424561034599</v>
      </c>
      <c r="S278" s="49">
        <v>4.5999999999999996</v>
      </c>
      <c r="T278" s="49">
        <v>98.674675638734143</v>
      </c>
      <c r="U278" s="8"/>
      <c r="V278" s="64">
        <v>9.6359237738822152</v>
      </c>
      <c r="W278" s="64">
        <v>33.13016584597203</v>
      </c>
      <c r="X278" s="64">
        <v>304.8671735276738</v>
      </c>
      <c r="Y278" s="64">
        <v>37.609782154815832</v>
      </c>
      <c r="Z278" s="64">
        <v>29.845641520583019</v>
      </c>
      <c r="AA278" s="64">
        <v>19.748697163679338</v>
      </c>
      <c r="AB278" s="64">
        <v>57.857093854638563</v>
      </c>
      <c r="AC278" s="64">
        <v>103.77810759306678</v>
      </c>
      <c r="AD278" s="64">
        <v>20.844857691550128</v>
      </c>
      <c r="AE278" s="64">
        <v>4.3054969470159543</v>
      </c>
      <c r="AF278" s="64">
        <v>410.64468583809338</v>
      </c>
      <c r="AG278" s="64">
        <v>27.562303525704159</v>
      </c>
      <c r="AH278" s="64">
        <v>212.30690368327754</v>
      </c>
      <c r="AI278" s="64">
        <v>18.468524128422299</v>
      </c>
      <c r="AJ278" s="64">
        <v>3.8500165255071899</v>
      </c>
      <c r="AK278" s="64">
        <v>1.6824283336616113</v>
      </c>
      <c r="AL278" s="64">
        <v>3.5825058696080367E-2</v>
      </c>
      <c r="AM278" s="64">
        <v>6.2999550915895222E-2</v>
      </c>
      <c r="AN278" s="64">
        <v>309.38636241875122</v>
      </c>
      <c r="AO278" s="64">
        <v>22.26036895804609</v>
      </c>
      <c r="AP278" s="64">
        <v>49.290816978530628</v>
      </c>
      <c r="AQ278" s="64">
        <v>6.3853131514674013</v>
      </c>
      <c r="AR278" s="64">
        <v>27.728508371085287</v>
      </c>
      <c r="AS278" s="64">
        <v>6.245701081347252</v>
      </c>
      <c r="AT278" s="64">
        <v>2.1363429972563011</v>
      </c>
      <c r="AU278" s="64">
        <v>6.3502352431986591</v>
      </c>
      <c r="AV278" s="64">
        <v>0.96002688772897371</v>
      </c>
      <c r="AW278" s="64">
        <v>5.6174467658065783</v>
      </c>
      <c r="AX278" s="64">
        <v>1.0672567138073665</v>
      </c>
      <c r="AY278" s="64">
        <v>2.7465766211345279</v>
      </c>
      <c r="AZ278" s="64">
        <v>0.36997198581839669</v>
      </c>
      <c r="BA278" s="64">
        <v>2.334624061453614</v>
      </c>
      <c r="BB278" s="64">
        <v>0.34049832657080953</v>
      </c>
      <c r="BC278" s="64">
        <v>5.0299126373842817</v>
      </c>
      <c r="BD278" s="64">
        <v>1.0532955067953518</v>
      </c>
      <c r="BE278" s="64">
        <v>0.14408377191254676</v>
      </c>
      <c r="BF278" s="64">
        <v>4.8694062438447906E-2</v>
      </c>
      <c r="BG278" s="64">
        <v>2.6106626088241089</v>
      </c>
      <c r="BH278" s="64">
        <v>2.5366025211739216</v>
      </c>
      <c r="BI278" s="64">
        <v>0.52829397281859369</v>
      </c>
      <c r="BJ278" s="10"/>
      <c r="BK278" s="14">
        <v>0.5124896980000001</v>
      </c>
      <c r="BL278" s="11">
        <v>2.3700000000000002E-6</v>
      </c>
      <c r="BM278" s="14">
        <v>0.70477089999999998</v>
      </c>
      <c r="BN278" s="11">
        <v>2.9900000000000002E-6</v>
      </c>
      <c r="BO278" s="80">
        <v>17.675868957061688</v>
      </c>
      <c r="BP278" s="23">
        <v>7.9699999999999997E-4</v>
      </c>
      <c r="BQ278" s="80">
        <v>15.497189436945918</v>
      </c>
      <c r="BR278" s="23">
        <v>9.2500000000000004E-4</v>
      </c>
      <c r="BS278" s="80">
        <v>38.162048509149173</v>
      </c>
      <c r="BT278" s="23">
        <v>2.7929999999999999E-3</v>
      </c>
      <c r="BU278" s="14">
        <v>0.2827481</v>
      </c>
      <c r="BV278" s="69"/>
      <c r="BW278" s="8">
        <v>17.534974747170779</v>
      </c>
      <c r="BX278" s="8">
        <v>15.49050550937463</v>
      </c>
      <c r="BY278" s="8">
        <v>37.939937726197208</v>
      </c>
      <c r="BZ278" s="14">
        <v>0.70474013718889361</v>
      </c>
      <c r="CA278" s="14">
        <v>0.5124263747370672</v>
      </c>
      <c r="CB278" s="14">
        <v>0.28274803622063738</v>
      </c>
      <c r="CC278" s="8">
        <v>17.549929162416454</v>
      </c>
      <c r="CD278" s="8">
        <v>15.4911973604918</v>
      </c>
      <c r="CE278" s="8">
        <v>37.964440900756024</v>
      </c>
      <c r="CF278" s="14">
        <v>0.70474121361448439</v>
      </c>
      <c r="CG278" s="14">
        <v>0.51244152030935075</v>
      </c>
      <c r="CH278" s="14">
        <v>0.28275669287290595</v>
      </c>
    </row>
    <row r="279" spans="1:86" ht="14.1" customHeight="1">
      <c r="A279" s="2" t="s">
        <v>418</v>
      </c>
      <c r="B279" s="82" t="s">
        <v>415</v>
      </c>
      <c r="C279" s="1" t="s">
        <v>196</v>
      </c>
      <c r="D279" s="82" t="s">
        <v>56</v>
      </c>
      <c r="E279" s="49">
        <v>-29.070680800000002</v>
      </c>
      <c r="F279" s="49">
        <v>2.9855304</v>
      </c>
      <c r="G279" s="49">
        <v>71.5</v>
      </c>
      <c r="H279" s="49">
        <v>47.278617710583141</v>
      </c>
      <c r="I279" s="49">
        <v>14.881209503239736</v>
      </c>
      <c r="J279" s="49">
        <v>11.563304535637148</v>
      </c>
      <c r="K279" s="49">
        <v>0.24838012958963276</v>
      </c>
      <c r="L279" s="49">
        <v>4.2332613390928708</v>
      </c>
      <c r="M279" s="49">
        <v>13.45572354211663</v>
      </c>
      <c r="N279" s="49">
        <v>3.2397408207343403</v>
      </c>
      <c r="O279" s="49">
        <v>1.0583153347732177</v>
      </c>
      <c r="P279" s="49">
        <v>2.4298056155507552</v>
      </c>
      <c r="Q279" s="49">
        <v>0.32397408207343403</v>
      </c>
      <c r="S279" s="49">
        <v>7.1</v>
      </c>
      <c r="T279" s="49">
        <v>98.712332613390899</v>
      </c>
      <c r="U279" s="8"/>
      <c r="V279" s="64">
        <v>7.3771464061272578</v>
      </c>
      <c r="W279" s="64">
        <v>31.379842223095054</v>
      </c>
      <c r="X279" s="64">
        <v>292.71971523959149</v>
      </c>
      <c r="Y279" s="64">
        <v>38.367577965435977</v>
      </c>
      <c r="Z279" s="64">
        <v>30.823999607227023</v>
      </c>
      <c r="AA279" s="64">
        <v>22.666828750981932</v>
      </c>
      <c r="AB279" s="64">
        <v>58.424633395522378</v>
      </c>
      <c r="AC279" s="64">
        <v>91.98974720149252</v>
      </c>
      <c r="AD279" s="64">
        <v>20.260182619795756</v>
      </c>
      <c r="AE279" s="64">
        <v>13.254400039277296</v>
      </c>
      <c r="AF279" s="64">
        <v>388.54842596229378</v>
      </c>
      <c r="AG279" s="64">
        <v>33.827795561665354</v>
      </c>
      <c r="AH279" s="64">
        <v>203.92927140612724</v>
      </c>
      <c r="AI279" s="64">
        <v>18.209259721131186</v>
      </c>
      <c r="AJ279" s="64">
        <v>1.932816368813826</v>
      </c>
      <c r="AK279" s="64">
        <v>1.591330086410055</v>
      </c>
      <c r="AL279" s="64">
        <v>4.4290951296150828E-2</v>
      </c>
      <c r="AM279" s="64">
        <v>6.2422008051846035E-2</v>
      </c>
      <c r="AN279" s="64">
        <v>305.56705881775332</v>
      </c>
      <c r="AO279" s="64">
        <v>25.91967107227023</v>
      </c>
      <c r="AP279" s="64">
        <v>54.98350239591516</v>
      </c>
      <c r="AQ279" s="64">
        <v>6.8955364512961514</v>
      </c>
      <c r="AR279" s="64">
        <v>29.614059367635502</v>
      </c>
      <c r="AS279" s="64">
        <v>6.6007714277297724</v>
      </c>
      <c r="AT279" s="64">
        <v>2.1357368152283422</v>
      </c>
      <c r="AU279" s="64">
        <v>6.8667152178075597</v>
      </c>
      <c r="AV279" s="64">
        <v>1.0580099245875885</v>
      </c>
      <c r="AW279" s="64">
        <v>6.3629943087195597</v>
      </c>
      <c r="AX279" s="64">
        <v>1.2452839695600941</v>
      </c>
      <c r="AY279" s="64">
        <v>3.3229843656716413</v>
      </c>
      <c r="AZ279" s="64">
        <v>0.46513920718774543</v>
      </c>
      <c r="BA279" s="64">
        <v>2.9319294344069124</v>
      </c>
      <c r="BB279" s="64">
        <v>0.4384138450510604</v>
      </c>
      <c r="BC279" s="64">
        <v>4.7673329811468967</v>
      </c>
      <c r="BD279" s="64">
        <v>1.0169393313040063</v>
      </c>
      <c r="BE279" s="64">
        <v>0.20072094461901019</v>
      </c>
      <c r="BF279" s="64">
        <v>9.3181841123330708E-2</v>
      </c>
      <c r="BG279" s="64">
        <v>2.4681056412018849</v>
      </c>
      <c r="BH279" s="64">
        <v>2.4323127454831108</v>
      </c>
      <c r="BI279" s="64">
        <v>0.61379301846032985</v>
      </c>
      <c r="BJ279" s="10"/>
      <c r="BL279" s="66"/>
      <c r="BO279" s="80"/>
      <c r="BP279" s="67"/>
      <c r="BQ279" s="80"/>
      <c r="BR279" s="67"/>
      <c r="BS279" s="80"/>
      <c r="BT279" s="67"/>
      <c r="BV279" s="69"/>
    </row>
    <row r="280" spans="1:86" ht="14.1" customHeight="1">
      <c r="A280" s="2" t="s">
        <v>419</v>
      </c>
      <c r="B280" s="82" t="s">
        <v>415</v>
      </c>
      <c r="C280" s="1" t="s">
        <v>196</v>
      </c>
      <c r="D280" s="82" t="s">
        <v>56</v>
      </c>
      <c r="E280" s="49">
        <v>-29.070680800000002</v>
      </c>
      <c r="F280" s="49">
        <v>2.9855304</v>
      </c>
      <c r="G280" s="49">
        <v>71.599999999999994</v>
      </c>
      <c r="H280" s="49">
        <v>51.102558768462657</v>
      </c>
      <c r="I280" s="49">
        <v>14.593301435406698</v>
      </c>
      <c r="J280" s="49">
        <v>10.950343249427917</v>
      </c>
      <c r="K280" s="49">
        <v>0.1248179737882255</v>
      </c>
      <c r="L280" s="49">
        <v>5.2423548991054707</v>
      </c>
      <c r="M280" s="49">
        <v>9.6629914707717894</v>
      </c>
      <c r="N280" s="49">
        <v>3.2764718119409197</v>
      </c>
      <c r="O280" s="49">
        <v>1.0193467859371748</v>
      </c>
      <c r="P280" s="49">
        <v>2.4755564801331391</v>
      </c>
      <c r="Q280" s="49">
        <v>0.33284793010193464</v>
      </c>
      <c r="S280" s="49">
        <v>3.6</v>
      </c>
      <c r="T280" s="49">
        <v>98.780590805075917</v>
      </c>
      <c r="U280" s="8"/>
      <c r="V280" s="64">
        <v>8.2835786614936957</v>
      </c>
      <c r="W280" s="64">
        <v>33.617256876818622</v>
      </c>
      <c r="X280" s="64">
        <v>311.77359165858394</v>
      </c>
      <c r="Y280" s="64">
        <v>37.689883123181382</v>
      </c>
      <c r="Z280" s="64">
        <v>35.369121823472362</v>
      </c>
      <c r="AA280" s="64">
        <v>24.197084869059168</v>
      </c>
      <c r="AB280" s="64">
        <v>60.653626285160037</v>
      </c>
      <c r="AC280" s="64">
        <v>96.259621677982537</v>
      </c>
      <c r="AD280" s="64">
        <v>21.763983530552863</v>
      </c>
      <c r="AE280" s="64">
        <v>15.065958583899128</v>
      </c>
      <c r="AF280" s="64">
        <v>395.78874878758489</v>
      </c>
      <c r="AG280" s="64">
        <v>30.343804073714846</v>
      </c>
      <c r="AH280" s="64">
        <v>226.47911736178469</v>
      </c>
      <c r="AI280" s="64">
        <v>19.973339282250244</v>
      </c>
      <c r="AJ280" s="64">
        <v>1.5961080814742969</v>
      </c>
      <c r="AK280" s="64">
        <v>1.7258788166828325</v>
      </c>
      <c r="AL280" s="64">
        <v>4.5075940834141612E-2</v>
      </c>
      <c r="AM280" s="64">
        <v>5.8648696411251214E-2</v>
      </c>
      <c r="AN280" s="64">
        <v>332.33861513094087</v>
      </c>
      <c r="AO280" s="64">
        <v>26.32834731328807</v>
      </c>
      <c r="AP280" s="64">
        <v>56.026096217264794</v>
      </c>
      <c r="AQ280" s="64">
        <v>7.0698664772065971</v>
      </c>
      <c r="AR280" s="64">
        <v>30.109129330746846</v>
      </c>
      <c r="AS280" s="64">
        <v>6.6251838254122219</v>
      </c>
      <c r="AT280" s="64">
        <v>2.1825283132050441</v>
      </c>
      <c r="AU280" s="64">
        <v>6.6585138286995686</v>
      </c>
      <c r="AV280" s="64">
        <v>1.0090574182347236</v>
      </c>
      <c r="AW280" s="64">
        <v>5.9865646867119295</v>
      </c>
      <c r="AX280" s="64">
        <v>1.1487308678952475</v>
      </c>
      <c r="AY280" s="64">
        <v>3.001803795053346</v>
      </c>
      <c r="AZ280" s="64">
        <v>0.41706139456838021</v>
      </c>
      <c r="BA280" s="64">
        <v>2.654383229873909</v>
      </c>
      <c r="BB280" s="64">
        <v>0.38787297381183322</v>
      </c>
      <c r="BC280" s="64">
        <v>5.2127776935014554</v>
      </c>
      <c r="BD280" s="64">
        <v>1.102303648302619</v>
      </c>
      <c r="BE280" s="64">
        <v>0.21108733268671195</v>
      </c>
      <c r="BF280" s="64">
        <v>8.097677885548013E-2</v>
      </c>
      <c r="BG280" s="64">
        <v>2.5036236973811836</v>
      </c>
      <c r="BH280" s="64">
        <v>2.6465873908826385</v>
      </c>
      <c r="BI280" s="64">
        <v>0.59648162948593597</v>
      </c>
      <c r="BJ280" s="10"/>
      <c r="BL280" s="66"/>
      <c r="BO280" s="80"/>
      <c r="BP280" s="67"/>
      <c r="BQ280" s="80"/>
      <c r="BR280" s="67"/>
      <c r="BS280" s="80"/>
      <c r="BT280" s="67"/>
      <c r="BV280" s="69"/>
    </row>
    <row r="281" spans="1:86" ht="14.1" customHeight="1">
      <c r="A281" s="2" t="s">
        <v>420</v>
      </c>
      <c r="B281" s="82" t="s">
        <v>415</v>
      </c>
      <c r="C281" s="1" t="s">
        <v>196</v>
      </c>
      <c r="D281" s="82" t="s">
        <v>56</v>
      </c>
      <c r="E281" s="49">
        <v>-29.070680800000002</v>
      </c>
      <c r="F281" s="49">
        <v>2.9855304</v>
      </c>
      <c r="G281" s="49">
        <v>71.900000000000006</v>
      </c>
      <c r="H281" s="49">
        <v>51.221032941910003</v>
      </c>
      <c r="I281" s="49">
        <v>16.273511378987841</v>
      </c>
      <c r="J281" s="49">
        <v>9.4627205653122708</v>
      </c>
      <c r="K281" s="49">
        <v>0.11430946690221344</v>
      </c>
      <c r="L281" s="49">
        <v>4.1878831965083654</v>
      </c>
      <c r="M281" s="49">
        <v>9.6643458380962279</v>
      </c>
      <c r="N281" s="49">
        <v>3.6059440922789148</v>
      </c>
      <c r="O281" s="49">
        <v>1.2677959056427308</v>
      </c>
      <c r="P281" s="49">
        <v>2.7538189753715057</v>
      </c>
      <c r="Q281" s="49">
        <v>0.39488724929855551</v>
      </c>
      <c r="S281" s="49">
        <v>3.5</v>
      </c>
      <c r="T281" s="49">
        <v>98.946249610308612</v>
      </c>
      <c r="U281" s="8"/>
      <c r="V281" s="64">
        <v>8.6593926392442455</v>
      </c>
      <c r="W281" s="64">
        <v>34.275084353473737</v>
      </c>
      <c r="X281" s="64">
        <v>331.78584136980919</v>
      </c>
      <c r="Y281" s="64">
        <v>37.247306829364312</v>
      </c>
      <c r="Z281" s="64">
        <v>35.767771304861263</v>
      </c>
      <c r="AA281" s="64">
        <v>25.226080692777018</v>
      </c>
      <c r="AB281" s="64">
        <v>60.907545758708928</v>
      </c>
      <c r="AC281" s="64">
        <v>114.00643180476285</v>
      </c>
      <c r="AD281" s="64">
        <v>24.246299389883887</v>
      </c>
      <c r="AE281" s="64">
        <v>14.164497736666014</v>
      </c>
      <c r="AF281" s="64">
        <v>446.07996063766984</v>
      </c>
      <c r="AG281" s="64">
        <v>33.885473332021263</v>
      </c>
      <c r="AH281" s="64">
        <v>263.43951977957101</v>
      </c>
      <c r="AI281" s="64">
        <v>22.912251525290301</v>
      </c>
      <c r="AJ281" s="64">
        <v>5.5981925408384194</v>
      </c>
      <c r="AK281" s="64">
        <v>1.9575076953355641</v>
      </c>
      <c r="AL281" s="64">
        <v>4.6451250738043709E-2</v>
      </c>
      <c r="AM281" s="64">
        <v>3.8817258413698104E-2</v>
      </c>
      <c r="AN281" s="64">
        <v>384.30113284786466</v>
      </c>
      <c r="AO281" s="64">
        <v>29.683592442432598</v>
      </c>
      <c r="AP281" s="64">
        <v>63.757295571737863</v>
      </c>
      <c r="AQ281" s="64">
        <v>8.051221342255463</v>
      </c>
      <c r="AR281" s="64">
        <v>34.174393741389494</v>
      </c>
      <c r="AS281" s="64">
        <v>7.4994367880338535</v>
      </c>
      <c r="AT281" s="64">
        <v>2.4750415558400003</v>
      </c>
      <c r="AU281" s="64">
        <v>7.5710629453406462</v>
      </c>
      <c r="AV281" s="64">
        <v>1.1422343034835662</v>
      </c>
      <c r="AW281" s="64">
        <v>6.7523124463688262</v>
      </c>
      <c r="AX281" s="64">
        <v>1.3021309954733322</v>
      </c>
      <c r="AY281" s="64">
        <v>3.3938777709112378</v>
      </c>
      <c r="AZ281" s="64">
        <v>0.47344725802007487</v>
      </c>
      <c r="BA281" s="64">
        <v>2.980442117693368</v>
      </c>
      <c r="BB281" s="64">
        <v>0.43780278134225553</v>
      </c>
      <c r="BC281" s="64">
        <v>5.9488013619366278</v>
      </c>
      <c r="BD281" s="64">
        <v>1.2697086183822084</v>
      </c>
      <c r="BE281" s="64">
        <v>0.25111005707537892</v>
      </c>
      <c r="BF281" s="64">
        <v>7.5867293839795319E-2</v>
      </c>
      <c r="BG281" s="64">
        <v>2.5335196437709122</v>
      </c>
      <c r="BH281" s="64">
        <v>3.0433223774847478</v>
      </c>
      <c r="BI281" s="64">
        <v>0.75702901003739442</v>
      </c>
      <c r="BJ281" s="10"/>
      <c r="BL281" s="66"/>
      <c r="BO281" s="80"/>
      <c r="BP281" s="67"/>
      <c r="BQ281" s="80"/>
      <c r="BR281" s="67"/>
      <c r="BS281" s="80"/>
      <c r="BT281" s="67"/>
      <c r="BV281" s="69"/>
    </row>
    <row r="282" spans="1:86" ht="14.1" customHeight="1">
      <c r="A282" s="2" t="s">
        <v>421</v>
      </c>
      <c r="B282" s="82" t="s">
        <v>415</v>
      </c>
      <c r="C282" s="1" t="s">
        <v>196</v>
      </c>
      <c r="D282" s="82" t="s">
        <v>56</v>
      </c>
      <c r="E282" s="49">
        <v>-29.070680800000002</v>
      </c>
      <c r="F282" s="49">
        <v>2.9855304</v>
      </c>
      <c r="G282" s="49">
        <v>72.3</v>
      </c>
      <c r="H282" s="49">
        <v>50.430542587405327</v>
      </c>
      <c r="I282" s="49">
        <v>14.659197012138186</v>
      </c>
      <c r="J282" s="49">
        <v>11.276671853926755</v>
      </c>
      <c r="K282" s="49">
        <v>0.12449424214130095</v>
      </c>
      <c r="L282" s="49">
        <v>5.7163606183214011</v>
      </c>
      <c r="M282" s="49">
        <v>9.3785662413113364</v>
      </c>
      <c r="N282" s="49">
        <v>3.2575993360307081</v>
      </c>
      <c r="O282" s="49">
        <v>1.0478265380226164</v>
      </c>
      <c r="P282" s="49">
        <v>2.5106338831829023</v>
      </c>
      <c r="Q282" s="49">
        <v>0.34235916588857762</v>
      </c>
      <c r="S282" s="49">
        <v>3.3</v>
      </c>
      <c r="T282" s="49">
        <v>98.744251478369122</v>
      </c>
      <c r="U282" s="8"/>
      <c r="V282" s="64">
        <v>8.3522284218842575</v>
      </c>
      <c r="W282" s="64">
        <v>32.921151530713018</v>
      </c>
      <c r="X282" s="64">
        <v>313.43308809006516</v>
      </c>
      <c r="Y282" s="64">
        <v>48.532733754690895</v>
      </c>
      <c r="Z282" s="64">
        <v>34.342926328263871</v>
      </c>
      <c r="AA282" s="64">
        <v>25.523691586016191</v>
      </c>
      <c r="AB282" s="64">
        <v>55.684516442820453</v>
      </c>
      <c r="AC282" s="64">
        <v>99.026295328856392</v>
      </c>
      <c r="AD282" s="64">
        <v>22.003182401738101</v>
      </c>
      <c r="AE282" s="64">
        <v>13.4753276713411</v>
      </c>
      <c r="AF282" s="64">
        <v>396.2369010468102</v>
      </c>
      <c r="AG282" s="64">
        <v>31.692565672526172</v>
      </c>
      <c r="AH282" s="64">
        <v>231.90655737704915</v>
      </c>
      <c r="AI282" s="64">
        <v>20.276855619198102</v>
      </c>
      <c r="AJ282" s="64">
        <v>2.1123055105668578</v>
      </c>
      <c r="AK282" s="64">
        <v>1.7319148923563106</v>
      </c>
      <c r="AL282" s="64">
        <v>3.4795962374086511E-2</v>
      </c>
      <c r="AM282" s="64">
        <v>3.8717618013035748E-2</v>
      </c>
      <c r="AN282" s="64">
        <v>341.48939087497524</v>
      </c>
      <c r="AO282" s="64">
        <v>26.892778491013232</v>
      </c>
      <c r="AP282" s="64">
        <v>57.619000316018166</v>
      </c>
      <c r="AQ282" s="64">
        <v>7.254204758048588</v>
      </c>
      <c r="AR282" s="64">
        <v>30.78489697807624</v>
      </c>
      <c r="AS282" s="64">
        <v>6.8278319790637951</v>
      </c>
      <c r="AT282" s="64">
        <v>2.2335612348978864</v>
      </c>
      <c r="AU282" s="64">
        <v>6.897845370122436</v>
      </c>
      <c r="AV282" s="64">
        <v>1.0526322460991506</v>
      </c>
      <c r="AW282" s="64">
        <v>6.2019636796365782</v>
      </c>
      <c r="AX282" s="64">
        <v>1.1959952034366976</v>
      </c>
      <c r="AY282" s="64">
        <v>3.1270922829350183</v>
      </c>
      <c r="AZ282" s="64">
        <v>0.43673872269405489</v>
      </c>
      <c r="BA282" s="64">
        <v>2.7714230634011452</v>
      </c>
      <c r="BB282" s="64">
        <v>0.40955256843768512</v>
      </c>
      <c r="BC282" s="64">
        <v>5.3003221607742441</v>
      </c>
      <c r="BD282" s="64">
        <v>1.1273452743432748</v>
      </c>
      <c r="BE282" s="64">
        <v>0.22292566660082952</v>
      </c>
      <c r="BF282" s="64">
        <v>5.4005089867667389E-2</v>
      </c>
      <c r="BG282" s="64">
        <v>1.7376207516294684</v>
      </c>
      <c r="BH282" s="64">
        <v>2.668322437290144</v>
      </c>
      <c r="BI282" s="64">
        <v>0.62087891566265063</v>
      </c>
      <c r="BJ282" s="10"/>
      <c r="BK282" s="79">
        <v>0.51248874000000011</v>
      </c>
      <c r="BL282" s="66">
        <v>2.8700000000000001E-6</v>
      </c>
      <c r="BM282" s="14">
        <v>0.70484133333333332</v>
      </c>
      <c r="BN282" s="11">
        <v>5.0000000000000004E-6</v>
      </c>
      <c r="BO282" s="80">
        <v>17.654419093412624</v>
      </c>
      <c r="BP282" s="23">
        <v>6.2100000000000002E-4</v>
      </c>
      <c r="BQ282" s="80">
        <v>15.494476984736414</v>
      </c>
      <c r="BR282" s="23">
        <v>7.2999999999999996E-4</v>
      </c>
      <c r="BS282" s="80">
        <v>38.160344663671012</v>
      </c>
      <c r="BT282" s="23">
        <v>2.1640000000000001E-3</v>
      </c>
      <c r="BU282" s="14">
        <v>0.28274649999999996</v>
      </c>
      <c r="BV282" s="69"/>
      <c r="BW282" s="8">
        <v>17.402572521927773</v>
      </c>
      <c r="BX282" s="8">
        <v>15.482525028319731</v>
      </c>
      <c r="BY282" s="8">
        <v>37.805002719351712</v>
      </c>
      <c r="BZ282" s="14">
        <v>0.70474029196693355</v>
      </c>
      <c r="CA282" s="14">
        <v>0.51242560138044657</v>
      </c>
      <c r="CB282" s="14">
        <v>0.2827464124355179</v>
      </c>
      <c r="CC282" s="8">
        <v>17.418647013027925</v>
      </c>
      <c r="CD282" s="8">
        <v>15.483268976976062</v>
      </c>
      <c r="CE282" s="8">
        <v>37.831339912877958</v>
      </c>
      <c r="CF282" s="14">
        <v>0.70474145338093119</v>
      </c>
      <c r="CG282" s="14">
        <v>0.51244194270389831</v>
      </c>
      <c r="CH282" s="14">
        <v>0.28275575258882435</v>
      </c>
    </row>
    <row r="283" spans="1:86" ht="14.1" customHeight="1">
      <c r="A283" s="2" t="s">
        <v>422</v>
      </c>
      <c r="B283" s="82" t="s">
        <v>415</v>
      </c>
      <c r="C283" s="1" t="s">
        <v>196</v>
      </c>
      <c r="D283" s="82" t="s">
        <v>56</v>
      </c>
      <c r="E283" s="49">
        <v>-29.070680800000002</v>
      </c>
      <c r="F283" s="49">
        <v>2.9855304</v>
      </c>
      <c r="G283" s="49">
        <v>72.2</v>
      </c>
      <c r="H283" s="49">
        <v>48.989445317763305</v>
      </c>
      <c r="I283" s="49">
        <v>15.584998877161466</v>
      </c>
      <c r="J283" s="49">
        <v>8.8706984055692786</v>
      </c>
      <c r="K283" s="49">
        <v>0.19088255108915339</v>
      </c>
      <c r="L283" s="49">
        <v>2.1333932180552435</v>
      </c>
      <c r="M283" s="49">
        <v>15.506400179654168</v>
      </c>
      <c r="N283" s="49">
        <v>3.3909723781720191</v>
      </c>
      <c r="O283" s="49">
        <v>1.3361778576240735</v>
      </c>
      <c r="P283" s="49">
        <v>2.6386705591735908</v>
      </c>
      <c r="Q283" s="49">
        <v>0.37053671682012129</v>
      </c>
      <c r="S283" s="49">
        <v>10.7</v>
      </c>
      <c r="T283" s="49">
        <v>99.012176061082442</v>
      </c>
      <c r="U283" s="8"/>
      <c r="V283" s="64">
        <v>5.3195657075051912</v>
      </c>
      <c r="W283" s="64">
        <v>33.304338415900325</v>
      </c>
      <c r="X283" s="64">
        <v>303.02239098190444</v>
      </c>
      <c r="Y283" s="64">
        <v>36.774913082171466</v>
      </c>
      <c r="Z283" s="64">
        <v>52.016433105903296</v>
      </c>
      <c r="AA283" s="64">
        <v>42.198941560367849</v>
      </c>
      <c r="AB283" s="64">
        <v>57.788001186591508</v>
      </c>
      <c r="AC283" s="64">
        <v>106.28182913082171</v>
      </c>
      <c r="AD283" s="64">
        <v>21.203129991100564</v>
      </c>
      <c r="AE283" s="64">
        <v>18.417590032631267</v>
      </c>
      <c r="AF283" s="64">
        <v>426.50943933550877</v>
      </c>
      <c r="AG283" s="64">
        <v>33.28746366063482</v>
      </c>
      <c r="AH283" s="64">
        <v>235.24212399881341</v>
      </c>
      <c r="AI283" s="64">
        <v>20.330062296054582</v>
      </c>
      <c r="AJ283" s="64">
        <v>2.0267786413527147</v>
      </c>
      <c r="AK283" s="64">
        <v>1.7143947789973302</v>
      </c>
      <c r="AL283" s="64">
        <v>8.4833814298427762E-2</v>
      </c>
      <c r="AM283" s="64">
        <v>7.5273461880747544E-2</v>
      </c>
      <c r="AN283" s="64">
        <v>344.32335449421538</v>
      </c>
      <c r="AO283" s="64">
        <v>29.589883358053989</v>
      </c>
      <c r="AP283" s="64">
        <v>62.388782675763856</v>
      </c>
      <c r="AQ283" s="64">
        <v>7.8177928685849896</v>
      </c>
      <c r="AR283" s="64">
        <v>33.054833105903292</v>
      </c>
      <c r="AS283" s="64">
        <v>7.195676891130228</v>
      </c>
      <c r="AT283" s="64">
        <v>2.3012413981062947</v>
      </c>
      <c r="AU283" s="64">
        <v>7.3146963846585118</v>
      </c>
      <c r="AV283" s="64">
        <v>1.1091776636013053</v>
      </c>
      <c r="AW283" s="64">
        <v>6.5774983565707492</v>
      </c>
      <c r="AX283" s="64">
        <v>1.2751408816374963</v>
      </c>
      <c r="AY283" s="64">
        <v>3.3683839608424799</v>
      </c>
      <c r="AZ283" s="64">
        <v>0.47859618392168496</v>
      </c>
      <c r="BA283" s="64">
        <v>3.0771116226638981</v>
      </c>
      <c r="BB283" s="64">
        <v>0.45280593295757932</v>
      </c>
      <c r="BC283" s="64">
        <v>5.2860170869178287</v>
      </c>
      <c r="BD283" s="64">
        <v>1.1148869557994661</v>
      </c>
      <c r="BE283" s="64">
        <v>0.29591088697715812</v>
      </c>
      <c r="BF283" s="64">
        <v>0.11300059329575793</v>
      </c>
      <c r="BG283" s="64">
        <v>2.7975129991100562</v>
      </c>
      <c r="BH283" s="64">
        <v>2.7200498368436663</v>
      </c>
      <c r="BI283" s="64">
        <v>0.78065832097300503</v>
      </c>
      <c r="BJ283" s="10"/>
      <c r="BK283" s="79">
        <v>0.51249311727016822</v>
      </c>
      <c r="BL283" s="66">
        <v>3.1208074707117199E-6</v>
      </c>
      <c r="BM283" s="79">
        <v>0.70486124096081937</v>
      </c>
      <c r="BN283" s="66">
        <v>5.0029959678468598E-6</v>
      </c>
      <c r="BO283" s="80">
        <v>17.68510273542481</v>
      </c>
      <c r="BP283" s="67">
        <v>4.6799235983918002E-4</v>
      </c>
      <c r="BQ283" s="80">
        <v>15.496985961065691</v>
      </c>
      <c r="BR283" s="67">
        <v>4.2907262950179597E-4</v>
      </c>
      <c r="BS283" s="80">
        <v>38.127035143644243</v>
      </c>
      <c r="BT283" s="67">
        <v>1.085325915846188E-3</v>
      </c>
      <c r="BV283" s="69"/>
      <c r="BW283" s="8">
        <v>17.488691660323614</v>
      </c>
      <c r="BX283" s="8">
        <v>15.487665215216312</v>
      </c>
      <c r="BY283" s="8">
        <v>37.902355784750171</v>
      </c>
      <c r="BZ283" s="14">
        <v>0.70473312053106396</v>
      </c>
      <c r="CA283" s="14">
        <v>0.51243123226878684</v>
      </c>
      <c r="CC283" s="8">
        <v>17.50467725053668</v>
      </c>
      <c r="CD283" s="8">
        <v>15.48840501865855</v>
      </c>
      <c r="CE283" s="8">
        <v>37.928547457344926</v>
      </c>
      <c r="CF283" s="14">
        <v>0.70473427250104503</v>
      </c>
      <c r="CG283" s="14">
        <v>0.51244744073065007</v>
      </c>
    </row>
    <row r="284" spans="1:86" ht="14.1" customHeight="1">
      <c r="A284" s="2" t="s">
        <v>423</v>
      </c>
      <c r="B284" s="82" t="s">
        <v>415</v>
      </c>
      <c r="C284" s="1" t="s">
        <v>196</v>
      </c>
      <c r="D284" s="82" t="s">
        <v>56</v>
      </c>
      <c r="E284" s="49">
        <v>-29.070680800000002</v>
      </c>
      <c r="F284" s="49">
        <v>2.9855304</v>
      </c>
      <c r="G284" s="49">
        <v>72</v>
      </c>
      <c r="H284" s="49">
        <v>51.737982039091399</v>
      </c>
      <c r="I284" s="49">
        <v>15.594294770206027</v>
      </c>
      <c r="J284" s="49">
        <v>10.010453248811412</v>
      </c>
      <c r="K284" s="49">
        <v>0.10565240359218175</v>
      </c>
      <c r="L284" s="49">
        <v>5.1980982567353413</v>
      </c>
      <c r="M284" s="49">
        <v>9.2023243528790299</v>
      </c>
      <c r="N284" s="49">
        <v>3.3703116745905972</v>
      </c>
      <c r="O284" s="49">
        <v>0.52826201796090877</v>
      </c>
      <c r="P284" s="49">
        <v>2.7892234548335981</v>
      </c>
      <c r="Q284" s="49">
        <v>0.34865293185419977</v>
      </c>
      <c r="S284" s="49">
        <v>5</v>
      </c>
      <c r="T284" s="49">
        <v>98.885255150554713</v>
      </c>
      <c r="U284" s="8"/>
      <c r="V284" s="49"/>
      <c r="W284" s="4">
        <v>38</v>
      </c>
      <c r="X284" s="4">
        <v>401</v>
      </c>
      <c r="Y284" s="4">
        <v>50.582225258633059</v>
      </c>
      <c r="Z284" s="4">
        <v>37.799999999999997</v>
      </c>
      <c r="AA284" s="4">
        <v>19.2</v>
      </c>
      <c r="AB284" s="4">
        <v>67.2</v>
      </c>
      <c r="AC284" s="4">
        <v>97</v>
      </c>
      <c r="AD284" s="4">
        <v>23.8</v>
      </c>
      <c r="AE284" s="4">
        <v>2.7</v>
      </c>
      <c r="AF284" s="4">
        <v>491.8</v>
      </c>
      <c r="AG284" s="4">
        <v>38.9</v>
      </c>
      <c r="AH284" s="4">
        <v>237.9</v>
      </c>
      <c r="AI284" s="4">
        <v>21.1</v>
      </c>
      <c r="AJ284" s="4">
        <v>7.4</v>
      </c>
      <c r="AK284" s="4">
        <v>2</v>
      </c>
      <c r="AL284" s="4" t="s">
        <v>200</v>
      </c>
      <c r="AM284" s="4" t="s">
        <v>200</v>
      </c>
      <c r="AN284" s="4">
        <v>290</v>
      </c>
      <c r="AO284" s="4">
        <v>29.3</v>
      </c>
      <c r="AP284" s="4">
        <v>68.400000000000006</v>
      </c>
      <c r="AQ284" s="4">
        <v>8.11</v>
      </c>
      <c r="AR284" s="4">
        <v>34.799999999999997</v>
      </c>
      <c r="AS284" s="4">
        <v>7.23</v>
      </c>
      <c r="AT284" s="4">
        <v>2.4</v>
      </c>
      <c r="AU284" s="4">
        <v>7.73</v>
      </c>
      <c r="AV284" s="4">
        <v>1.24</v>
      </c>
      <c r="AW284" s="4">
        <v>6.87</v>
      </c>
      <c r="AX284" s="4">
        <v>1.38</v>
      </c>
      <c r="AY284" s="4">
        <v>3.66</v>
      </c>
      <c r="AZ284" s="4">
        <v>0.52</v>
      </c>
      <c r="BA284" s="4">
        <v>3.16</v>
      </c>
      <c r="BB284" s="4">
        <v>0.47</v>
      </c>
      <c r="BC284" s="4">
        <v>6.3</v>
      </c>
      <c r="BD284" s="4">
        <v>1.4</v>
      </c>
      <c r="BE284" s="4" t="s">
        <v>200</v>
      </c>
      <c r="BF284" s="4" t="s">
        <v>200</v>
      </c>
      <c r="BG284" s="4">
        <v>2.1</v>
      </c>
      <c r="BH284" s="4">
        <v>3</v>
      </c>
      <c r="BI284" s="4">
        <v>0.8</v>
      </c>
      <c r="BJ284" s="10"/>
      <c r="BK284" s="79"/>
      <c r="BL284" s="66"/>
      <c r="BM284" s="79"/>
      <c r="BN284" s="66"/>
      <c r="BO284" s="80"/>
      <c r="BP284" s="67"/>
      <c r="BQ284" s="80"/>
      <c r="BR284" s="67"/>
      <c r="BS284" s="80"/>
      <c r="BT284" s="67"/>
      <c r="BV284" s="69"/>
    </row>
    <row r="285" spans="1:86" ht="14.1" customHeight="1">
      <c r="A285" s="2" t="s">
        <v>424</v>
      </c>
      <c r="B285" s="82" t="s">
        <v>415</v>
      </c>
      <c r="C285" s="1" t="s">
        <v>196</v>
      </c>
      <c r="D285" s="82" t="s">
        <v>56</v>
      </c>
      <c r="E285" s="49">
        <v>-29.070680800000002</v>
      </c>
      <c r="F285" s="49">
        <v>2.9855304</v>
      </c>
      <c r="G285" s="49">
        <v>72</v>
      </c>
      <c r="H285" s="49">
        <v>50.359477124183016</v>
      </c>
      <c r="I285" s="49">
        <v>17.004357298474947</v>
      </c>
      <c r="J285" s="49">
        <v>7.9492135076252746</v>
      </c>
      <c r="K285" s="49">
        <v>0.15250544662309373</v>
      </c>
      <c r="L285" s="49">
        <v>2.5163398692810461</v>
      </c>
      <c r="M285" s="49">
        <v>13.257080610021788</v>
      </c>
      <c r="N285" s="49">
        <v>3.7037037037037042</v>
      </c>
      <c r="O285" s="49">
        <v>0.92592592592592604</v>
      </c>
      <c r="P285" s="49">
        <v>2.8976034858387805</v>
      </c>
      <c r="Q285" s="49">
        <v>0.34858387799564278</v>
      </c>
      <c r="S285" s="49">
        <v>7.9</v>
      </c>
      <c r="T285" s="49">
        <v>99.114790849673213</v>
      </c>
      <c r="U285" s="8"/>
      <c r="V285" s="64">
        <v>9.0645678588927012</v>
      </c>
      <c r="W285" s="64">
        <v>37.544726702596769</v>
      </c>
      <c r="X285" s="64">
        <v>358.67711905928468</v>
      </c>
      <c r="Y285" s="64">
        <v>51.595703576678105</v>
      </c>
      <c r="Z285" s="64">
        <v>47.022570308672222</v>
      </c>
      <c r="AA285" s="64">
        <v>51.757108280254783</v>
      </c>
      <c r="AB285" s="64">
        <v>73.203011024007836</v>
      </c>
      <c r="AC285" s="64">
        <v>102.80981455169035</v>
      </c>
      <c r="AD285" s="64">
        <v>24.449026555609997</v>
      </c>
      <c r="AE285" s="64">
        <v>5.8344811366976979</v>
      </c>
      <c r="AF285" s="64">
        <v>479.90998530132293</v>
      </c>
      <c r="AG285" s="64">
        <v>37.720877021068105</v>
      </c>
      <c r="AH285" s="64">
        <v>259.24385105340519</v>
      </c>
      <c r="AI285" s="64">
        <v>20.982611464968151</v>
      </c>
      <c r="AJ285" s="64">
        <v>2.6201363547280745</v>
      </c>
      <c r="AK285" s="64">
        <v>1.9033799118079373</v>
      </c>
      <c r="AL285" s="64">
        <v>6.260111317981383E-2</v>
      </c>
      <c r="AM285" s="64">
        <v>7.3927339539441458E-2</v>
      </c>
      <c r="AN285" s="64">
        <v>352.74898334149924</v>
      </c>
      <c r="AO285" s="64">
        <v>29.936387947084764</v>
      </c>
      <c r="AP285" s="64">
        <v>64.52043429691328</v>
      </c>
      <c r="AQ285" s="64">
        <v>8.1275438118569312</v>
      </c>
      <c r="AR285" s="64">
        <v>34.662158255756978</v>
      </c>
      <c r="AS285" s="64">
        <v>7.6998811268985792</v>
      </c>
      <c r="AT285" s="64">
        <v>2.5047402186079761</v>
      </c>
      <c r="AU285" s="64">
        <v>7.9193857229088493</v>
      </c>
      <c r="AV285" s="64">
        <v>1.2167882146006859</v>
      </c>
      <c r="AW285" s="64">
        <v>7.2800296325330729</v>
      </c>
      <c r="AX285" s="64">
        <v>1.4095293424791768</v>
      </c>
      <c r="AY285" s="64">
        <v>3.6973294272415482</v>
      </c>
      <c r="AZ285" s="64">
        <v>0.50850850759431654</v>
      </c>
      <c r="BA285" s="64">
        <v>3.1967297501224894</v>
      </c>
      <c r="BB285" s="64">
        <v>0.46378944145026946</v>
      </c>
      <c r="BC285" s="64">
        <v>5.8837793140617336</v>
      </c>
      <c r="BD285" s="64">
        <v>1.1726549877511023</v>
      </c>
      <c r="BE285" s="64">
        <v>0.28215933365997059</v>
      </c>
      <c r="BF285" s="64">
        <v>9.3554948554630077E-2</v>
      </c>
      <c r="BG285" s="64">
        <v>3.3557233463988245</v>
      </c>
      <c r="BH285" s="64">
        <v>3.0527408133268006</v>
      </c>
      <c r="BI285" s="64">
        <v>0.73688221460068593</v>
      </c>
      <c r="BJ285" s="10"/>
      <c r="BK285" s="79">
        <v>0.51247853283652323</v>
      </c>
      <c r="BL285" s="66">
        <v>3.5559559108061601E-6</v>
      </c>
      <c r="BM285" s="79">
        <v>0.70480042118410535</v>
      </c>
      <c r="BN285" s="66">
        <v>4.50341166097116E-6</v>
      </c>
      <c r="BO285" s="80">
        <v>17.58737485746472</v>
      </c>
      <c r="BP285" s="67">
        <v>6.6469689481774995E-4</v>
      </c>
      <c r="BQ285" s="80">
        <v>15.482840756679273</v>
      </c>
      <c r="BR285" s="67">
        <v>6.2822141594701597E-4</v>
      </c>
      <c r="BS285" s="80">
        <v>38.133803618252088</v>
      </c>
      <c r="BT285" s="67">
        <v>1.7649505585755839E-3</v>
      </c>
      <c r="BV285" s="69"/>
      <c r="BW285" s="8">
        <v>17.433470961214301</v>
      </c>
      <c r="BX285" s="8">
        <v>15.475537815884289</v>
      </c>
      <c r="BY285" s="8">
        <v>37.924475577916105</v>
      </c>
      <c r="BZ285" s="14">
        <v>0.70476445049286296</v>
      </c>
      <c r="CA285" s="14">
        <v>0.51241555725966936</v>
      </c>
      <c r="CC285" s="8">
        <v>17.449184448320388</v>
      </c>
      <c r="CD285" s="8">
        <v>15.476264966084697</v>
      </c>
      <c r="CE285" s="8">
        <v>37.950221693892672</v>
      </c>
      <c r="CF285" s="14">
        <v>0.70476558357995511</v>
      </c>
      <c r="CG285" s="14">
        <v>0.51243149999861637</v>
      </c>
    </row>
    <row r="286" spans="1:86" ht="14.1" customHeight="1">
      <c r="A286" s="2" t="s">
        <v>425</v>
      </c>
      <c r="B286" s="82" t="s">
        <v>415</v>
      </c>
      <c r="C286" s="1" t="s">
        <v>196</v>
      </c>
      <c r="D286" s="82" t="s">
        <v>56</v>
      </c>
      <c r="E286" s="49">
        <v>-29.070680800000002</v>
      </c>
      <c r="F286" s="49">
        <v>2.9855304</v>
      </c>
      <c r="G286" s="49">
        <v>72.099999999999994</v>
      </c>
      <c r="H286" s="49">
        <v>52.749069863579997</v>
      </c>
      <c r="I286" s="49">
        <v>15.791649441918148</v>
      </c>
      <c r="J286" s="49">
        <v>9.0482162050434081</v>
      </c>
      <c r="K286" s="49">
        <v>0.13435303844563873</v>
      </c>
      <c r="L286" s="49">
        <v>3.3071517155849528</v>
      </c>
      <c r="M286" s="49">
        <v>7.7097974369574205</v>
      </c>
      <c r="N286" s="49">
        <v>4.082265398925176</v>
      </c>
      <c r="O286" s="49">
        <v>2.2840016535758583</v>
      </c>
      <c r="P286" s="49">
        <v>3.1934683753617201</v>
      </c>
      <c r="Q286" s="49">
        <v>0.69243489045059958</v>
      </c>
      <c r="S286" s="49">
        <v>2.9</v>
      </c>
      <c r="T286" s="49">
        <v>98.992408019842898</v>
      </c>
      <c r="U286" s="8"/>
      <c r="V286" s="64">
        <v>7.7440934033858726</v>
      </c>
      <c r="W286" s="64">
        <v>27.006738742946098</v>
      </c>
      <c r="X286" s="64">
        <v>327.05809106830122</v>
      </c>
      <c r="Y286" s="64">
        <v>38.088898423817867</v>
      </c>
      <c r="Z286" s="64">
        <v>38.885737302977233</v>
      </c>
      <c r="AA286" s="64">
        <v>28.668492119089318</v>
      </c>
      <c r="AB286" s="64">
        <v>42.092767853668022</v>
      </c>
      <c r="AC286" s="64">
        <v>111.84863358630083</v>
      </c>
      <c r="AD286" s="64">
        <v>26.897739054290717</v>
      </c>
      <c r="AE286" s="64">
        <v>23.452640591554779</v>
      </c>
      <c r="AF286" s="64">
        <v>448.35467600700525</v>
      </c>
      <c r="AG286" s="64">
        <v>49.384335473827591</v>
      </c>
      <c r="AH286" s="64">
        <v>383.46641369916324</v>
      </c>
      <c r="AI286" s="64">
        <v>29.96507686320296</v>
      </c>
      <c r="AJ286" s="64">
        <v>1.7008083187390544</v>
      </c>
      <c r="AK286" s="64">
        <v>2.5931694882272818</v>
      </c>
      <c r="AL286" s="64">
        <v>7.3779410196536291E-2</v>
      </c>
      <c r="AM286" s="64">
        <v>0.14223082117143412</v>
      </c>
      <c r="AN286" s="64">
        <v>531.51120743335275</v>
      </c>
      <c r="AO286" s="64">
        <v>50.035579100992408</v>
      </c>
      <c r="AP286" s="64">
        <v>102.15356380618796</v>
      </c>
      <c r="AQ286" s="64">
        <v>12.652542198871377</v>
      </c>
      <c r="AR286" s="64">
        <v>52.252955438801322</v>
      </c>
      <c r="AS286" s="64">
        <v>10.886353741973148</v>
      </c>
      <c r="AT286" s="64">
        <v>3.2072881941599221</v>
      </c>
      <c r="AU286" s="64">
        <v>10.743312490941872</v>
      </c>
      <c r="AV286" s="64">
        <v>1.6159853119283909</v>
      </c>
      <c r="AW286" s="64">
        <v>9.4691610391126684</v>
      </c>
      <c r="AX286" s="64">
        <v>1.8265396563533762</v>
      </c>
      <c r="AY286" s="64">
        <v>4.8394720611013824</v>
      </c>
      <c r="AZ286" s="64">
        <v>0.6819878353765324</v>
      </c>
      <c r="BA286" s="64">
        <v>4.3364168554193423</v>
      </c>
      <c r="BB286" s="64">
        <v>0.64554573730297726</v>
      </c>
      <c r="BC286" s="64">
        <v>8.456880537069468</v>
      </c>
      <c r="BD286" s="64">
        <v>1.6734442813777</v>
      </c>
      <c r="BE286" s="64">
        <v>0.43324424985405718</v>
      </c>
      <c r="BF286" s="64">
        <v>6.2763358630083671E-2</v>
      </c>
      <c r="BG286" s="64">
        <v>4.2719220937925666</v>
      </c>
      <c r="BH286" s="64">
        <v>4.8282533566841801</v>
      </c>
      <c r="BI286" s="64">
        <v>2.23705137186223</v>
      </c>
      <c r="BJ286" s="10"/>
      <c r="BK286" s="79">
        <v>0.51243083000000011</v>
      </c>
      <c r="BL286" s="66">
        <v>2.57E-6</v>
      </c>
      <c r="BO286" s="80">
        <v>17.775250775913769</v>
      </c>
      <c r="BP286" s="23">
        <v>1.0300000000000001E-3</v>
      </c>
      <c r="BQ286" s="80">
        <v>15.491022328490706</v>
      </c>
      <c r="BR286" s="23">
        <v>1.176E-3</v>
      </c>
      <c r="BS286" s="80">
        <v>38.225216177667996</v>
      </c>
      <c r="BT286" s="23">
        <v>3.503E-3</v>
      </c>
      <c r="BU286" s="14">
        <v>0.28270195000000004</v>
      </c>
      <c r="BV286" s="69"/>
      <c r="BW286" s="8">
        <v>17.406258478708352</v>
      </c>
      <c r="BX286" s="8">
        <v>15.473512425929611</v>
      </c>
      <c r="BY286" s="8">
        <v>37.963750294550209</v>
      </c>
      <c r="CA286" s="14">
        <v>0.51237168497388663</v>
      </c>
      <c r="CB286" s="14">
        <v>0.28270181364980251</v>
      </c>
      <c r="CC286" s="8">
        <v>17.422105316576879</v>
      </c>
      <c r="CD286" s="8">
        <v>15.47424577750243</v>
      </c>
      <c r="CE286" s="8">
        <v>37.98971476486539</v>
      </c>
      <c r="CG286" s="14">
        <v>0.51238776057424829</v>
      </c>
      <c r="CH286" s="14">
        <v>0.28271100191296344</v>
      </c>
    </row>
    <row r="287" spans="1:86" ht="14.1" customHeight="1">
      <c r="A287" s="18" t="s">
        <v>426</v>
      </c>
      <c r="B287" s="82" t="s">
        <v>415</v>
      </c>
      <c r="C287" s="82" t="s">
        <v>306</v>
      </c>
      <c r="D287" s="82" t="s">
        <v>56</v>
      </c>
      <c r="E287" s="49">
        <v>-29.070699999999999</v>
      </c>
      <c r="F287" s="49">
        <v>2.9853000000000001</v>
      </c>
      <c r="G287" s="49">
        <v>72</v>
      </c>
      <c r="H287" s="49">
        <v>48.730448913264269</v>
      </c>
      <c r="I287" s="49">
        <v>15.356489945155392</v>
      </c>
      <c r="J287" s="49">
        <v>11.96424944139752</v>
      </c>
      <c r="K287" s="49">
        <v>0.12187690432663009</v>
      </c>
      <c r="L287" s="49">
        <v>4.4586634166158836</v>
      </c>
      <c r="M287" s="49">
        <v>12.309567336989639</v>
      </c>
      <c r="N287" s="49">
        <v>3.382084095063985</v>
      </c>
      <c r="O287" s="49">
        <v>0.62969733902092218</v>
      </c>
      <c r="P287" s="49">
        <v>2.6914483038797479</v>
      </c>
      <c r="Q287" s="49">
        <v>0.35547430428600446</v>
      </c>
      <c r="S287" s="49">
        <v>7.98</v>
      </c>
      <c r="T287" s="49">
        <v>99.999999999999986</v>
      </c>
      <c r="U287" s="8"/>
      <c r="V287" s="4">
        <v>14.3</v>
      </c>
      <c r="AE287" s="4">
        <v>3.9</v>
      </c>
      <c r="AF287" s="4">
        <v>517</v>
      </c>
      <c r="AG287" s="4">
        <v>41</v>
      </c>
      <c r="AH287" s="4">
        <v>236</v>
      </c>
      <c r="AI287" s="4">
        <v>25</v>
      </c>
      <c r="AM287" s="4">
        <v>0.06</v>
      </c>
      <c r="AN287" s="4">
        <v>470</v>
      </c>
      <c r="AO287" s="4">
        <v>28</v>
      </c>
      <c r="AP287" s="4">
        <v>62</v>
      </c>
      <c r="AQ287" s="4">
        <v>8.4</v>
      </c>
      <c r="AR287" s="4">
        <v>35</v>
      </c>
      <c r="AS287" s="4">
        <v>7.9</v>
      </c>
      <c r="AT287" s="4">
        <v>2.62</v>
      </c>
      <c r="AU287" s="4">
        <v>8.3000000000000007</v>
      </c>
      <c r="AV287" s="4">
        <v>1.26</v>
      </c>
      <c r="AW287" s="4">
        <v>7.5</v>
      </c>
      <c r="AX287" s="4">
        <v>1.52</v>
      </c>
      <c r="AY287" s="4">
        <v>4.12</v>
      </c>
      <c r="BA287" s="4">
        <v>3.24</v>
      </c>
      <c r="BB287" s="4">
        <v>0.46</v>
      </c>
      <c r="BC287" s="4">
        <v>5.5</v>
      </c>
      <c r="BD287" s="4">
        <v>1.4</v>
      </c>
      <c r="BG287" s="4">
        <v>2.5</v>
      </c>
      <c r="BH287" s="4">
        <v>3.08</v>
      </c>
      <c r="BI287" s="4">
        <v>0.82</v>
      </c>
      <c r="BJ287" s="10"/>
      <c r="BK287" s="14">
        <v>0.51249199999999995</v>
      </c>
      <c r="BM287" s="14">
        <v>0.70477699999999999</v>
      </c>
      <c r="BO287" s="8">
        <v>17.666499999999999</v>
      </c>
      <c r="BQ287" s="8">
        <v>15.4908</v>
      </c>
      <c r="BS287" s="8">
        <v>38.159300000000002</v>
      </c>
      <c r="BU287" s="14">
        <v>0.282746</v>
      </c>
      <c r="BV287" s="69"/>
      <c r="BW287" s="8">
        <v>17.436257331826447</v>
      </c>
      <c r="BX287" s="8">
        <v>15.4798746848188</v>
      </c>
      <c r="BY287" s="8">
        <v>37.875371748333713</v>
      </c>
      <c r="BZ287" s="14">
        <v>0.70475468076019632</v>
      </c>
      <c r="CA287" s="14">
        <v>0.51242801137448402</v>
      </c>
      <c r="CB287" s="14">
        <v>0.28274589354547464</v>
      </c>
      <c r="CC287" s="8">
        <v>17.451961591700861</v>
      </c>
      <c r="CD287" s="8">
        <v>15.480601408024022</v>
      </c>
      <c r="CE287" s="8">
        <v>37.901102745745241</v>
      </c>
      <c r="CF287" s="14">
        <v>0.70475581384620523</v>
      </c>
      <c r="CG287" s="14">
        <v>0.51244395411343102</v>
      </c>
      <c r="CH287" s="14">
        <v>0.28275500586378266</v>
      </c>
    </row>
    <row r="288" spans="1:86" ht="14.1" customHeight="1">
      <c r="A288" s="18" t="s">
        <v>427</v>
      </c>
      <c r="B288" s="82" t="s">
        <v>415</v>
      </c>
      <c r="C288" s="82" t="s">
        <v>306</v>
      </c>
      <c r="D288" s="82" t="s">
        <v>56</v>
      </c>
      <c r="E288" s="49">
        <v>-29.070699999999999</v>
      </c>
      <c r="F288" s="49">
        <v>2.9853000000000001</v>
      </c>
      <c r="G288" s="49">
        <v>72</v>
      </c>
      <c r="H288" s="49">
        <v>49.618242899317927</v>
      </c>
      <c r="I288" s="49">
        <v>14.394787743052021</v>
      </c>
      <c r="J288" s="49">
        <v>12.582714038481114</v>
      </c>
      <c r="K288" s="49">
        <v>0.162883029624351</v>
      </c>
      <c r="L288" s="49">
        <v>5.6500050900946759</v>
      </c>
      <c r="M288" s="49">
        <v>11.218568665377175</v>
      </c>
      <c r="N288" s="49">
        <v>2.9420747225898403</v>
      </c>
      <c r="O288" s="49">
        <v>0.63117173979436014</v>
      </c>
      <c r="P288" s="49">
        <v>2.4636058230683089</v>
      </c>
      <c r="Q288" s="49">
        <v>0.33594624860022393</v>
      </c>
      <c r="S288" s="49">
        <v>6.78</v>
      </c>
      <c r="T288" s="49">
        <v>100</v>
      </c>
      <c r="U288" s="8"/>
      <c r="V288" s="4">
        <v>13.6</v>
      </c>
      <c r="AE288" s="4">
        <v>4.8</v>
      </c>
      <c r="AF288" s="4">
        <v>467</v>
      </c>
      <c r="AG288" s="4">
        <v>38</v>
      </c>
      <c r="AH288" s="4">
        <v>251</v>
      </c>
      <c r="AI288" s="4">
        <v>25</v>
      </c>
      <c r="AM288" s="4">
        <v>7.0000000000000007E-2</v>
      </c>
      <c r="AN288" s="4">
        <v>326</v>
      </c>
      <c r="AO288" s="4">
        <v>28</v>
      </c>
      <c r="AP288" s="4">
        <v>62</v>
      </c>
      <c r="AQ288" s="4">
        <v>7.8</v>
      </c>
      <c r="AR288" s="4">
        <v>32.299999999999997</v>
      </c>
      <c r="AS288" s="4">
        <v>7.3</v>
      </c>
      <c r="AT288" s="4">
        <v>2.39</v>
      </c>
      <c r="AU288" s="4">
        <v>7.5</v>
      </c>
      <c r="AV288" s="4">
        <v>1.1399999999999999</v>
      </c>
      <c r="AW288" s="4">
        <v>6.6</v>
      </c>
      <c r="AX288" s="4">
        <v>1.34</v>
      </c>
      <c r="AY288" s="4">
        <v>3.61</v>
      </c>
      <c r="BA288" s="4">
        <v>3.1</v>
      </c>
      <c r="BB288" s="4">
        <v>0.45</v>
      </c>
      <c r="BC288" s="4">
        <v>5.4</v>
      </c>
      <c r="BD288" s="4">
        <v>1.38</v>
      </c>
      <c r="BG288" s="4">
        <v>2.7</v>
      </c>
      <c r="BH288" s="4">
        <v>2.96</v>
      </c>
      <c r="BI288" s="4">
        <v>0.69</v>
      </c>
      <c r="BJ288" s="10"/>
      <c r="BK288" s="14">
        <v>0.51248700000000003</v>
      </c>
      <c r="BM288" s="14">
        <v>0.70475200000000005</v>
      </c>
      <c r="BO288" s="8">
        <v>17.6159</v>
      </c>
      <c r="BQ288" s="8">
        <v>15.485200000000001</v>
      </c>
      <c r="BS288" s="8">
        <v>38.066099999999999</v>
      </c>
      <c r="BU288" s="14">
        <v>0.28275600000000001</v>
      </c>
      <c r="BV288" s="69"/>
      <c r="BW288" s="8">
        <v>17.436881068370262</v>
      </c>
      <c r="BX288" s="8">
        <v>15.476705317989182</v>
      </c>
      <c r="BY288" s="8">
        <v>37.813968262923815</v>
      </c>
      <c r="BZ288" s="14">
        <v>0.70472158914511729</v>
      </c>
      <c r="CA288" s="14">
        <v>0.51242292862084371</v>
      </c>
      <c r="CB288" s="14">
        <v>0.28275589623703334</v>
      </c>
      <c r="CC288" s="8">
        <v>17.452571290364119</v>
      </c>
      <c r="CD288" s="8">
        <v>15.477431391583812</v>
      </c>
      <c r="CE288" s="8">
        <v>37.83967625965456</v>
      </c>
      <c r="CF288" s="14">
        <v>0.70472272222745702</v>
      </c>
      <c r="CG288" s="14">
        <v>0.51243887135979072</v>
      </c>
      <c r="CH288" s="14">
        <v>0.28276500855534137</v>
      </c>
    </row>
    <row r="289" spans="1:86" ht="14.1" customHeight="1">
      <c r="A289" s="18" t="s">
        <v>428</v>
      </c>
      <c r="B289" s="82" t="s">
        <v>415</v>
      </c>
      <c r="C289" s="82" t="s">
        <v>306</v>
      </c>
      <c r="D289" s="82" t="s">
        <v>514</v>
      </c>
      <c r="E289" s="49">
        <v>-29.070699999999999</v>
      </c>
      <c r="F289" s="49">
        <v>2.9853000000000001</v>
      </c>
      <c r="G289" s="49">
        <v>72</v>
      </c>
      <c r="T289" s="49">
        <v>0</v>
      </c>
      <c r="U289" s="8"/>
      <c r="V289" s="4">
        <v>11.3</v>
      </c>
      <c r="AE289" s="4">
        <v>8.3000000000000007</v>
      </c>
      <c r="AF289" s="4">
        <v>406</v>
      </c>
      <c r="AG289" s="4">
        <v>31</v>
      </c>
      <c r="AH289" s="4">
        <v>233</v>
      </c>
      <c r="AI289" s="4">
        <v>27</v>
      </c>
      <c r="AM289" s="4">
        <v>7.0000000000000007E-2</v>
      </c>
      <c r="AN289" s="4">
        <v>351</v>
      </c>
      <c r="AO289" s="4">
        <v>25</v>
      </c>
      <c r="AP289" s="4">
        <v>60</v>
      </c>
      <c r="AQ289" s="4">
        <v>8.6999999999999993</v>
      </c>
      <c r="AR289" s="4">
        <v>36</v>
      </c>
      <c r="AS289" s="4">
        <v>7.8</v>
      </c>
      <c r="AT289" s="4">
        <v>2.64</v>
      </c>
      <c r="AU289" s="4">
        <v>8.3000000000000007</v>
      </c>
      <c r="AV289" s="4">
        <v>1.24</v>
      </c>
      <c r="AW289" s="4">
        <v>6.9</v>
      </c>
      <c r="AX289" s="4">
        <v>1.37</v>
      </c>
      <c r="AY289" s="4">
        <v>3.63</v>
      </c>
      <c r="BA289" s="4">
        <v>3.02</v>
      </c>
      <c r="BB289" s="4">
        <v>0.43</v>
      </c>
      <c r="BC289" s="4">
        <v>6.3</v>
      </c>
      <c r="BD289" s="4">
        <v>1.58</v>
      </c>
      <c r="BG289" s="4">
        <v>3.4</v>
      </c>
      <c r="BH289" s="4">
        <v>3.47</v>
      </c>
      <c r="BI289" s="4">
        <v>0.75</v>
      </c>
      <c r="BJ289" s="10"/>
      <c r="BV289" s="69"/>
    </row>
    <row r="290" spans="1:86" ht="14.1" customHeight="1">
      <c r="A290" s="18" t="s">
        <v>429</v>
      </c>
      <c r="B290" s="82" t="s">
        <v>415</v>
      </c>
      <c r="C290" s="82" t="s">
        <v>306</v>
      </c>
      <c r="D290" s="82" t="s">
        <v>56</v>
      </c>
      <c r="E290" s="49">
        <v>-29.070699999999999</v>
      </c>
      <c r="F290" s="49">
        <v>2.9853000000000001</v>
      </c>
      <c r="G290" s="49">
        <v>72</v>
      </c>
      <c r="H290" s="49">
        <v>51.457888855023889</v>
      </c>
      <c r="I290" s="49">
        <v>14.578888550238752</v>
      </c>
      <c r="J290" s="49">
        <v>11.480239764299505</v>
      </c>
      <c r="K290" s="49">
        <v>0.14223305902671954</v>
      </c>
      <c r="L290" s="49">
        <v>5.2931016966372049</v>
      </c>
      <c r="M290" s="49">
        <v>9.9563141318703678</v>
      </c>
      <c r="N290" s="49">
        <v>3.2510413491821608</v>
      </c>
      <c r="O290" s="49">
        <v>0.9753124047546482</v>
      </c>
      <c r="P290" s="49">
        <v>2.529716549832369</v>
      </c>
      <c r="Q290" s="49">
        <v>0.33526363913441032</v>
      </c>
      <c r="S290" s="49">
        <v>3.09</v>
      </c>
      <c r="T290" s="49">
        <v>100.00000000000003</v>
      </c>
      <c r="U290" s="8"/>
      <c r="V290" s="4">
        <v>11</v>
      </c>
      <c r="AE290" s="4">
        <v>17.899999999999999</v>
      </c>
      <c r="AF290" s="4">
        <v>466</v>
      </c>
      <c r="AG290" s="4">
        <v>38</v>
      </c>
      <c r="AH290" s="4">
        <v>255</v>
      </c>
      <c r="AI290" s="4">
        <v>24</v>
      </c>
      <c r="AM290" s="4">
        <v>0.08</v>
      </c>
      <c r="AN290" s="4">
        <v>371</v>
      </c>
      <c r="AO290" s="4">
        <v>30</v>
      </c>
      <c r="AP290" s="4">
        <v>63</v>
      </c>
      <c r="AQ290" s="4">
        <v>8.1</v>
      </c>
      <c r="AR290" s="4">
        <v>33.4</v>
      </c>
      <c r="AS290" s="4">
        <v>7.4</v>
      </c>
      <c r="AT290" s="4">
        <v>2.44</v>
      </c>
      <c r="AU290" s="4">
        <v>8</v>
      </c>
      <c r="AV290" s="4">
        <v>1.18</v>
      </c>
      <c r="AW290" s="4">
        <v>6.5</v>
      </c>
      <c r="AX290" s="4">
        <v>1.3</v>
      </c>
      <c r="AY290" s="4">
        <v>3.54</v>
      </c>
      <c r="BA290" s="4">
        <v>2.88</v>
      </c>
      <c r="BB290" s="4">
        <v>0.41</v>
      </c>
      <c r="BC290" s="4">
        <v>5.7</v>
      </c>
      <c r="BD290" s="4">
        <v>1.46</v>
      </c>
      <c r="BG290" s="4">
        <v>1.8</v>
      </c>
      <c r="BH290" s="4">
        <v>3.1</v>
      </c>
      <c r="BI290" s="4">
        <v>0.67</v>
      </c>
      <c r="BJ290" s="10"/>
      <c r="BV290" s="69"/>
    </row>
    <row r="291" spans="1:86" ht="14.1" customHeight="1">
      <c r="A291" s="18" t="s">
        <v>430</v>
      </c>
      <c r="B291" s="82" t="s">
        <v>415</v>
      </c>
      <c r="C291" s="82" t="s">
        <v>306</v>
      </c>
      <c r="D291" s="82" t="s">
        <v>514</v>
      </c>
      <c r="E291" s="49">
        <v>-29.070699999999999</v>
      </c>
      <c r="F291" s="49">
        <v>2.9853000000000001</v>
      </c>
      <c r="G291" s="49">
        <v>72</v>
      </c>
      <c r="H291" s="49">
        <v>51.282571225793362</v>
      </c>
      <c r="I291" s="49">
        <v>15.826827537260467</v>
      </c>
      <c r="J291" s="49">
        <v>10.402514447936733</v>
      </c>
      <c r="K291" s="49">
        <v>0.1318057386190814</v>
      </c>
      <c r="L291" s="49">
        <v>4.6334786576092464</v>
      </c>
      <c r="M291" s="49">
        <v>9.895569299401803</v>
      </c>
      <c r="N291" s="49">
        <v>3.5587549427151979</v>
      </c>
      <c r="O291" s="49">
        <v>1.1963905505424313</v>
      </c>
      <c r="P291" s="49">
        <v>2.6868092872351208</v>
      </c>
      <c r="Q291" s="49">
        <v>0.38527831288654563</v>
      </c>
      <c r="S291" s="49">
        <v>4.22</v>
      </c>
      <c r="T291" s="49">
        <v>99.999999999999986</v>
      </c>
      <c r="U291" s="8"/>
      <c r="V291" s="4">
        <v>9.8000000000000007</v>
      </c>
      <c r="AE291" s="4">
        <v>18</v>
      </c>
      <c r="AF291" s="4">
        <v>376</v>
      </c>
      <c r="AG291" s="4">
        <v>31</v>
      </c>
      <c r="AH291" s="4">
        <v>210</v>
      </c>
      <c r="AI291" s="4">
        <v>26</v>
      </c>
      <c r="AM291" s="4">
        <v>0.04</v>
      </c>
      <c r="AN291" s="4">
        <v>310</v>
      </c>
      <c r="AO291" s="4">
        <v>25</v>
      </c>
      <c r="AP291" s="4">
        <v>54</v>
      </c>
      <c r="AQ291" s="4">
        <v>8.3000000000000007</v>
      </c>
      <c r="AR291" s="4">
        <v>33.700000000000003</v>
      </c>
      <c r="AS291" s="4">
        <v>7.5</v>
      </c>
      <c r="AT291" s="4">
        <v>2.44</v>
      </c>
      <c r="AU291" s="4">
        <v>8</v>
      </c>
      <c r="AV291" s="4">
        <v>1.18</v>
      </c>
      <c r="AW291" s="4">
        <v>6.7</v>
      </c>
      <c r="AX291" s="4">
        <v>1.32</v>
      </c>
      <c r="AY291" s="4">
        <v>3.57</v>
      </c>
      <c r="BA291" s="4">
        <v>3.01</v>
      </c>
      <c r="BB291" s="4">
        <v>0.43</v>
      </c>
      <c r="BC291" s="4">
        <v>5.7</v>
      </c>
      <c r="BD291" s="4">
        <v>1.44</v>
      </c>
      <c r="BG291" s="4">
        <v>1.9</v>
      </c>
      <c r="BH291" s="4">
        <v>3.26</v>
      </c>
      <c r="BI291" s="4">
        <v>0.7</v>
      </c>
      <c r="BJ291" s="10"/>
      <c r="BV291" s="69"/>
    </row>
    <row r="292" spans="1:86" ht="14.1" customHeight="1">
      <c r="A292" s="18" t="s">
        <v>431</v>
      </c>
      <c r="B292" s="82" t="s">
        <v>415</v>
      </c>
      <c r="C292" s="82" t="s">
        <v>306</v>
      </c>
      <c r="D292" s="82" t="s">
        <v>56</v>
      </c>
      <c r="E292" s="49">
        <v>-29.070699999999999</v>
      </c>
      <c r="F292" s="49">
        <v>2.9853000000000001</v>
      </c>
      <c r="G292" s="49">
        <v>72</v>
      </c>
      <c r="H292" s="49">
        <v>51.1000709723208</v>
      </c>
      <c r="I292" s="49">
        <v>14.934604075838996</v>
      </c>
      <c r="J292" s="49">
        <v>11.63946061036196</v>
      </c>
      <c r="K292" s="49">
        <v>0.1723613505018757</v>
      </c>
      <c r="L292" s="49">
        <v>5.2113961269390652</v>
      </c>
      <c r="M292" s="49">
        <v>9.5609855013687515</v>
      </c>
      <c r="N292" s="49">
        <v>3.3255601743891314</v>
      </c>
      <c r="O292" s="49">
        <v>1.0747237148940485</v>
      </c>
      <c r="P292" s="49">
        <v>2.6259758694109299</v>
      </c>
      <c r="Q292" s="49">
        <v>0.35486160397444999</v>
      </c>
      <c r="S292" s="49">
        <v>3.28</v>
      </c>
      <c r="T292" s="49">
        <v>100.00000000000001</v>
      </c>
      <c r="U292" s="8"/>
      <c r="V292" s="4">
        <v>9.1999999999999993</v>
      </c>
      <c r="AE292" s="4">
        <v>17.8</v>
      </c>
      <c r="AF292" s="4">
        <v>431</v>
      </c>
      <c r="AG292" s="4">
        <v>38</v>
      </c>
      <c r="AH292" s="4">
        <v>231</v>
      </c>
      <c r="AI292" s="4">
        <v>25</v>
      </c>
      <c r="AM292" s="4">
        <v>0.04</v>
      </c>
      <c r="AN292" s="4">
        <v>345</v>
      </c>
      <c r="AO292" s="4">
        <v>28</v>
      </c>
      <c r="AP292" s="4">
        <v>61</v>
      </c>
      <c r="AQ292" s="4">
        <v>8.1999999999999993</v>
      </c>
      <c r="AR292" s="4">
        <v>33.700000000000003</v>
      </c>
      <c r="AS292" s="4">
        <v>7.5</v>
      </c>
      <c r="AT292" s="4">
        <v>2.4500000000000002</v>
      </c>
      <c r="AU292" s="4">
        <v>8.1</v>
      </c>
      <c r="AV292" s="4">
        <v>1.23</v>
      </c>
      <c r="AW292" s="4">
        <v>7</v>
      </c>
      <c r="AX292" s="4">
        <v>1.42</v>
      </c>
      <c r="AY292" s="4">
        <v>3.85</v>
      </c>
      <c r="BA292" s="4">
        <v>3.22</v>
      </c>
      <c r="BB292" s="4">
        <v>0.47</v>
      </c>
      <c r="BC292" s="4">
        <v>5.9</v>
      </c>
      <c r="BD292" s="4">
        <v>1.5</v>
      </c>
      <c r="BG292" s="4">
        <v>1.9</v>
      </c>
      <c r="BH292" s="4">
        <v>3.17</v>
      </c>
      <c r="BI292" s="4">
        <v>0.72</v>
      </c>
      <c r="BJ292" s="10"/>
      <c r="BK292" s="14">
        <v>0.512486</v>
      </c>
      <c r="BM292" s="14">
        <v>0.70482999999999996</v>
      </c>
      <c r="BO292" s="8">
        <v>17.747499999999999</v>
      </c>
      <c r="BQ292" s="8">
        <v>15.492800000000001</v>
      </c>
      <c r="BS292" s="8">
        <v>38.239199999999997</v>
      </c>
      <c r="BU292" s="14">
        <v>0.28281000000000001</v>
      </c>
      <c r="BV292" s="69"/>
      <c r="BW292" s="8">
        <v>17.480895867088883</v>
      </c>
      <c r="BX292" s="8">
        <v>15.480149285847968</v>
      </c>
      <c r="BY292" s="8">
        <v>37.85382851368135</v>
      </c>
      <c r="BZ292" s="14">
        <v>0.70470780587693338</v>
      </c>
      <c r="CA292" s="14">
        <v>0.51242290788341682</v>
      </c>
      <c r="CB292" s="14">
        <v>0.28280989640115817</v>
      </c>
      <c r="CC292" s="8">
        <v>17.496605163143968</v>
      </c>
      <c r="CD292" s="8">
        <v>15.480876242105202</v>
      </c>
      <c r="CE292" s="8">
        <v>37.879567762736237</v>
      </c>
      <c r="CF292" s="14">
        <v>0.70470893895774478</v>
      </c>
      <c r="CG292" s="14">
        <v>0.51243885062236383</v>
      </c>
      <c r="CH292" s="14">
        <v>0.28281900871946619</v>
      </c>
    </row>
    <row r="293" spans="1:86" ht="14.1" customHeight="1">
      <c r="A293" s="18" t="s">
        <v>432</v>
      </c>
      <c r="B293" s="82" t="s">
        <v>415</v>
      </c>
      <c r="C293" s="82" t="s">
        <v>306</v>
      </c>
      <c r="D293" s="82" t="s">
        <v>514</v>
      </c>
      <c r="E293" s="49">
        <v>-29.070699999999999</v>
      </c>
      <c r="F293" s="49">
        <v>2.9853000000000001</v>
      </c>
      <c r="G293" s="49">
        <v>72</v>
      </c>
      <c r="H293" s="49">
        <v>55.424982271299754</v>
      </c>
      <c r="I293" s="49">
        <v>19.754837402492143</v>
      </c>
      <c r="J293" s="49">
        <v>7.0205652922702848</v>
      </c>
      <c r="K293" s="49">
        <v>3.0392057542295608E-2</v>
      </c>
      <c r="L293" s="49">
        <v>1.772870023300577</v>
      </c>
      <c r="M293" s="49">
        <v>6.7065140309998972</v>
      </c>
      <c r="N293" s="49">
        <v>4.3865869719379988</v>
      </c>
      <c r="O293" s="49">
        <v>0.8712389828791407</v>
      </c>
      <c r="P293" s="49">
        <v>3.5457400466011539</v>
      </c>
      <c r="Q293" s="49">
        <v>0.48627292067672973</v>
      </c>
      <c r="S293" s="49">
        <v>5.47</v>
      </c>
      <c r="T293" s="49">
        <v>99.999999999999986</v>
      </c>
      <c r="U293" s="8"/>
      <c r="V293" s="4">
        <v>19.7</v>
      </c>
      <c r="AE293" s="4">
        <v>6.5</v>
      </c>
      <c r="AF293" s="4">
        <v>546</v>
      </c>
      <c r="AG293" s="4">
        <v>40</v>
      </c>
      <c r="AH293" s="4">
        <v>292</v>
      </c>
      <c r="AI293" s="4">
        <v>33</v>
      </c>
      <c r="AM293" s="4">
        <v>0.11</v>
      </c>
      <c r="AN293" s="4">
        <v>381</v>
      </c>
      <c r="AO293" s="4">
        <v>35</v>
      </c>
      <c r="AP293" s="4">
        <v>75</v>
      </c>
      <c r="AQ293" s="4">
        <v>11</v>
      </c>
      <c r="AR293" s="4">
        <v>44.4</v>
      </c>
      <c r="AS293" s="4">
        <v>9.6</v>
      </c>
      <c r="AT293" s="4">
        <v>3.17</v>
      </c>
      <c r="AU293" s="4">
        <v>9.3000000000000007</v>
      </c>
      <c r="AV293" s="4">
        <v>1.32</v>
      </c>
      <c r="AW293" s="4">
        <v>7.3</v>
      </c>
      <c r="AX293" s="4">
        <v>1.41</v>
      </c>
      <c r="AY293" s="4">
        <v>3.74</v>
      </c>
      <c r="BA293" s="4">
        <v>2.96</v>
      </c>
      <c r="BB293" s="4">
        <v>0.41</v>
      </c>
      <c r="BC293" s="4">
        <v>8.1</v>
      </c>
      <c r="BD293" s="4">
        <v>1.91</v>
      </c>
      <c r="BG293" s="4">
        <v>6.1</v>
      </c>
      <c r="BH293" s="4">
        <v>4.4400000000000004</v>
      </c>
      <c r="BI293" s="4">
        <v>0.89</v>
      </c>
      <c r="BJ293" s="10"/>
      <c r="BV293" s="69"/>
    </row>
    <row r="294" spans="1:86" ht="14.1" customHeight="1">
      <c r="A294" s="18" t="s">
        <v>433</v>
      </c>
      <c r="B294" s="82" t="s">
        <v>415</v>
      </c>
      <c r="C294" s="82" t="s">
        <v>306</v>
      </c>
      <c r="D294" s="82" t="s">
        <v>56</v>
      </c>
      <c r="E294" s="49">
        <v>-29.070699999999999</v>
      </c>
      <c r="F294" s="49">
        <v>2.9853000000000001</v>
      </c>
      <c r="G294" s="49">
        <v>72</v>
      </c>
      <c r="H294" s="49">
        <v>51.428280979973557</v>
      </c>
      <c r="I294" s="49">
        <v>15.543356714445459</v>
      </c>
      <c r="J294" s="49">
        <v>10.867134288909218</v>
      </c>
      <c r="K294" s="49">
        <v>0.12198841110094538</v>
      </c>
      <c r="L294" s="49">
        <v>4.7473823320117914</v>
      </c>
      <c r="M294" s="49">
        <v>9.9522212056521262</v>
      </c>
      <c r="N294" s="49">
        <v>3.5071668191521801</v>
      </c>
      <c r="O294" s="49">
        <v>0.62010775642980576</v>
      </c>
      <c r="P294" s="49">
        <v>2.8057334553217439</v>
      </c>
      <c r="Q294" s="49">
        <v>0.40662803700315131</v>
      </c>
      <c r="S294" s="49">
        <v>5.0999999999999996</v>
      </c>
      <c r="T294" s="49">
        <v>99.999999999999957</v>
      </c>
      <c r="U294" s="8"/>
      <c r="V294" s="4">
        <v>17</v>
      </c>
      <c r="AE294" s="4">
        <v>3.6</v>
      </c>
      <c r="AF294" s="4">
        <v>435</v>
      </c>
      <c r="AG294" s="4">
        <v>43</v>
      </c>
      <c r="AH294" s="4">
        <v>246</v>
      </c>
      <c r="AI294" s="4">
        <v>26</v>
      </c>
      <c r="AM294" s="4">
        <v>0.08</v>
      </c>
      <c r="AN294" s="4">
        <v>276</v>
      </c>
      <c r="AO294" s="4">
        <v>31</v>
      </c>
      <c r="AP294" s="4">
        <v>68</v>
      </c>
      <c r="AQ294" s="4">
        <v>9.5</v>
      </c>
      <c r="AR294" s="4">
        <v>39.200000000000003</v>
      </c>
      <c r="AS294" s="4">
        <v>8.6999999999999993</v>
      </c>
      <c r="AT294" s="4">
        <v>2.78</v>
      </c>
      <c r="AU294" s="4">
        <v>9.1999999999999993</v>
      </c>
      <c r="AV294" s="4">
        <v>1.37</v>
      </c>
      <c r="AW294" s="4">
        <v>8</v>
      </c>
      <c r="AX294" s="4">
        <v>1.63</v>
      </c>
      <c r="AY294" s="4">
        <v>4.57</v>
      </c>
      <c r="BA294" s="4">
        <v>3.9</v>
      </c>
      <c r="BB294" s="4">
        <v>0.56999999999999995</v>
      </c>
      <c r="BC294" s="4">
        <v>6.6</v>
      </c>
      <c r="BD294" s="4">
        <v>1.53</v>
      </c>
      <c r="BG294" s="4">
        <v>3.2</v>
      </c>
      <c r="BH294" s="4">
        <v>3.61</v>
      </c>
      <c r="BI294" s="4">
        <v>1.03</v>
      </c>
      <c r="BJ294" s="10"/>
      <c r="BK294" s="14">
        <v>0.51249</v>
      </c>
      <c r="BM294" s="14">
        <v>0.70477699999999999</v>
      </c>
      <c r="BO294" s="8">
        <v>17.626000000000001</v>
      </c>
      <c r="BQ294" s="8">
        <v>15.4787</v>
      </c>
      <c r="BS294" s="8">
        <v>38.1004</v>
      </c>
      <c r="BU294" s="14">
        <v>0.28273199999999998</v>
      </c>
      <c r="BV294" s="69"/>
      <c r="BW294" s="8">
        <v>17.400405069664366</v>
      </c>
      <c r="BX294" s="8">
        <v>15.467995226046719</v>
      </c>
      <c r="BY294" s="8">
        <v>37.840811620331358</v>
      </c>
      <c r="BZ294" s="14">
        <v>0.70475251395866634</v>
      </c>
      <c r="CA294" s="14">
        <v>0.51242708170863593</v>
      </c>
      <c r="CB294" s="14">
        <v>0.28273186378736603</v>
      </c>
      <c r="CC294" s="8">
        <v>17.416091350841821</v>
      </c>
      <c r="CD294" s="8">
        <v>15.468721117277918</v>
      </c>
      <c r="CE294" s="8">
        <v>37.866513160142937</v>
      </c>
      <c r="CF294" s="14">
        <v>0.70475364704443499</v>
      </c>
      <c r="CG294" s="14">
        <v>0.51244302444758294</v>
      </c>
      <c r="CH294" s="14">
        <v>0.28274097610567406</v>
      </c>
    </row>
    <row r="295" spans="1:86" ht="14.1" customHeight="1">
      <c r="A295" s="18" t="s">
        <v>434</v>
      </c>
      <c r="B295" s="82" t="s">
        <v>415</v>
      </c>
      <c r="C295" s="82" t="s">
        <v>306</v>
      </c>
      <c r="D295" s="82" t="s">
        <v>56</v>
      </c>
      <c r="E295" s="49">
        <v>-29.070699999999999</v>
      </c>
      <c r="F295" s="49">
        <v>2.9853000000000001</v>
      </c>
      <c r="G295" s="49">
        <v>72</v>
      </c>
      <c r="H295" s="49">
        <v>51.926008740725685</v>
      </c>
      <c r="I295" s="49">
        <v>15.19463360097571</v>
      </c>
      <c r="J295" s="49">
        <v>10.448216282142495</v>
      </c>
      <c r="K295" s="49">
        <v>0.13212724870413659</v>
      </c>
      <c r="L295" s="49">
        <v>4.9598536436629734</v>
      </c>
      <c r="M295" s="49">
        <v>10.133143612155708</v>
      </c>
      <c r="N295" s="49">
        <v>3.364163024697632</v>
      </c>
      <c r="O295" s="49">
        <v>0.57932716739506041</v>
      </c>
      <c r="P295" s="49">
        <v>2.8559812989124911</v>
      </c>
      <c r="Q295" s="49">
        <v>0.40654538062811263</v>
      </c>
      <c r="S295" s="49">
        <v>4.58</v>
      </c>
      <c r="T295" s="49">
        <v>100.00000000000001</v>
      </c>
      <c r="U295" s="8"/>
      <c r="V295" s="4">
        <v>17.2</v>
      </c>
      <c r="AE295" s="4">
        <v>3.5</v>
      </c>
      <c r="AF295" s="4">
        <v>461</v>
      </c>
      <c r="AG295" s="4">
        <v>48</v>
      </c>
      <c r="AH295" s="4">
        <v>267</v>
      </c>
      <c r="AI295" s="4">
        <v>25</v>
      </c>
      <c r="AM295" s="4">
        <v>0.09</v>
      </c>
      <c r="AN295" s="4">
        <v>299</v>
      </c>
      <c r="AO295" s="4">
        <v>33</v>
      </c>
      <c r="AP295" s="4">
        <v>70</v>
      </c>
      <c r="AQ295" s="4">
        <v>9.1</v>
      </c>
      <c r="AR295" s="4">
        <v>36.6</v>
      </c>
      <c r="AS295" s="4">
        <v>8.3000000000000007</v>
      </c>
      <c r="AT295" s="4">
        <v>2.62</v>
      </c>
      <c r="AU295" s="4">
        <v>8.9</v>
      </c>
      <c r="AV295" s="4">
        <v>1.34</v>
      </c>
      <c r="AW295" s="4">
        <v>8</v>
      </c>
      <c r="AX295" s="4">
        <v>1.62</v>
      </c>
      <c r="AY295" s="4">
        <v>4.3499999999999996</v>
      </c>
      <c r="BA295" s="4">
        <v>3.62</v>
      </c>
      <c r="BB295" s="4">
        <v>0.55000000000000004</v>
      </c>
      <c r="BC295" s="4">
        <v>6</v>
      </c>
      <c r="BD295" s="4">
        <v>1.43</v>
      </c>
      <c r="BG295" s="4">
        <v>2.9</v>
      </c>
      <c r="BH295" s="4">
        <v>3.34</v>
      </c>
      <c r="BI295" s="4">
        <v>0.89</v>
      </c>
      <c r="BJ295" s="10"/>
      <c r="BK295" s="14">
        <v>0.51247100000000001</v>
      </c>
      <c r="BM295" s="14">
        <v>0.70477800000000002</v>
      </c>
      <c r="BO295" s="8">
        <v>17.582100000000001</v>
      </c>
      <c r="BQ295" s="8">
        <v>15.478999999999999</v>
      </c>
      <c r="BS295" s="8">
        <v>38.119100000000003</v>
      </c>
      <c r="BU295" s="14">
        <v>0.28282499999999999</v>
      </c>
      <c r="BV295" s="69"/>
      <c r="BW295" s="8">
        <v>17.367076315025994</v>
      </c>
      <c r="BX295" s="8">
        <v>15.468796845439639</v>
      </c>
      <c r="BY295" s="8">
        <v>37.854171491115046</v>
      </c>
      <c r="BZ295" s="14">
        <v>0.70475553675489366</v>
      </c>
      <c r="CA295" s="14">
        <v>0.51240671039734254</v>
      </c>
      <c r="CB295" s="14">
        <v>0.28282486049632133</v>
      </c>
      <c r="CC295" s="8">
        <v>17.382758457662767</v>
      </c>
      <c r="CD295" s="8">
        <v>15.469522545157606</v>
      </c>
      <c r="CE295" s="8">
        <v>37.879866250041658</v>
      </c>
      <c r="CF295" s="14">
        <v>0.7047566698409975</v>
      </c>
      <c r="CG295" s="14">
        <v>0.51242265313628954</v>
      </c>
      <c r="CH295" s="14">
        <v>0.28283397281462935</v>
      </c>
    </row>
    <row r="296" spans="1:86" ht="14.1" customHeight="1">
      <c r="A296" s="18" t="s">
        <v>435</v>
      </c>
      <c r="B296" s="82" t="s">
        <v>415</v>
      </c>
      <c r="C296" s="82" t="s">
        <v>306</v>
      </c>
      <c r="D296" s="82" t="s">
        <v>56</v>
      </c>
      <c r="E296" s="49">
        <v>-29.070699999999999</v>
      </c>
      <c r="F296" s="49">
        <v>2.9853000000000001</v>
      </c>
      <c r="G296" s="49">
        <v>72</v>
      </c>
      <c r="H296" s="49">
        <v>52.27549776513613</v>
      </c>
      <c r="I296" s="49">
        <v>16.192604632263311</v>
      </c>
      <c r="J296" s="49">
        <v>10.625761885412436</v>
      </c>
      <c r="K296" s="49">
        <v>0.10158472165786267</v>
      </c>
      <c r="L296" s="49">
        <v>4.7033726127590416</v>
      </c>
      <c r="M296" s="49">
        <v>8.4924827305973203</v>
      </c>
      <c r="N296" s="49">
        <v>3.5453067858594074</v>
      </c>
      <c r="O296" s="49">
        <v>0.61966680211296232</v>
      </c>
      <c r="P296" s="49">
        <v>3.0069077610727351</v>
      </c>
      <c r="Q296" s="49">
        <v>0.43681430312880948</v>
      </c>
      <c r="S296" s="49">
        <v>5.3</v>
      </c>
      <c r="T296" s="49">
        <v>100</v>
      </c>
      <c r="U296" s="8"/>
      <c r="V296" s="4">
        <v>18.899999999999999</v>
      </c>
      <c r="AE296" s="4">
        <v>4.5</v>
      </c>
      <c r="AF296" s="4">
        <v>446</v>
      </c>
      <c r="AG296" s="4">
        <v>47</v>
      </c>
      <c r="AH296" s="4">
        <v>248</v>
      </c>
      <c r="AI296" s="4">
        <v>26</v>
      </c>
      <c r="AM296" s="4">
        <v>0.12</v>
      </c>
      <c r="AN296" s="4">
        <v>300</v>
      </c>
      <c r="AO296" s="4">
        <v>32</v>
      </c>
      <c r="AP296" s="4">
        <v>68</v>
      </c>
      <c r="AQ296" s="4">
        <v>9.6</v>
      </c>
      <c r="AR296" s="4">
        <v>38.6</v>
      </c>
      <c r="AS296" s="4">
        <v>8.6999999999999993</v>
      </c>
      <c r="AT296" s="4">
        <v>2.8</v>
      </c>
      <c r="AU296" s="4">
        <v>9.5</v>
      </c>
      <c r="AV296" s="4">
        <v>1.45</v>
      </c>
      <c r="AW296" s="4">
        <v>8.3000000000000007</v>
      </c>
      <c r="AX296" s="4">
        <v>1.74</v>
      </c>
      <c r="AY296" s="4">
        <v>4.7699999999999996</v>
      </c>
      <c r="BA296" s="4">
        <v>3.88</v>
      </c>
      <c r="BB296" s="4">
        <v>0.56000000000000005</v>
      </c>
      <c r="BC296" s="4">
        <v>6.4</v>
      </c>
      <c r="BD296" s="4">
        <v>1.49</v>
      </c>
      <c r="BG296" s="4">
        <v>3</v>
      </c>
      <c r="BH296" s="4">
        <v>3.46</v>
      </c>
      <c r="BI296" s="4">
        <v>0.8</v>
      </c>
      <c r="BJ296" s="10"/>
      <c r="BK296" s="14">
        <v>0.51239599999999996</v>
      </c>
      <c r="BM296" s="14">
        <v>0.70481700000000003</v>
      </c>
      <c r="BO296" s="8">
        <v>17.569199999999999</v>
      </c>
      <c r="BQ296" s="8">
        <v>15.4778</v>
      </c>
      <c r="BS296" s="8">
        <v>38.101100000000002</v>
      </c>
      <c r="BU296" s="14">
        <v>0.28277099999999999</v>
      </c>
      <c r="BV296" s="69"/>
      <c r="BW296" s="8">
        <v>17.382445996844474</v>
      </c>
      <c r="BX296" s="8">
        <v>15.468938278747329</v>
      </c>
      <c r="BY296" s="8">
        <v>37.835919267251136</v>
      </c>
      <c r="BZ296" s="14">
        <v>0.70478714722625546</v>
      </c>
      <c r="CA296" s="14">
        <v>0.51233210370410698</v>
      </c>
      <c r="CB296" s="14">
        <v>0.28277086441624633</v>
      </c>
      <c r="CC296" s="8">
        <v>17.398127505041121</v>
      </c>
      <c r="CD296" s="8">
        <v>15.469663949106232</v>
      </c>
      <c r="CE296" s="8">
        <v>37.861612986665072</v>
      </c>
      <c r="CF296" s="14">
        <v>0.70478828031586416</v>
      </c>
      <c r="CG296" s="14">
        <v>0.51234804644305398</v>
      </c>
      <c r="CH296" s="14">
        <v>0.28277997673455435</v>
      </c>
    </row>
    <row r="297" spans="1:86" ht="14.1" customHeight="1">
      <c r="A297" s="18" t="s">
        <v>436</v>
      </c>
      <c r="B297" s="82" t="s">
        <v>415</v>
      </c>
      <c r="C297" s="82" t="s">
        <v>306</v>
      </c>
      <c r="D297" s="82" t="s">
        <v>56</v>
      </c>
      <c r="E297" s="49">
        <v>-29.070699999999999</v>
      </c>
      <c r="F297" s="49">
        <v>2.9853000000000001</v>
      </c>
      <c r="G297" s="49">
        <v>72</v>
      </c>
      <c r="H297" s="49">
        <v>54.843607652596418</v>
      </c>
      <c r="I297" s="49">
        <v>16.641360461585183</v>
      </c>
      <c r="J297" s="49">
        <v>7.8044336471302769</v>
      </c>
      <c r="K297" s="49">
        <v>8.0979856260755143E-2</v>
      </c>
      <c r="L297" s="49">
        <v>3.5023787832776598</v>
      </c>
      <c r="M297" s="49">
        <v>9.2114586496608979</v>
      </c>
      <c r="N297" s="49">
        <v>3.7351958700273311</v>
      </c>
      <c r="O297" s="49">
        <v>0.73894118837939071</v>
      </c>
      <c r="P297" s="49">
        <v>3.0063771636805345</v>
      </c>
      <c r="Q297" s="49">
        <v>0.43526672740155892</v>
      </c>
      <c r="S297" s="49">
        <v>4.28</v>
      </c>
      <c r="T297" s="49">
        <v>100</v>
      </c>
      <c r="U297" s="8"/>
      <c r="V297" s="4">
        <v>17.3</v>
      </c>
      <c r="AE297" s="4">
        <v>5.4</v>
      </c>
      <c r="AF297" s="4">
        <v>442</v>
      </c>
      <c r="AG297" s="4">
        <v>40</v>
      </c>
      <c r="AH297" s="4">
        <v>234</v>
      </c>
      <c r="AI297" s="4">
        <v>27</v>
      </c>
      <c r="AM297" s="4">
        <v>0.11</v>
      </c>
      <c r="AN297" s="4">
        <v>320</v>
      </c>
      <c r="AO297" s="4">
        <v>31</v>
      </c>
      <c r="AP297" s="4">
        <v>65</v>
      </c>
      <c r="AQ297" s="4">
        <v>9.6999999999999993</v>
      </c>
      <c r="AR297" s="4">
        <v>40</v>
      </c>
      <c r="AS297" s="4">
        <v>8.6999999999999993</v>
      </c>
      <c r="AT297" s="4">
        <v>2.83</v>
      </c>
      <c r="AU297" s="4">
        <v>9.6</v>
      </c>
      <c r="AV297" s="4">
        <v>1.43</v>
      </c>
      <c r="AW297" s="4">
        <v>8.1</v>
      </c>
      <c r="AX297" s="4">
        <v>1.68</v>
      </c>
      <c r="AY297" s="4">
        <v>4.6900000000000004</v>
      </c>
      <c r="BA297" s="4">
        <v>3.97</v>
      </c>
      <c r="BB297" s="4">
        <v>0.57999999999999996</v>
      </c>
      <c r="BC297" s="4">
        <v>6.7</v>
      </c>
      <c r="BD297" s="4">
        <v>1.53</v>
      </c>
      <c r="BG297" s="4">
        <v>3.3</v>
      </c>
      <c r="BH297" s="4">
        <v>3.83</v>
      </c>
      <c r="BI297" s="4">
        <v>0.84</v>
      </c>
      <c r="BJ297" s="10"/>
      <c r="BV297" s="69"/>
    </row>
    <row r="298" spans="1:86" ht="14.1" customHeight="1">
      <c r="A298" s="18" t="s">
        <v>437</v>
      </c>
      <c r="B298" s="82" t="s">
        <v>415</v>
      </c>
      <c r="C298" s="82" t="s">
        <v>306</v>
      </c>
      <c r="D298" s="82" t="s">
        <v>56</v>
      </c>
      <c r="E298" s="49">
        <v>-29.070699999999999</v>
      </c>
      <c r="F298" s="49">
        <v>2.9853000000000001</v>
      </c>
      <c r="G298" s="49">
        <v>72</v>
      </c>
      <c r="H298" s="49">
        <v>52.443360763994711</v>
      </c>
      <c r="I298" s="49">
        <v>16.163771207965052</v>
      </c>
      <c r="J298" s="49">
        <v>10.078228182464695</v>
      </c>
      <c r="K298" s="49">
        <v>0.10159504216194248</v>
      </c>
      <c r="L298" s="49">
        <v>4.896881032205628</v>
      </c>
      <c r="M298" s="49">
        <v>8.8387686680889956</v>
      </c>
      <c r="N298" s="49">
        <v>3.5558264756679874</v>
      </c>
      <c r="O298" s="49">
        <v>0.62988926140404344</v>
      </c>
      <c r="P298" s="49">
        <v>2.9157777100477493</v>
      </c>
      <c r="Q298" s="49">
        <v>0.37590165599918723</v>
      </c>
      <c r="S298" s="49">
        <v>4.13</v>
      </c>
      <c r="T298" s="49">
        <v>100</v>
      </c>
      <c r="U298" s="8"/>
      <c r="V298" s="4">
        <v>16</v>
      </c>
      <c r="AE298" s="4">
        <v>4</v>
      </c>
      <c r="AF298" s="4">
        <v>441</v>
      </c>
      <c r="AG298" s="4">
        <v>43</v>
      </c>
      <c r="AH298" s="4">
        <v>258</v>
      </c>
      <c r="AI298" s="4">
        <v>27</v>
      </c>
      <c r="AM298" s="4">
        <v>7.0000000000000007E-2</v>
      </c>
      <c r="AN298" s="4">
        <v>302</v>
      </c>
      <c r="AO298" s="4">
        <v>30</v>
      </c>
      <c r="AP298" s="4">
        <v>65</v>
      </c>
      <c r="AQ298" s="4">
        <v>9.1999999999999993</v>
      </c>
      <c r="AR298" s="4">
        <v>37.5</v>
      </c>
      <c r="AS298" s="4">
        <v>8.4</v>
      </c>
      <c r="AT298" s="4">
        <v>2.72</v>
      </c>
      <c r="AU298" s="4">
        <v>9</v>
      </c>
      <c r="AV298" s="4">
        <v>1.39</v>
      </c>
      <c r="AW298" s="4">
        <v>8</v>
      </c>
      <c r="AX298" s="4">
        <v>1.61</v>
      </c>
      <c r="AY298" s="4">
        <v>4.3600000000000003</v>
      </c>
      <c r="BA298" s="4">
        <v>3.44</v>
      </c>
      <c r="BB298" s="4">
        <v>0.5</v>
      </c>
      <c r="BC298" s="4">
        <v>6.6</v>
      </c>
      <c r="BD298" s="4">
        <v>1.56</v>
      </c>
      <c r="BG298" s="4">
        <v>3.2</v>
      </c>
      <c r="BH298" s="4">
        <v>3.81</v>
      </c>
      <c r="BI298" s="4">
        <v>0.86</v>
      </c>
      <c r="BJ298" s="10"/>
      <c r="BV298" s="69"/>
    </row>
    <row r="299" spans="1:86" ht="14.1" customHeight="1">
      <c r="A299" s="18" t="s">
        <v>438</v>
      </c>
      <c r="B299" s="82" t="s">
        <v>415</v>
      </c>
      <c r="C299" s="82" t="s">
        <v>306</v>
      </c>
      <c r="D299" s="82" t="s">
        <v>514</v>
      </c>
      <c r="E299" s="49">
        <v>-29.070699999999999</v>
      </c>
      <c r="F299" s="49">
        <v>2.9853000000000001</v>
      </c>
      <c r="G299" s="49">
        <v>72</v>
      </c>
      <c r="H299" s="49">
        <v>52.603903326928915</v>
      </c>
      <c r="I299" s="49">
        <v>15.775103650520784</v>
      </c>
      <c r="J299" s="49">
        <v>11.538072605925779</v>
      </c>
      <c r="K299" s="49">
        <v>9.1010213368389131E-2</v>
      </c>
      <c r="L299" s="49">
        <v>5.248255637577107</v>
      </c>
      <c r="M299" s="49">
        <v>5.490949539892811</v>
      </c>
      <c r="N299" s="49">
        <v>4.1662453230862582</v>
      </c>
      <c r="O299" s="49">
        <v>1.284255233087269</v>
      </c>
      <c r="P299" s="49">
        <v>3.1246839923146936</v>
      </c>
      <c r="Q299" s="49">
        <v>0.67752047729800802</v>
      </c>
      <c r="S299" s="49">
        <v>5.82</v>
      </c>
      <c r="T299" s="49">
        <v>100</v>
      </c>
      <c r="U299" s="8"/>
      <c r="V299" s="4">
        <v>18.100000000000001</v>
      </c>
      <c r="AE299" s="4">
        <v>11.1</v>
      </c>
      <c r="AF299" s="4">
        <v>418</v>
      </c>
      <c r="AG299" s="4">
        <v>42</v>
      </c>
      <c r="AH299" s="4">
        <v>293</v>
      </c>
      <c r="AI299" s="4">
        <v>35</v>
      </c>
      <c r="AM299" s="4">
        <v>0.19</v>
      </c>
      <c r="AN299" s="4">
        <v>371</v>
      </c>
      <c r="AO299" s="4">
        <v>42</v>
      </c>
      <c r="AP299" s="4">
        <v>86</v>
      </c>
      <c r="AQ299" s="4">
        <v>13.5</v>
      </c>
      <c r="AR299" s="4">
        <v>53.4</v>
      </c>
      <c r="AS299" s="4">
        <v>11.2</v>
      </c>
      <c r="AT299" s="4">
        <v>3.41</v>
      </c>
      <c r="AU299" s="4">
        <v>11.7</v>
      </c>
      <c r="AV299" s="4">
        <v>1.68</v>
      </c>
      <c r="AW299" s="4">
        <v>9.3000000000000007</v>
      </c>
      <c r="AX299" s="4">
        <v>1.84</v>
      </c>
      <c r="AY299" s="4">
        <v>4.95</v>
      </c>
      <c r="BA299" s="4">
        <v>3.94</v>
      </c>
      <c r="BB299" s="4">
        <v>0.56999999999999995</v>
      </c>
      <c r="BC299" s="4">
        <v>8.9</v>
      </c>
      <c r="BD299" s="4">
        <v>2.04</v>
      </c>
      <c r="BG299" s="4">
        <v>5.7</v>
      </c>
      <c r="BH299" s="4">
        <v>5.54</v>
      </c>
      <c r="BI299" s="4">
        <v>1.56</v>
      </c>
      <c r="BJ299" s="10"/>
      <c r="BV299" s="69"/>
    </row>
    <row r="300" spans="1:86" ht="14.1" customHeight="1">
      <c r="A300" s="18" t="s">
        <v>439</v>
      </c>
      <c r="B300" s="82" t="s">
        <v>415</v>
      </c>
      <c r="C300" s="82" t="s">
        <v>306</v>
      </c>
      <c r="D300" s="82" t="s">
        <v>56</v>
      </c>
      <c r="E300" s="49">
        <v>-29.070699999999999</v>
      </c>
      <c r="F300" s="49">
        <v>2.9853000000000001</v>
      </c>
      <c r="G300" s="49">
        <v>72</v>
      </c>
      <c r="H300" s="49">
        <v>53.161592505854806</v>
      </c>
      <c r="I300" s="49">
        <v>15.609408410548825</v>
      </c>
      <c r="J300" s="49">
        <v>11.383769473577029</v>
      </c>
      <c r="K300" s="49">
        <v>8.1458099989817748E-2</v>
      </c>
      <c r="L300" s="49">
        <v>5.2845942368394256</v>
      </c>
      <c r="M300" s="49">
        <v>5.4576926993177883</v>
      </c>
      <c r="N300" s="49">
        <v>3.9303533245087059</v>
      </c>
      <c r="O300" s="49">
        <v>1.2524182873434477</v>
      </c>
      <c r="P300" s="49">
        <v>3.0954077996130742</v>
      </c>
      <c r="Q300" s="49">
        <v>0.74330516240708688</v>
      </c>
      <c r="S300" s="49">
        <v>6.53</v>
      </c>
      <c r="T300" s="49">
        <v>100</v>
      </c>
      <c r="U300" s="8"/>
      <c r="V300" s="4">
        <v>20.7</v>
      </c>
      <c r="AE300" s="4">
        <v>14.7</v>
      </c>
      <c r="AF300" s="4">
        <v>547</v>
      </c>
      <c r="AG300" s="4">
        <v>60</v>
      </c>
      <c r="AH300" s="4">
        <v>407</v>
      </c>
      <c r="AI300" s="4">
        <v>31</v>
      </c>
      <c r="AM300" s="4">
        <v>0.28999999999999998</v>
      </c>
      <c r="AN300" s="4">
        <v>419</v>
      </c>
      <c r="AO300" s="4">
        <v>51</v>
      </c>
      <c r="AP300" s="4">
        <v>114</v>
      </c>
      <c r="AQ300" s="4">
        <v>13.7</v>
      </c>
      <c r="AR300" s="4">
        <v>54.5</v>
      </c>
      <c r="AS300" s="4">
        <v>11.4</v>
      </c>
      <c r="AT300" s="4">
        <v>3.34</v>
      </c>
      <c r="AU300" s="4">
        <v>12.7</v>
      </c>
      <c r="AV300" s="4">
        <v>1.84</v>
      </c>
      <c r="AW300" s="4">
        <v>10.3</v>
      </c>
      <c r="AX300" s="4">
        <v>2.06</v>
      </c>
      <c r="AY300" s="4">
        <v>5.48</v>
      </c>
      <c r="BA300" s="4">
        <v>4.33</v>
      </c>
      <c r="BB300" s="4">
        <v>0.61</v>
      </c>
      <c r="BC300" s="4">
        <v>8.6</v>
      </c>
      <c r="BD300" s="4">
        <v>1.99</v>
      </c>
      <c r="BG300" s="4">
        <v>5</v>
      </c>
      <c r="BH300" s="4">
        <v>5.31</v>
      </c>
      <c r="BI300" s="4">
        <v>2.23</v>
      </c>
      <c r="BJ300" s="10"/>
      <c r="BK300" s="14">
        <v>0.51247500000000001</v>
      </c>
      <c r="BM300" s="14">
        <v>0.704982</v>
      </c>
      <c r="BO300" s="8">
        <v>17.632400000000001</v>
      </c>
      <c r="BQ300" s="8">
        <v>15.459899999999999</v>
      </c>
      <c r="BS300" s="8">
        <v>38.159999999999997</v>
      </c>
      <c r="BU300" s="14">
        <v>0.28270899999999999</v>
      </c>
      <c r="BV300" s="69"/>
      <c r="BW300" s="8">
        <v>17.319603443323793</v>
      </c>
      <c r="BX300" s="8">
        <v>15.445057395037194</v>
      </c>
      <c r="BY300" s="8">
        <v>37.915466954757981</v>
      </c>
      <c r="BZ300" s="14">
        <v>0.70490248591698512</v>
      </c>
      <c r="CA300" s="14">
        <v>0.51241570035633288</v>
      </c>
      <c r="CB300" s="14">
        <v>0.28270888027826513</v>
      </c>
      <c r="CC300" s="8">
        <v>17.335283534149081</v>
      </c>
      <c r="CD300" s="8">
        <v>15.445782999806465</v>
      </c>
      <c r="CE300" s="8">
        <v>37.941158351847974</v>
      </c>
      <c r="CF300" s="14">
        <v>0.70490361901938248</v>
      </c>
      <c r="CG300" s="14">
        <v>0.51243164309527989</v>
      </c>
      <c r="CH300" s="14">
        <v>0.28271799259657315</v>
      </c>
    </row>
    <row r="301" spans="1:86" ht="14.1" customHeight="1">
      <c r="A301" s="18" t="s">
        <v>440</v>
      </c>
      <c r="B301" s="82" t="s">
        <v>415</v>
      </c>
      <c r="C301" s="82" t="s">
        <v>306</v>
      </c>
      <c r="D301" s="82" t="s">
        <v>56</v>
      </c>
      <c r="E301" s="49">
        <v>-29.070699999999999</v>
      </c>
      <c r="F301" s="49">
        <v>2.9853000000000001</v>
      </c>
      <c r="G301" s="49">
        <v>72</v>
      </c>
      <c r="H301" s="49">
        <v>52.436171294883536</v>
      </c>
      <c r="I301" s="49">
        <v>15.61387447868986</v>
      </c>
      <c r="J301" s="49">
        <v>10.843250940901232</v>
      </c>
      <c r="K301" s="49">
        <v>0.11189095717627913</v>
      </c>
      <c r="L301" s="49">
        <v>4.9435459261519696</v>
      </c>
      <c r="M301" s="49">
        <v>7.0084426813142109</v>
      </c>
      <c r="N301" s="49">
        <v>3.8856677855762389</v>
      </c>
      <c r="O301" s="49">
        <v>1.3325195809175061</v>
      </c>
      <c r="P301" s="49">
        <v>3.082087274946598</v>
      </c>
      <c r="Q301" s="49">
        <v>0.74254907944257964</v>
      </c>
      <c r="S301" s="49">
        <v>6.51</v>
      </c>
      <c r="T301" s="49">
        <v>100.00000000000003</v>
      </c>
      <c r="U301" s="8"/>
      <c r="V301" s="4">
        <v>11.6</v>
      </c>
      <c r="AE301" s="4">
        <v>5.4</v>
      </c>
      <c r="AF301" s="4">
        <v>187</v>
      </c>
      <c r="AG301" s="4">
        <v>37</v>
      </c>
      <c r="AH301" s="4">
        <v>100</v>
      </c>
      <c r="AI301" s="4">
        <v>5.9</v>
      </c>
      <c r="AM301" s="4">
        <v>0.16</v>
      </c>
      <c r="AN301" s="4">
        <v>50</v>
      </c>
      <c r="AO301" s="4">
        <v>6.2</v>
      </c>
      <c r="AP301" s="4">
        <v>15</v>
      </c>
      <c r="AQ301" s="4">
        <v>2.2999999999999998</v>
      </c>
      <c r="AR301" s="4">
        <v>11.6</v>
      </c>
      <c r="AS301" s="4">
        <v>3.9</v>
      </c>
      <c r="AT301" s="4">
        <v>1.43</v>
      </c>
      <c r="AU301" s="4">
        <v>4.5</v>
      </c>
      <c r="AV301" s="4">
        <v>0.87</v>
      </c>
      <c r="AW301" s="4">
        <v>6</v>
      </c>
      <c r="AX301" s="4">
        <v>1.29</v>
      </c>
      <c r="AY301" s="4">
        <v>3.71</v>
      </c>
      <c r="BA301" s="4">
        <v>3.26</v>
      </c>
      <c r="BB301" s="4">
        <v>0.48</v>
      </c>
      <c r="BC301" s="4">
        <v>2.6</v>
      </c>
      <c r="BD301" s="4">
        <v>0.35</v>
      </c>
      <c r="BG301" s="4">
        <v>0.6</v>
      </c>
      <c r="BH301" s="4">
        <v>0.68</v>
      </c>
      <c r="BI301" s="4">
        <v>0.36</v>
      </c>
      <c r="BJ301" s="10"/>
      <c r="BK301" s="14">
        <v>0.51246899999999995</v>
      </c>
      <c r="BM301" s="14">
        <v>0.704982</v>
      </c>
      <c r="BO301" s="8">
        <v>17.654299999999999</v>
      </c>
      <c r="BQ301" s="8">
        <v>15.479799999999999</v>
      </c>
      <c r="BS301" s="8">
        <v>38.159199999999998</v>
      </c>
      <c r="BU301" s="14">
        <v>0.28271200000000002</v>
      </c>
      <c r="BV301" s="69"/>
      <c r="BW301" s="8">
        <v>17.233259588913089</v>
      </c>
      <c r="BX301" s="8">
        <v>15.459821082835612</v>
      </c>
      <c r="BY301" s="8">
        <v>37.898094435314015</v>
      </c>
      <c r="BZ301" s="14">
        <v>0.70489655902418813</v>
      </c>
      <c r="CA301" s="14">
        <v>0.51237368739215483</v>
      </c>
      <c r="CB301" s="14">
        <v>0.28271175480005711</v>
      </c>
      <c r="CC301" s="8">
        <v>17.248920317240728</v>
      </c>
      <c r="CD301" s="8">
        <v>15.460545791594726</v>
      </c>
      <c r="CE301" s="8">
        <v>37.923754107484719</v>
      </c>
      <c r="CF301" s="14">
        <v>0.70489769212592823</v>
      </c>
      <c r="CG301" s="14">
        <v>0.51238963013110184</v>
      </c>
      <c r="CH301" s="14">
        <v>0.28272086711836514</v>
      </c>
    </row>
    <row r="302" spans="1:86" ht="14.1" customHeight="1">
      <c r="A302" s="18" t="s">
        <v>441</v>
      </c>
      <c r="B302" s="82" t="s">
        <v>415</v>
      </c>
      <c r="C302" s="82" t="s">
        <v>306</v>
      </c>
      <c r="D302" s="82" t="s">
        <v>514</v>
      </c>
      <c r="E302" s="49">
        <v>-29.070699999999999</v>
      </c>
      <c r="F302" s="49">
        <v>2.9853000000000001</v>
      </c>
      <c r="G302" s="49">
        <v>72</v>
      </c>
      <c r="H302" s="49">
        <v>54.197080291970792</v>
      </c>
      <c r="I302" s="49">
        <v>16.129359286293589</v>
      </c>
      <c r="J302" s="49">
        <v>9.1038118410381177</v>
      </c>
      <c r="K302" s="49">
        <v>0.11151662611516625</v>
      </c>
      <c r="L302" s="49">
        <v>3.5786699107866986</v>
      </c>
      <c r="M302" s="49">
        <v>6.8126520681265195</v>
      </c>
      <c r="N302" s="49">
        <v>4.1362530413625294</v>
      </c>
      <c r="O302" s="49">
        <v>2.1188158961881585</v>
      </c>
      <c r="P302" s="49">
        <v>3.2137064071370638</v>
      </c>
      <c r="Q302" s="49">
        <v>0.59813463098134623</v>
      </c>
      <c r="S302" s="49">
        <v>1.41</v>
      </c>
      <c r="T302" s="49">
        <v>100</v>
      </c>
      <c r="U302" s="8"/>
      <c r="V302" s="4">
        <v>9.6999999999999993</v>
      </c>
      <c r="AE302" s="4">
        <v>18.100000000000001</v>
      </c>
      <c r="AF302" s="4">
        <v>377</v>
      </c>
      <c r="AG302" s="4">
        <v>33</v>
      </c>
      <c r="AH302" s="4">
        <v>282</v>
      </c>
      <c r="AI302" s="4">
        <v>37</v>
      </c>
      <c r="AM302" s="4">
        <v>0.12</v>
      </c>
      <c r="AN302" s="4">
        <v>429</v>
      </c>
      <c r="AO302" s="4">
        <v>35</v>
      </c>
      <c r="AP302" s="4">
        <v>79</v>
      </c>
      <c r="AQ302" s="4">
        <v>12.8</v>
      </c>
      <c r="AR302" s="4">
        <v>50.3</v>
      </c>
      <c r="AS302" s="4">
        <v>10.5</v>
      </c>
      <c r="AT302" s="4">
        <v>3.26</v>
      </c>
      <c r="AU302" s="4">
        <v>10.9</v>
      </c>
      <c r="AV302" s="4">
        <v>1.58</v>
      </c>
      <c r="AW302" s="4">
        <v>8.4</v>
      </c>
      <c r="AX302" s="4">
        <v>1.63</v>
      </c>
      <c r="AY302" s="4">
        <v>4.25</v>
      </c>
      <c r="BA302" s="4">
        <v>3.34</v>
      </c>
      <c r="BB302" s="4">
        <v>0.47</v>
      </c>
      <c r="BC302" s="4">
        <v>9</v>
      </c>
      <c r="BD302" s="4">
        <v>2.12</v>
      </c>
      <c r="BG302" s="4">
        <v>4</v>
      </c>
      <c r="BH302" s="4">
        <v>5.6</v>
      </c>
      <c r="BI302" s="4">
        <v>1.54</v>
      </c>
      <c r="BJ302" s="10"/>
      <c r="BK302" s="14">
        <v>0.51242200000000004</v>
      </c>
      <c r="BM302" s="14">
        <v>0.70501100000000005</v>
      </c>
      <c r="BO302" s="8">
        <v>17.664000000000001</v>
      </c>
      <c r="BQ302" s="8">
        <v>15.4755</v>
      </c>
      <c r="BS302" s="8">
        <v>38.255699999999997</v>
      </c>
      <c r="BU302" s="14">
        <v>0.28271000000000002</v>
      </c>
      <c r="BV302" s="69"/>
      <c r="BW302" s="8">
        <v>17.393450470516733</v>
      </c>
      <c r="BX302" s="8">
        <v>15.462662071629998</v>
      </c>
      <c r="BY302" s="8">
        <v>37.932701858248954</v>
      </c>
      <c r="BZ302" s="14">
        <v>0.70486894631521579</v>
      </c>
      <c r="CA302" s="14">
        <v>0.512362821350688</v>
      </c>
      <c r="CB302" s="14">
        <v>0.28270993208520373</v>
      </c>
      <c r="CC302" s="8">
        <v>17.409154248605716</v>
      </c>
      <c r="CD302" s="8">
        <v>15.463388772540336</v>
      </c>
      <c r="CE302" s="8">
        <v>37.958432066268315</v>
      </c>
      <c r="CF302" s="14">
        <v>0.70487007941389423</v>
      </c>
      <c r="CG302" s="14">
        <v>0.51237876408963501</v>
      </c>
      <c r="CH302" s="14">
        <v>0.28271904440351175</v>
      </c>
    </row>
    <row r="303" spans="1:86" ht="14.1" customHeight="1">
      <c r="A303" s="18" t="s">
        <v>442</v>
      </c>
      <c r="B303" s="82" t="s">
        <v>415</v>
      </c>
      <c r="C303" s="82" t="s">
        <v>306</v>
      </c>
      <c r="D303" s="82" t="s">
        <v>514</v>
      </c>
      <c r="E303" s="49">
        <v>-29.070699999999999</v>
      </c>
      <c r="F303" s="49">
        <v>2.9853000000000001</v>
      </c>
      <c r="G303" s="49">
        <v>72</v>
      </c>
      <c r="H303" s="49">
        <v>50.558715969118246</v>
      </c>
      <c r="I303" s="49">
        <v>19.270621698496548</v>
      </c>
      <c r="J303" s="49">
        <v>10.026412027631043</v>
      </c>
      <c r="K303" s="49">
        <v>0.10158472165786266</v>
      </c>
      <c r="L303" s="49">
        <v>5.2824055262088585</v>
      </c>
      <c r="M303" s="49">
        <v>6.8569687119057292</v>
      </c>
      <c r="N303" s="49">
        <v>3.4640390085331165</v>
      </c>
      <c r="O303" s="49">
        <v>0.92442096708655019</v>
      </c>
      <c r="P303" s="49">
        <v>2.9764323445753758</v>
      </c>
      <c r="Q303" s="49">
        <v>0.53839902478667212</v>
      </c>
      <c r="S303" s="49">
        <v>4.66</v>
      </c>
      <c r="T303" s="49">
        <v>100</v>
      </c>
      <c r="U303" s="8"/>
      <c r="V303" s="4">
        <v>21.2</v>
      </c>
      <c r="AE303" s="4">
        <v>5.5</v>
      </c>
      <c r="AF303" s="4">
        <v>385</v>
      </c>
      <c r="AG303" s="4">
        <v>33</v>
      </c>
      <c r="AH303" s="4">
        <v>250</v>
      </c>
      <c r="AI303" s="4">
        <v>33</v>
      </c>
      <c r="AM303" s="4">
        <v>0.09</v>
      </c>
      <c r="AN303" s="4">
        <v>574</v>
      </c>
      <c r="AO303" s="4">
        <v>32</v>
      </c>
      <c r="AP303" s="4">
        <v>75</v>
      </c>
      <c r="AQ303" s="4">
        <v>11.9</v>
      </c>
      <c r="AR303" s="4">
        <v>47.9</v>
      </c>
      <c r="AS303" s="4">
        <v>10.1</v>
      </c>
      <c r="AT303" s="4">
        <v>3.16</v>
      </c>
      <c r="AU303" s="4">
        <v>10.199999999999999</v>
      </c>
      <c r="AV303" s="4">
        <v>1.47</v>
      </c>
      <c r="AW303" s="4">
        <v>8</v>
      </c>
      <c r="AX303" s="4">
        <v>1.57</v>
      </c>
      <c r="AY303" s="4">
        <v>4.07</v>
      </c>
      <c r="BA303" s="4">
        <v>3.25</v>
      </c>
      <c r="BB303" s="4">
        <v>0.46</v>
      </c>
      <c r="BC303" s="4">
        <v>8.3000000000000007</v>
      </c>
      <c r="BD303" s="4">
        <v>1.96</v>
      </c>
      <c r="BG303" s="4">
        <v>3.1</v>
      </c>
      <c r="BH303" s="4">
        <v>5.15</v>
      </c>
      <c r="BI303" s="4">
        <v>1.36</v>
      </c>
      <c r="BJ303" s="10"/>
      <c r="BV303" s="69"/>
    </row>
    <row r="304" spans="1:86" ht="14.1" customHeight="1">
      <c r="A304" s="18" t="s">
        <v>443</v>
      </c>
      <c r="B304" s="82" t="s">
        <v>415</v>
      </c>
      <c r="C304" s="82" t="s">
        <v>306</v>
      </c>
      <c r="D304" s="82" t="s">
        <v>514</v>
      </c>
      <c r="E304" s="49">
        <v>-29.070699999999999</v>
      </c>
      <c r="F304" s="49">
        <v>2.9853000000000001</v>
      </c>
      <c r="G304" s="49">
        <v>72</v>
      </c>
      <c r="H304" s="49">
        <v>51.778816832689564</v>
      </c>
      <c r="I304" s="49">
        <v>15.511282781053058</v>
      </c>
      <c r="J304" s="49">
        <v>11.048993697906077</v>
      </c>
      <c r="K304" s="49">
        <v>0.1423053466151657</v>
      </c>
      <c r="L304" s="49">
        <v>5.2043098190689161</v>
      </c>
      <c r="M304" s="49">
        <v>8.4976621264484642</v>
      </c>
      <c r="N304" s="49">
        <v>3.4661516568408208</v>
      </c>
      <c r="O304" s="49">
        <v>0.80300874161414915</v>
      </c>
      <c r="P304" s="49">
        <v>3.0189062817645862</v>
      </c>
      <c r="Q304" s="49">
        <v>0.52856271599918681</v>
      </c>
      <c r="S304" s="49">
        <v>4.3600000000000003</v>
      </c>
      <c r="T304" s="49">
        <v>99.999999999999972</v>
      </c>
      <c r="U304" s="8"/>
      <c r="V304" s="4">
        <v>22.1</v>
      </c>
      <c r="AE304" s="4">
        <v>6.8</v>
      </c>
      <c r="AF304" s="4">
        <v>392</v>
      </c>
      <c r="AG304" s="4">
        <v>34</v>
      </c>
      <c r="AH304" s="4">
        <v>273</v>
      </c>
      <c r="AI304" s="4">
        <v>35</v>
      </c>
      <c r="AM304" s="4">
        <v>0.23</v>
      </c>
      <c r="AN304" s="4">
        <v>325</v>
      </c>
      <c r="AO304" s="4">
        <v>33</v>
      </c>
      <c r="AP304" s="4">
        <v>74</v>
      </c>
      <c r="AQ304" s="4">
        <v>12</v>
      </c>
      <c r="AR304" s="4">
        <v>47.8</v>
      </c>
      <c r="AS304" s="4">
        <v>10</v>
      </c>
      <c r="AT304" s="4">
        <v>3.11</v>
      </c>
      <c r="AU304" s="4">
        <v>10.3</v>
      </c>
      <c r="AV304" s="4">
        <v>1.48</v>
      </c>
      <c r="AW304" s="4">
        <v>8.1</v>
      </c>
      <c r="AX304" s="4">
        <v>1.59</v>
      </c>
      <c r="AY304" s="4">
        <v>4.17</v>
      </c>
      <c r="BA304" s="4">
        <v>3.33</v>
      </c>
      <c r="BB304" s="4">
        <v>0.47</v>
      </c>
      <c r="BC304" s="4">
        <v>8.4</v>
      </c>
      <c r="BD304" s="4">
        <v>1.98</v>
      </c>
      <c r="BG304" s="4">
        <v>3.8</v>
      </c>
      <c r="BH304" s="4">
        <v>5.19</v>
      </c>
      <c r="BI304" s="4">
        <v>1.23</v>
      </c>
      <c r="BJ304" s="10"/>
      <c r="BK304" s="14">
        <v>0.51241899999999996</v>
      </c>
      <c r="BM304" s="14">
        <v>0.70494500000000004</v>
      </c>
      <c r="BO304" s="8">
        <v>17.5519</v>
      </c>
      <c r="BQ304" s="8">
        <v>15.471500000000001</v>
      </c>
      <c r="BS304" s="8">
        <v>38.146799999999999</v>
      </c>
      <c r="BU304" s="14">
        <v>0.282723</v>
      </c>
      <c r="BV304" s="69"/>
      <c r="BW304" s="8">
        <v>17.325144730665119</v>
      </c>
      <c r="BX304" s="8">
        <v>15.460740166446412</v>
      </c>
      <c r="BY304" s="8">
        <v>37.832672781327446</v>
      </c>
      <c r="BZ304" s="14">
        <v>0.70489367424816751</v>
      </c>
      <c r="CA304" s="14">
        <v>0.51235969165052009</v>
      </c>
      <c r="CB304" s="14">
        <v>0.28272292723414683</v>
      </c>
      <c r="CC304" s="8">
        <v>17.34081127560642</v>
      </c>
      <c r="CD304" s="8">
        <v>15.4614651443725</v>
      </c>
      <c r="CE304" s="8">
        <v>37.858341983859489</v>
      </c>
      <c r="CF304" s="14">
        <v>0.70489480734958776</v>
      </c>
      <c r="CG304" s="14">
        <v>0.51237563438946709</v>
      </c>
      <c r="CH304" s="14">
        <v>0.28273203955245485</v>
      </c>
    </row>
    <row r="305" spans="1:86" ht="14.1" customHeight="1">
      <c r="A305" s="18" t="s">
        <v>444</v>
      </c>
      <c r="B305" s="82" t="s">
        <v>415</v>
      </c>
      <c r="C305" s="82" t="s">
        <v>306</v>
      </c>
      <c r="D305" s="82" t="s">
        <v>56</v>
      </c>
      <c r="E305" s="49">
        <v>-29.070699999999999</v>
      </c>
      <c r="F305" s="49">
        <v>2.9853000000000001</v>
      </c>
      <c r="G305" s="49">
        <v>72</v>
      </c>
      <c r="H305" s="49">
        <v>53.540360105199269</v>
      </c>
      <c r="I305" s="49">
        <v>16.083350192190977</v>
      </c>
      <c r="J305" s="49">
        <v>9.6904713736597206</v>
      </c>
      <c r="K305" s="49">
        <v>0.10115314586283633</v>
      </c>
      <c r="L305" s="49">
        <v>4.3597005866882457</v>
      </c>
      <c r="M305" s="49">
        <v>6.5041472789803763</v>
      </c>
      <c r="N305" s="49">
        <v>4.1573942949625735</v>
      </c>
      <c r="O305" s="49">
        <v>1.8308719401173377</v>
      </c>
      <c r="P305" s="49">
        <v>3.1660934655067772</v>
      </c>
      <c r="Q305" s="49">
        <v>0.56645761683188356</v>
      </c>
      <c r="S305" s="49">
        <v>2.64</v>
      </c>
      <c r="T305" s="49">
        <v>99.999999999999986</v>
      </c>
      <c r="U305" s="8"/>
      <c r="V305" s="4">
        <v>5</v>
      </c>
      <c r="AE305" s="4">
        <v>9.6999999999999993</v>
      </c>
      <c r="AF305" s="4">
        <v>396</v>
      </c>
      <c r="AG305" s="4">
        <v>28</v>
      </c>
      <c r="AH305" s="4">
        <v>182</v>
      </c>
      <c r="AI305" s="4">
        <v>20</v>
      </c>
      <c r="AM305" s="4">
        <v>0.1</v>
      </c>
      <c r="AN305" s="4">
        <v>135</v>
      </c>
      <c r="AO305" s="4">
        <v>16</v>
      </c>
      <c r="AP305" s="4">
        <v>39</v>
      </c>
      <c r="AQ305" s="4">
        <v>5.5</v>
      </c>
      <c r="AR305" s="4">
        <v>25.1</v>
      </c>
      <c r="AS305" s="4">
        <v>6.3</v>
      </c>
      <c r="AT305" s="4">
        <v>2.1</v>
      </c>
      <c r="AU305" s="4">
        <v>6.3</v>
      </c>
      <c r="AV305" s="4">
        <v>0.97</v>
      </c>
      <c r="AW305" s="4">
        <v>5.3</v>
      </c>
      <c r="AX305" s="4">
        <v>1.02</v>
      </c>
      <c r="AY305" s="4">
        <v>2.6</v>
      </c>
      <c r="BA305" s="4">
        <v>2.0099999999999998</v>
      </c>
      <c r="BB305" s="4">
        <v>0.28000000000000003</v>
      </c>
      <c r="BC305" s="4">
        <v>4.4000000000000004</v>
      </c>
      <c r="BD305" s="4">
        <v>1.23</v>
      </c>
      <c r="BG305" s="4">
        <v>2.1</v>
      </c>
      <c r="BH305" s="4">
        <v>1.28</v>
      </c>
      <c r="BI305" s="4">
        <v>0.43</v>
      </c>
      <c r="BJ305" s="10"/>
      <c r="BK305" s="14">
        <v>0.512436</v>
      </c>
      <c r="BM305" s="14">
        <v>0.70501999999999998</v>
      </c>
      <c r="BO305" s="8">
        <v>17.6309</v>
      </c>
      <c r="BQ305" s="8">
        <v>15.476800000000001</v>
      </c>
      <c r="BS305" s="8">
        <v>38.175800000000002</v>
      </c>
      <c r="BU305" s="14">
        <v>0.28269100000000003</v>
      </c>
      <c r="BV305" s="69"/>
      <c r="BW305" s="8">
        <v>17.487230677106634</v>
      </c>
      <c r="BX305" s="8">
        <v>15.469982703071802</v>
      </c>
      <c r="BY305" s="8">
        <v>38.035392116243067</v>
      </c>
      <c r="BZ305" s="14">
        <v>0.70494752433487107</v>
      </c>
      <c r="CA305" s="14">
        <v>0.51236484415791883</v>
      </c>
      <c r="CB305" s="14">
        <v>0.28269095069695011</v>
      </c>
      <c r="CC305" s="8">
        <v>17.502978991207282</v>
      </c>
      <c r="CD305" s="8">
        <v>15.47071146491041</v>
      </c>
      <c r="CE305" s="8">
        <v>38.061195295291313</v>
      </c>
      <c r="CF305" s="14">
        <v>0.70494865744226221</v>
      </c>
      <c r="CG305" s="14">
        <v>0.51238078689686584</v>
      </c>
      <c r="CH305" s="14">
        <v>0.28270006301525813</v>
      </c>
    </row>
    <row r="306" spans="1:86" ht="14.1" customHeight="1">
      <c r="A306" s="84" t="s">
        <v>445</v>
      </c>
      <c r="B306" s="78" t="s">
        <v>446</v>
      </c>
      <c r="C306" s="1" t="s">
        <v>196</v>
      </c>
      <c r="D306" s="82" t="s">
        <v>56</v>
      </c>
      <c r="E306" s="49">
        <v>-26.45</v>
      </c>
      <c r="F306" s="49">
        <v>5.883</v>
      </c>
      <c r="G306" s="49">
        <v>78.37</v>
      </c>
      <c r="H306" s="49">
        <v>49.156751163993796</v>
      </c>
      <c r="I306" s="49">
        <v>16.65804449042939</v>
      </c>
      <c r="J306" s="49">
        <v>10.818081738230731</v>
      </c>
      <c r="K306" s="49">
        <v>0.12415933781686499</v>
      </c>
      <c r="L306" s="49">
        <v>5.1319192964304188</v>
      </c>
      <c r="M306" s="49">
        <v>10.770822555613039</v>
      </c>
      <c r="N306" s="49">
        <v>2.8970512157268495</v>
      </c>
      <c r="O306" s="49">
        <v>0.79668908432488361</v>
      </c>
      <c r="P306" s="49">
        <v>2.1314019658561825</v>
      </c>
      <c r="Q306" s="49">
        <v>0.31039834454216247</v>
      </c>
      <c r="S306" s="49">
        <v>3.1</v>
      </c>
      <c r="T306" s="49">
        <v>98.795319192964328</v>
      </c>
      <c r="U306" s="8"/>
      <c r="V306" s="4">
        <v>22.919404958677681</v>
      </c>
      <c r="W306" s="4">
        <v>31.926422668240846</v>
      </c>
      <c r="X306" s="4">
        <v>294.52532703659972</v>
      </c>
      <c r="Y306" s="4">
        <v>92.225297127115311</v>
      </c>
      <c r="Z306" s="4">
        <v>50.996269185360084</v>
      </c>
      <c r="AA306" s="4">
        <v>73.501950413223142</v>
      </c>
      <c r="AB306" s="4">
        <v>62.725855962219597</v>
      </c>
      <c r="AC306" s="4">
        <v>121.7361070444707</v>
      </c>
      <c r="AD306" s="4">
        <v>21.368311688311685</v>
      </c>
      <c r="AE306" s="4">
        <v>15.08089728453365</v>
      </c>
      <c r="AF306" s="4">
        <v>492.61298701298699</v>
      </c>
      <c r="AG306" s="4">
        <v>25.218858717040536</v>
      </c>
      <c r="AH306" s="4">
        <v>145.90113183785914</v>
      </c>
      <c r="AI306" s="4">
        <v>14.7398347107438</v>
      </c>
      <c r="AJ306" s="4">
        <v>0.61885556867375002</v>
      </c>
      <c r="AK306" s="4">
        <v>1.302957890594254</v>
      </c>
      <c r="AL306" s="4">
        <v>0.15332987012987001</v>
      </c>
      <c r="AM306" s="4">
        <v>0.52543408107044498</v>
      </c>
      <c r="AN306" s="4">
        <v>208.09759937032672</v>
      </c>
      <c r="AO306" s="4">
        <v>20.226493506493508</v>
      </c>
      <c r="AP306" s="4">
        <v>43.235859897678083</v>
      </c>
      <c r="AQ306" s="4">
        <v>5.6151751279023996</v>
      </c>
      <c r="AR306" s="4">
        <v>24.13635576544668</v>
      </c>
      <c r="AS306" s="4">
        <v>5.521259346713892</v>
      </c>
      <c r="AT306" s="4">
        <v>1.8790720975930739</v>
      </c>
      <c r="AU306" s="4">
        <v>5.607453953291766</v>
      </c>
      <c r="AV306" s="4">
        <v>0.84573632428177903</v>
      </c>
      <c r="AW306" s="4">
        <v>4.9404643841007481</v>
      </c>
      <c r="AX306" s="4">
        <v>0.93273199527744999</v>
      </c>
      <c r="AY306" s="4">
        <v>2.4089397874852425</v>
      </c>
      <c r="AZ306" s="4">
        <v>0.333549311294766</v>
      </c>
      <c r="BA306" s="4">
        <v>2.0616985438803623</v>
      </c>
      <c r="BB306" s="4">
        <v>0.296477292404565</v>
      </c>
      <c r="BC306" s="4">
        <v>3.5835197481306582</v>
      </c>
      <c r="BD306" s="4">
        <v>0.82398740653286096</v>
      </c>
      <c r="BE306" s="4">
        <v>0.63744100747737098</v>
      </c>
      <c r="BF306" s="4">
        <v>6.55927587563951E-2</v>
      </c>
      <c r="BG306" s="4">
        <v>2.1832947658402202</v>
      </c>
      <c r="BH306" s="4">
        <v>1.6479748130657219</v>
      </c>
      <c r="BI306" s="4">
        <v>0.29969020070838198</v>
      </c>
      <c r="BJ306" s="10"/>
      <c r="BK306" s="14">
        <v>0.51249570800000011</v>
      </c>
      <c r="BL306" s="11">
        <v>2.7999999999999999E-6</v>
      </c>
      <c r="BM306" s="14">
        <v>0.70485319999999996</v>
      </c>
      <c r="BN306" s="11">
        <v>2.6400000000000001E-6</v>
      </c>
      <c r="BO306" s="80">
        <v>17.800181792945214</v>
      </c>
      <c r="BP306" s="23">
        <v>2.209E-3</v>
      </c>
      <c r="BQ306" s="80">
        <v>15.525935125091806</v>
      </c>
      <c r="BR306" s="23">
        <v>2.356E-3</v>
      </c>
      <c r="BS306" s="80">
        <v>38.324751736404671</v>
      </c>
      <c r="BT306" s="23">
        <v>6.9090000000000002E-3</v>
      </c>
      <c r="BU306" s="14">
        <v>0.282725</v>
      </c>
      <c r="BV306" s="69"/>
      <c r="BW306" s="8">
        <v>17.694765954054986</v>
      </c>
      <c r="BX306" s="8">
        <v>15.520919580149222</v>
      </c>
      <c r="BY306" s="8">
        <v>38.134502326507025</v>
      </c>
      <c r="BZ306" s="14">
        <v>0.70475460227524378</v>
      </c>
      <c r="CA306" s="14">
        <v>0.51242511907292299</v>
      </c>
      <c r="CB306" s="14">
        <v>0.28272493212911093</v>
      </c>
      <c r="CC306" s="8">
        <v>17.719005402599148</v>
      </c>
      <c r="CD306" s="8">
        <v>15.522044250639112</v>
      </c>
      <c r="CE306" s="8">
        <v>38.174204626747127</v>
      </c>
      <c r="CF306" s="14">
        <v>0.70475633691951622</v>
      </c>
      <c r="CG306" s="14">
        <v>0.5124495252575092</v>
      </c>
      <c r="CH306" s="14">
        <v>0.28273888242726808</v>
      </c>
    </row>
    <row r="307" spans="1:86">
      <c r="A307" s="85" t="s">
        <v>447</v>
      </c>
      <c r="B307" s="78" t="s">
        <v>446</v>
      </c>
      <c r="C307" s="1" t="s">
        <v>196</v>
      </c>
      <c r="D307" s="82" t="s">
        <v>56</v>
      </c>
      <c r="E307" s="49">
        <v>-26.45</v>
      </c>
      <c r="F307" s="49">
        <v>5.883</v>
      </c>
      <c r="G307" s="49">
        <v>78.62</v>
      </c>
      <c r="H307" s="49">
        <v>49.81968057702214</v>
      </c>
      <c r="I307" s="49">
        <v>16.991241628026785</v>
      </c>
      <c r="J307" s="49">
        <v>9.9019721792890252</v>
      </c>
      <c r="K307" s="49">
        <v>0.12364760432766611</v>
      </c>
      <c r="L307" s="49">
        <v>4.7089129314786184</v>
      </c>
      <c r="M307" s="49">
        <v>11.241628026790311</v>
      </c>
      <c r="N307" s="49">
        <v>2.8129829984544044</v>
      </c>
      <c r="O307" s="49">
        <v>0.9273570324574959</v>
      </c>
      <c r="P307" s="49">
        <v>2.1020092735703244</v>
      </c>
      <c r="Q307" s="49">
        <v>0.26790314270994325</v>
      </c>
      <c r="S307" s="49">
        <v>2.7</v>
      </c>
      <c r="T307" s="49">
        <v>98.897335394126713</v>
      </c>
      <c r="U307" s="8"/>
      <c r="V307" s="64">
        <v>17.185336067193674</v>
      </c>
      <c r="W307" s="64">
        <v>31.908449090909087</v>
      </c>
      <c r="X307" s="64">
        <v>292.21596640316204</v>
      </c>
      <c r="Y307" s="64">
        <v>90.298648814229239</v>
      </c>
      <c r="Z307" s="64">
        <v>45.309491501976275</v>
      </c>
      <c r="AA307" s="64">
        <v>50.470431225296444</v>
      </c>
      <c r="AB307" s="64">
        <v>140.1551061758893</v>
      </c>
      <c r="AC307" s="64">
        <v>118.70260232213435</v>
      </c>
      <c r="AD307" s="64">
        <v>22.013681897233198</v>
      </c>
      <c r="AE307" s="64">
        <v>18.87203399209486</v>
      </c>
      <c r="AF307" s="64">
        <v>470.17940513833992</v>
      </c>
      <c r="AG307" s="64">
        <v>23.629589920948614</v>
      </c>
      <c r="AH307" s="64">
        <v>158.86202964426874</v>
      </c>
      <c r="AI307" s="64">
        <v>14.504020256916993</v>
      </c>
      <c r="AJ307" s="64">
        <v>0.66326973616600782</v>
      </c>
      <c r="AK307" s="64">
        <v>1.3175226581027666</v>
      </c>
      <c r="AL307" s="64">
        <v>0.17063727717391303</v>
      </c>
      <c r="AM307" s="64">
        <v>0.7389437450592885</v>
      </c>
      <c r="AN307" s="64">
        <v>242.82518003952566</v>
      </c>
      <c r="AO307" s="64">
        <v>18.434520764822132</v>
      </c>
      <c r="AP307" s="64">
        <v>40.868710494071138</v>
      </c>
      <c r="AQ307" s="64">
        <v>5.3619593142292485</v>
      </c>
      <c r="AR307" s="64">
        <v>23.602697667984188</v>
      </c>
      <c r="AS307" s="64">
        <v>5.406529268774702</v>
      </c>
      <c r="AT307" s="64">
        <v>1.8791845919222445</v>
      </c>
      <c r="AU307" s="64">
        <v>5.4299911055552652</v>
      </c>
      <c r="AV307" s="64">
        <v>0.81698664505928842</v>
      </c>
      <c r="AW307" s="64">
        <v>4.7864255533596829</v>
      </c>
      <c r="AX307" s="64">
        <v>0.89760012806324097</v>
      </c>
      <c r="AY307" s="64">
        <v>2.3158935946640313</v>
      </c>
      <c r="AZ307" s="64">
        <v>0.31799693656126476</v>
      </c>
      <c r="BA307" s="64">
        <v>1.9843318893280628</v>
      </c>
      <c r="BB307" s="64">
        <v>0.28660418596837944</v>
      </c>
      <c r="BC307" s="64">
        <v>3.879523869565217</v>
      </c>
      <c r="BD307" s="64">
        <v>0.83423327964426863</v>
      </c>
      <c r="BE307" s="64">
        <v>0.13384827964426874</v>
      </c>
      <c r="BF307" s="64">
        <v>9.2402572134387337E-2</v>
      </c>
      <c r="BG307" s="64">
        <v>1.833634426778656</v>
      </c>
      <c r="BH307" s="64">
        <v>1.6513029743083003</v>
      </c>
      <c r="BI307" s="64">
        <v>0.26615420948616597</v>
      </c>
      <c r="BJ307" s="10"/>
      <c r="BK307" s="79">
        <v>0.51250934000000004</v>
      </c>
      <c r="BL307" s="66">
        <v>2.7300000000000001E-6</v>
      </c>
      <c r="BM307" s="14">
        <v>0.70484506999999996</v>
      </c>
      <c r="BN307" s="11">
        <v>2.79E-6</v>
      </c>
      <c r="BO307" s="80">
        <v>17.827507138923149</v>
      </c>
      <c r="BP307" s="23">
        <v>1.271E-3</v>
      </c>
      <c r="BQ307" s="80">
        <v>15.531016568683627</v>
      </c>
      <c r="BR307" s="23">
        <v>1.091E-3</v>
      </c>
      <c r="BS307" s="80">
        <v>38.355752533876547</v>
      </c>
      <c r="BT307" s="23">
        <v>2.7569999999999999E-3</v>
      </c>
      <c r="BU307" s="14">
        <v>0.28272269999999999</v>
      </c>
      <c r="BV307" s="69"/>
      <c r="BW307" s="8">
        <v>17.715579728662973</v>
      </c>
      <c r="BX307" s="8">
        <v>15.525690651276044</v>
      </c>
      <c r="BY307" s="8">
        <v>38.127842445099319</v>
      </c>
      <c r="BZ307" s="14">
        <v>0.70471538662793831</v>
      </c>
      <c r="CA307" s="14">
        <v>0.51243842949230689</v>
      </c>
      <c r="CB307" s="14">
        <v>0.28272264141356696</v>
      </c>
      <c r="CC307" s="8">
        <v>17.74015590630794</v>
      </c>
      <c r="CD307" s="8">
        <v>15.526831064129697</v>
      </c>
      <c r="CE307" s="8">
        <v>38.168095749049321</v>
      </c>
      <c r="CF307" s="14">
        <v>0.70471714487561055</v>
      </c>
      <c r="CG307" s="14">
        <v>0.51246316784443047</v>
      </c>
      <c r="CH307" s="14">
        <v>0.28273678159747456</v>
      </c>
    </row>
    <row r="308" spans="1:86" ht="14.1" customHeight="1">
      <c r="A308" s="20" t="s">
        <v>448</v>
      </c>
      <c r="B308" s="78" t="s">
        <v>446</v>
      </c>
      <c r="C308" s="78" t="s">
        <v>286</v>
      </c>
      <c r="D308" s="82" t="s">
        <v>56</v>
      </c>
      <c r="E308" s="49">
        <v>-25.435086999999999</v>
      </c>
      <c r="F308" s="49">
        <v>6.7034739999999999</v>
      </c>
      <c r="G308" s="49">
        <v>57.63</v>
      </c>
      <c r="H308" s="49">
        <v>47.44338559278615</v>
      </c>
      <c r="I308" s="49">
        <v>16.702530997028386</v>
      </c>
      <c r="J308" s="49">
        <v>14.82609283738088</v>
      </c>
      <c r="K308" s="49">
        <v>9.2222563787273296E-2</v>
      </c>
      <c r="L308" s="49">
        <v>3.4122348601291117</v>
      </c>
      <c r="M308" s="49">
        <v>8.0028691464289388</v>
      </c>
      <c r="N308" s="49">
        <v>3.1048263141715342</v>
      </c>
      <c r="O308" s="49">
        <v>1.7522287119581925</v>
      </c>
      <c r="P308" s="49">
        <v>2.4490214161287023</v>
      </c>
      <c r="Q308" s="49">
        <v>0.56358233425555904</v>
      </c>
      <c r="S308" s="49">
        <v>2.99</v>
      </c>
      <c r="T308" s="49">
        <v>98.348994774054731</v>
      </c>
      <c r="U308" s="8"/>
      <c r="V308" s="4">
        <v>17.008126760841648</v>
      </c>
      <c r="W308" s="4">
        <v>43.688458022325399</v>
      </c>
      <c r="X308" s="4">
        <v>362.31205294873058</v>
      </c>
      <c r="Y308" s="4">
        <v>24.494643880272644</v>
      </c>
      <c r="Z308" s="4">
        <v>25.11073634298133</v>
      </c>
      <c r="AA308" s="4">
        <v>44.497774967894891</v>
      </c>
      <c r="AB308" s="4">
        <v>208.52742467647928</v>
      </c>
      <c r="AC308" s="4">
        <v>145.77542625703842</v>
      </c>
      <c r="AD308" s="4">
        <v>22.777037716092067</v>
      </c>
      <c r="AE308" s="4">
        <v>36.048861799861697</v>
      </c>
      <c r="AF308" s="4">
        <v>387.6910876222463</v>
      </c>
      <c r="AG308" s="4">
        <v>32.470855137804996</v>
      </c>
      <c r="AH308" s="4">
        <v>189.40023795317595</v>
      </c>
      <c r="AI308" s="4">
        <v>16.598226533636275</v>
      </c>
      <c r="AJ308" s="4">
        <v>0.72341179492245378</v>
      </c>
      <c r="AK308" s="4">
        <v>1.4686849352958609</v>
      </c>
      <c r="AL308" s="4">
        <v>4.079749382594092</v>
      </c>
      <c r="AM308" s="4">
        <v>1.3086996344957027</v>
      </c>
      <c r="AN308" s="4">
        <v>169.32605749283809</v>
      </c>
      <c r="AO308" s="4">
        <v>18.775914649807369</v>
      </c>
      <c r="AP308" s="4">
        <v>41.745232836115775</v>
      </c>
      <c r="AQ308" s="4">
        <v>5.7535086436827028</v>
      </c>
      <c r="AR308" s="4">
        <v>25.433688037143138</v>
      </c>
      <c r="AS308" s="4">
        <v>6.1559561394843429</v>
      </c>
      <c r="AT308" s="4">
        <v>2.1037452612295962</v>
      </c>
      <c r="AU308" s="4">
        <v>6.5607345204199916</v>
      </c>
      <c r="AV308" s="4">
        <v>1.0488477328855084</v>
      </c>
      <c r="AW308" s="4">
        <v>6.3050107675590237</v>
      </c>
      <c r="AX308" s="4">
        <v>1.2232416477328856</v>
      </c>
      <c r="AY308" s="4">
        <v>3.2544835918206059</v>
      </c>
      <c r="AZ308" s="4">
        <v>0.45809455694952089</v>
      </c>
      <c r="BA308" s="4">
        <v>2.8921566334090683</v>
      </c>
      <c r="BB308" s="4">
        <v>0.4161605215845105</v>
      </c>
      <c r="BC308" s="4">
        <v>4.254664988639731</v>
      </c>
      <c r="BD308" s="4">
        <v>1.1198971056011064</v>
      </c>
      <c r="BE308" s="4">
        <v>0.15263193914847378</v>
      </c>
      <c r="BF308" s="4">
        <v>0.10090998320655932</v>
      </c>
      <c r="BG308" s="4">
        <v>1.9683408910402056</v>
      </c>
      <c r="BH308" s="4">
        <v>1.6942542724488787</v>
      </c>
      <c r="BI308" s="4">
        <v>0.55597376271856169</v>
      </c>
      <c r="BJ308" s="10"/>
      <c r="BK308" s="79">
        <v>0.51263059750000006</v>
      </c>
      <c r="BL308" s="66">
        <v>3.1200000000000002E-6</v>
      </c>
      <c r="BM308" s="14">
        <v>0.70500283787499995</v>
      </c>
      <c r="BN308" s="11">
        <v>4.8562000000000002E-6</v>
      </c>
      <c r="BO308" s="80">
        <v>18.063191812054626</v>
      </c>
      <c r="BP308" s="23">
        <v>8.5884429999999999E-4</v>
      </c>
      <c r="BQ308" s="80">
        <v>15.588804105806297</v>
      </c>
      <c r="BR308" s="23">
        <v>8.6309259999999997E-4</v>
      </c>
      <c r="BS308" s="80">
        <v>38.597125449396962</v>
      </c>
      <c r="BT308" s="23">
        <v>2.5261986000000001E-3</v>
      </c>
      <c r="BU308" s="79"/>
      <c r="BV308" s="81"/>
      <c r="BW308" s="8">
        <v>17.902624793690148</v>
      </c>
      <c r="BX308" s="8">
        <v>15.581230833928272</v>
      </c>
      <c r="BY308" s="8">
        <v>38.43635842652025</v>
      </c>
      <c r="BZ308" s="14">
        <v>0.70478265046747801</v>
      </c>
      <c r="CA308" s="14">
        <v>0.51257567812000204</v>
      </c>
      <c r="CC308" s="8">
        <v>17.899476829068401</v>
      </c>
      <c r="CD308" s="8">
        <v>15.58108574176101</v>
      </c>
      <c r="CE308" s="8">
        <v>38.431197948026714</v>
      </c>
      <c r="CF308" s="14">
        <v>0.70478242669767932</v>
      </c>
      <c r="CG308" s="14">
        <v>0.51257252952821186</v>
      </c>
    </row>
    <row r="309" spans="1:86" ht="14.1" customHeight="1">
      <c r="A309" s="2" t="s">
        <v>449</v>
      </c>
      <c r="B309" s="78" t="s">
        <v>446</v>
      </c>
      <c r="C309" s="1" t="s">
        <v>196</v>
      </c>
      <c r="D309" s="82" t="s">
        <v>56</v>
      </c>
      <c r="E309" s="86">
        <v>-19.371741</v>
      </c>
      <c r="F309" s="86">
        <v>9.3333999999999993</v>
      </c>
      <c r="G309" s="49">
        <v>114.1</v>
      </c>
      <c r="H309" s="49">
        <v>48.172928461142568</v>
      </c>
      <c r="I309" s="49">
        <v>16.829644879053014</v>
      </c>
      <c r="J309" s="49">
        <v>14.337523417395781</v>
      </c>
      <c r="K309" s="49">
        <v>0.2573340195573855</v>
      </c>
      <c r="L309" s="49">
        <v>1.8733916623777664</v>
      </c>
      <c r="M309" s="49">
        <v>5.5481214616572316</v>
      </c>
      <c r="N309" s="49">
        <v>3.3659289758106024</v>
      </c>
      <c r="O309" s="49">
        <v>3.7570766855378279</v>
      </c>
      <c r="P309" s="49">
        <v>3.705609881626351</v>
      </c>
      <c r="Q309" s="49">
        <v>0.55584148224395269</v>
      </c>
      <c r="S309" s="49">
        <v>2.5</v>
      </c>
      <c r="T309" s="49">
        <v>98.403400926402483</v>
      </c>
      <c r="U309" s="8"/>
      <c r="V309" s="4">
        <v>26.39939567834238</v>
      </c>
      <c r="W309" s="4">
        <v>38.458303305377406</v>
      </c>
      <c r="X309" s="4">
        <v>595.94554158855442</v>
      </c>
      <c r="Y309" s="4">
        <v>71.684583522446957</v>
      </c>
      <c r="Z309" s="4">
        <v>32.585223463246159</v>
      </c>
      <c r="AA309" s="4">
        <v>50.923834277257036</v>
      </c>
      <c r="AB309" s="4">
        <v>290.65661174148983</v>
      </c>
      <c r="AC309" s="4">
        <v>249.42286176615687</v>
      </c>
      <c r="AD309" s="4">
        <v>26.632043413912189</v>
      </c>
      <c r="AE309" s="4">
        <v>52.804913665515535</v>
      </c>
      <c r="AF309" s="4">
        <v>322.33955994079912</v>
      </c>
      <c r="AG309" s="4">
        <v>37.300166551554014</v>
      </c>
      <c r="AH309" s="4">
        <v>323.30943569807602</v>
      </c>
      <c r="AI309" s="4">
        <v>24.126998717316233</v>
      </c>
      <c r="AJ309" s="4">
        <v>1.7724084065120873</v>
      </c>
      <c r="AK309" s="4">
        <v>2.4805554612728171</v>
      </c>
      <c r="AL309" s="4">
        <v>1.9019972767636899</v>
      </c>
      <c r="AM309" s="4">
        <v>0.47621358855451401</v>
      </c>
      <c r="AN309" s="4">
        <v>338.15552442032566</v>
      </c>
      <c r="AO309" s="4">
        <v>29.825847853971382</v>
      </c>
      <c r="AP309" s="4">
        <v>61.580222989639857</v>
      </c>
      <c r="AQ309" s="4">
        <v>8.7344939319190935</v>
      </c>
      <c r="AR309" s="4">
        <v>38.121576319684273</v>
      </c>
      <c r="AS309" s="4">
        <v>9.1171382338431197</v>
      </c>
      <c r="AT309" s="4">
        <v>2.9362874686813623</v>
      </c>
      <c r="AU309" s="4">
        <v>9.1041153531213297</v>
      </c>
      <c r="AV309" s="4">
        <v>1.3591525604341392</v>
      </c>
      <c r="AW309" s="4">
        <v>7.790637987173163</v>
      </c>
      <c r="AX309" s="4">
        <v>1.439252767636902</v>
      </c>
      <c r="AY309" s="4">
        <v>3.6860125604341389</v>
      </c>
      <c r="AZ309" s="4">
        <v>0.51733509620128304</v>
      </c>
      <c r="BA309" s="4">
        <v>3.339719467192896</v>
      </c>
      <c r="BB309" s="4">
        <v>0.47667276171682299</v>
      </c>
      <c r="BC309" s="4">
        <v>7.4628903877651709</v>
      </c>
      <c r="BD309" s="4">
        <v>1.3969067982239758</v>
      </c>
      <c r="BE309" s="4">
        <v>0.75511026541687198</v>
      </c>
      <c r="BF309" s="4">
        <v>0.80661418845584598</v>
      </c>
      <c r="BG309" s="4">
        <v>4.6203023976319679</v>
      </c>
      <c r="BH309" s="4">
        <v>2.9274840059200793</v>
      </c>
      <c r="BI309" s="4">
        <v>0.97191652688702501</v>
      </c>
      <c r="BJ309" s="10"/>
      <c r="BK309" s="14">
        <v>0.51246371800000012</v>
      </c>
      <c r="BL309" s="11">
        <v>2.61E-6</v>
      </c>
      <c r="BM309" s="14">
        <v>0.70591866666666669</v>
      </c>
      <c r="BN309" s="11">
        <v>5.0000000000000004E-6</v>
      </c>
      <c r="BO309" s="80">
        <v>17.91612844848094</v>
      </c>
      <c r="BP309" s="23">
        <v>8.6499999999999999E-4</v>
      </c>
      <c r="BQ309" s="80">
        <v>15.527871734536888</v>
      </c>
      <c r="BR309" s="23">
        <v>1.026E-3</v>
      </c>
      <c r="BS309" s="80">
        <v>38.325400249092567</v>
      </c>
      <c r="BT309" s="23">
        <v>3.493E-3</v>
      </c>
      <c r="BU309" s="14">
        <v>0.28272359999999996</v>
      </c>
      <c r="BV309" s="69"/>
      <c r="BW309" s="8">
        <v>17.679890066934444</v>
      </c>
      <c r="BX309" s="8">
        <v>15.516460885327511</v>
      </c>
      <c r="BY309" s="8">
        <v>38.092305199089587</v>
      </c>
      <c r="BZ309" s="14">
        <v>0.70515024859501774</v>
      </c>
      <c r="CA309" s="14">
        <v>0.51235625861122736</v>
      </c>
      <c r="CB309" s="14">
        <v>0.28272351575486449</v>
      </c>
      <c r="CC309" s="8">
        <v>17.751413056844239</v>
      </c>
      <c r="CD309" s="8">
        <v>15.519829335343095</v>
      </c>
      <c r="CE309" s="8">
        <v>38.209233026098069</v>
      </c>
      <c r="CF309" s="14">
        <v>0.70515535864951429</v>
      </c>
      <c r="CG309" s="14">
        <v>0.51242814368852485</v>
      </c>
      <c r="CH309" s="14">
        <v>0.28276461381832435</v>
      </c>
    </row>
    <row r="310" spans="1:86" ht="14.1" customHeight="1">
      <c r="A310" s="2" t="s">
        <v>450</v>
      </c>
      <c r="B310" s="78" t="s">
        <v>446</v>
      </c>
      <c r="C310" s="1" t="s">
        <v>196</v>
      </c>
      <c r="D310" s="82" t="s">
        <v>56</v>
      </c>
      <c r="E310" s="86">
        <v>-19.371741</v>
      </c>
      <c r="F310" s="86">
        <v>9.3333999999999993</v>
      </c>
      <c r="G310" s="49">
        <v>108.3</v>
      </c>
      <c r="H310" s="49">
        <v>49.004026276753542</v>
      </c>
      <c r="I310" s="49">
        <v>17.927527018436109</v>
      </c>
      <c r="J310" s="49">
        <v>9.9532867132867118</v>
      </c>
      <c r="K310" s="49">
        <v>0.16952744225471497</v>
      </c>
      <c r="L310" s="49">
        <v>7.7240940877304505</v>
      </c>
      <c r="M310" s="49">
        <v>8.1902945539309169</v>
      </c>
      <c r="N310" s="49">
        <v>2.8395846577664758</v>
      </c>
      <c r="O310" s="49">
        <v>1.6740834922653103</v>
      </c>
      <c r="P310" s="49">
        <v>1.2714558169103622</v>
      </c>
      <c r="Q310" s="49">
        <v>0.1377410468319559</v>
      </c>
      <c r="S310" s="49">
        <v>5.3</v>
      </c>
      <c r="T310" s="49">
        <v>98.891621106166554</v>
      </c>
      <c r="U310" s="8"/>
      <c r="V310" s="49"/>
      <c r="W310" s="4">
        <v>29</v>
      </c>
      <c r="X310" s="4">
        <v>199</v>
      </c>
      <c r="Y310" s="4">
        <v>340.45074838825184</v>
      </c>
      <c r="Z310" s="4">
        <v>27.7</v>
      </c>
      <c r="AA310" s="4">
        <v>131.4</v>
      </c>
      <c r="AB310" s="4">
        <v>46.6</v>
      </c>
      <c r="AC310" s="4">
        <v>92</v>
      </c>
      <c r="AD310" s="4">
        <v>15.4</v>
      </c>
      <c r="AE310" s="4">
        <v>15.5</v>
      </c>
      <c r="AF310" s="4">
        <v>304.3</v>
      </c>
      <c r="AG310" s="4">
        <v>15.2</v>
      </c>
      <c r="AH310" s="4">
        <v>76.8</v>
      </c>
      <c r="AI310" s="4">
        <v>5.8</v>
      </c>
      <c r="AJ310" s="4">
        <v>0.9</v>
      </c>
      <c r="AK310" s="4" t="s">
        <v>200</v>
      </c>
      <c r="AL310" s="4" t="s">
        <v>200</v>
      </c>
      <c r="AM310" s="4" t="s">
        <v>200</v>
      </c>
      <c r="AN310" s="4">
        <v>141</v>
      </c>
      <c r="AO310" s="4">
        <v>8.6999999999999993</v>
      </c>
      <c r="AP310" s="4">
        <v>20.8</v>
      </c>
      <c r="AQ310" s="4">
        <v>2.59</v>
      </c>
      <c r="AR310" s="4">
        <v>12.1</v>
      </c>
      <c r="AS310" s="4">
        <v>3.02</v>
      </c>
      <c r="AT310" s="4">
        <v>1.1299999999999999</v>
      </c>
      <c r="AU310" s="4">
        <v>3.16</v>
      </c>
      <c r="AV310" s="4">
        <v>0.52</v>
      </c>
      <c r="AW310" s="4">
        <v>3.01</v>
      </c>
      <c r="AX310" s="4">
        <v>0.56999999999999995</v>
      </c>
      <c r="AY310" s="4">
        <v>1.53</v>
      </c>
      <c r="AZ310" s="4">
        <v>0.21</v>
      </c>
      <c r="BA310" s="4">
        <v>1.37</v>
      </c>
      <c r="BB310" s="4">
        <v>0.19</v>
      </c>
      <c r="BC310" s="4">
        <v>1.9</v>
      </c>
      <c r="BD310" s="4">
        <v>0.4</v>
      </c>
      <c r="BE310" s="4" t="s">
        <v>200</v>
      </c>
      <c r="BF310" s="4">
        <v>0.4</v>
      </c>
      <c r="BG310" s="4">
        <v>10.7</v>
      </c>
      <c r="BH310" s="4">
        <v>0.7</v>
      </c>
      <c r="BI310" s="4">
        <v>0.2</v>
      </c>
      <c r="BJ310" s="10"/>
      <c r="BL310" s="66"/>
      <c r="BO310" s="80"/>
      <c r="BP310" s="67"/>
      <c r="BQ310" s="80"/>
      <c r="BR310" s="67"/>
      <c r="BS310" s="80"/>
      <c r="BT310" s="67"/>
      <c r="BV310" s="69"/>
    </row>
    <row r="311" spans="1:86" ht="14.1" customHeight="1">
      <c r="A311" s="2" t="s">
        <v>451</v>
      </c>
      <c r="B311" s="78" t="s">
        <v>446</v>
      </c>
      <c r="C311" s="1" t="s">
        <v>196</v>
      </c>
      <c r="D311" s="82" t="s">
        <v>56</v>
      </c>
      <c r="E311" s="49">
        <v>-19.846836</v>
      </c>
      <c r="F311" s="49">
        <v>9.0166699999999995</v>
      </c>
      <c r="G311" s="49">
        <v>112.08</v>
      </c>
      <c r="H311" s="49">
        <v>52.928913904523668</v>
      </c>
      <c r="I311" s="49">
        <v>18.876381071503022</v>
      </c>
      <c r="J311" s="49">
        <v>8.422143006045447</v>
      </c>
      <c r="K311" s="49">
        <v>6.2539086929330828E-2</v>
      </c>
      <c r="L311" s="49">
        <v>2.824682092974776</v>
      </c>
      <c r="M311" s="49">
        <v>7.4838440692099235</v>
      </c>
      <c r="N311" s="49">
        <v>3.4709193245778613</v>
      </c>
      <c r="O311" s="49">
        <v>1.876172607879925</v>
      </c>
      <c r="P311" s="49">
        <v>2.7308734625807798</v>
      </c>
      <c r="Q311" s="49">
        <v>0.38565770273087346</v>
      </c>
      <c r="S311" s="49">
        <v>3.8</v>
      </c>
      <c r="T311" s="49">
        <v>99.0621263289556</v>
      </c>
      <c r="U311" s="8"/>
      <c r="V311" s="4">
        <v>42.40904601226994</v>
      </c>
      <c r="W311" s="4">
        <v>37.08598695101761</v>
      </c>
      <c r="X311" s="4">
        <v>330.92216535203033</v>
      </c>
      <c r="Y311" s="4">
        <v>178.29088226701728</v>
      </c>
      <c r="Z311" s="4">
        <v>31.824412552342</v>
      </c>
      <c r="AA311" s="4">
        <v>46.552429107021126</v>
      </c>
      <c r="AB311" s="4">
        <v>81.24758983347941</v>
      </c>
      <c r="AC311" s="4">
        <v>218.96445048203336</v>
      </c>
      <c r="AD311" s="4">
        <v>22.998191644756059</v>
      </c>
      <c r="AE311" s="4">
        <v>20.607121433440454</v>
      </c>
      <c r="AF311" s="4">
        <v>438.15141688577268</v>
      </c>
      <c r="AG311" s="4">
        <v>30.454426915960656</v>
      </c>
      <c r="AH311" s="4">
        <v>247.12784175674361</v>
      </c>
      <c r="AI311" s="4">
        <v>22.461420780991332</v>
      </c>
      <c r="AJ311" s="4">
        <v>1.0701259129418641</v>
      </c>
      <c r="AK311" s="4">
        <v>1.7996463141493819</v>
      </c>
      <c r="AL311" s="4">
        <v>0.36944474632388702</v>
      </c>
      <c r="AM311" s="4">
        <v>8.2418726263511502E-2</v>
      </c>
      <c r="AN311" s="4">
        <v>305.5202161846334</v>
      </c>
      <c r="AO311" s="4">
        <v>27.160605706495282</v>
      </c>
      <c r="AP311" s="4">
        <v>58.654416204109459</v>
      </c>
      <c r="AQ311" s="4">
        <v>7.5587097088324082</v>
      </c>
      <c r="AR311" s="4">
        <v>31.527968643490116</v>
      </c>
      <c r="AS311" s="4">
        <v>6.9633820235660728</v>
      </c>
      <c r="AT311" s="4">
        <v>2.410969718454766</v>
      </c>
      <c r="AU311" s="4">
        <v>6.8054146205556707</v>
      </c>
      <c r="AV311" s="4">
        <v>1.023768429253092</v>
      </c>
      <c r="AW311" s="4">
        <v>5.9386376472879538</v>
      </c>
      <c r="AX311" s="4">
        <v>1.1311226020060379</v>
      </c>
      <c r="AY311" s="4">
        <v>2.9214486220664129</v>
      </c>
      <c r="AZ311" s="4">
        <v>0.40784826175869099</v>
      </c>
      <c r="BA311" s="4">
        <v>2.582843801733373</v>
      </c>
      <c r="BB311" s="4">
        <v>0.36988392248514901</v>
      </c>
      <c r="BC311" s="4">
        <v>5.6279449118706797</v>
      </c>
      <c r="BD311" s="4">
        <v>1.2804424968351351</v>
      </c>
      <c r="BE311" s="4">
        <v>1.0089584331483112</v>
      </c>
      <c r="BF311" s="4">
        <v>0.25062319602687699</v>
      </c>
      <c r="BG311" s="4">
        <v>4.7675012172558162</v>
      </c>
      <c r="BH311" s="4">
        <v>2.214423799785763</v>
      </c>
      <c r="BI311" s="4">
        <v>0.96765147531405205</v>
      </c>
      <c r="BJ311" s="10"/>
      <c r="BK311" s="79">
        <v>0.51239703000000014</v>
      </c>
      <c r="BL311" s="66">
        <v>2.7300000000000001E-6</v>
      </c>
      <c r="BM311" s="14">
        <v>0.70557433333333341</v>
      </c>
      <c r="BN311" s="11">
        <v>6.0000000000000002E-6</v>
      </c>
      <c r="BO311" s="80">
        <v>17.59420697198814</v>
      </c>
      <c r="BP311" s="23">
        <v>6.9499999999999998E-4</v>
      </c>
      <c r="BQ311" s="80">
        <v>15.492965258945144</v>
      </c>
      <c r="BR311" s="23">
        <v>8.5599999999999999E-4</v>
      </c>
      <c r="BS311" s="80">
        <v>38.132782434983291</v>
      </c>
      <c r="BT311" s="23">
        <v>2.7620000000000001E-3</v>
      </c>
      <c r="BV311" s="69"/>
      <c r="BW311" s="8">
        <v>17.372024256872038</v>
      </c>
      <c r="BX311" s="8">
        <v>15.482242513143506</v>
      </c>
      <c r="BY311" s="8">
        <v>37.966205220255027</v>
      </c>
      <c r="BZ311" s="14">
        <v>0.70535763699782938</v>
      </c>
      <c r="CA311" s="14">
        <v>0.51229954887837026</v>
      </c>
      <c r="CC311" s="8">
        <v>17.440421397100515</v>
      </c>
      <c r="CD311" s="8">
        <v>15.48546102245834</v>
      </c>
      <c r="CE311" s="8">
        <v>38.078034772816629</v>
      </c>
      <c r="CF311" s="14">
        <v>0.70536255628103606</v>
      </c>
      <c r="CG311" s="14">
        <v>0.51236874943465816</v>
      </c>
    </row>
    <row r="312" spans="1:86" ht="14.1" customHeight="1">
      <c r="A312" s="2" t="s">
        <v>452</v>
      </c>
      <c r="B312" s="78" t="s">
        <v>446</v>
      </c>
      <c r="C312" s="1" t="s">
        <v>196</v>
      </c>
      <c r="D312" s="82" t="s">
        <v>56</v>
      </c>
      <c r="E312" s="49">
        <v>-19.846836</v>
      </c>
      <c r="F312" s="49">
        <v>9.0166699999999995</v>
      </c>
      <c r="G312" s="49">
        <v>112.18</v>
      </c>
      <c r="H312" s="49">
        <v>53.710876164555629</v>
      </c>
      <c r="I312" s="49">
        <v>16.319480791374435</v>
      </c>
      <c r="J312" s="49">
        <v>9.1647168428765831</v>
      </c>
      <c r="K312" s="49">
        <v>0.15701873756934992</v>
      </c>
      <c r="L312" s="49">
        <v>3.1717784989008679</v>
      </c>
      <c r="M312" s="49">
        <v>7.7776614676017983</v>
      </c>
      <c r="N312" s="49">
        <v>3.7579817858264413</v>
      </c>
      <c r="O312" s="49">
        <v>1.0363236679577095</v>
      </c>
      <c r="P312" s="49">
        <v>3.4439443106877419</v>
      </c>
      <c r="Q312" s="49">
        <v>0.43965246519417972</v>
      </c>
      <c r="S312" s="49">
        <v>4.2</v>
      </c>
      <c r="T312" s="49">
        <v>98.979434732544732</v>
      </c>
      <c r="U312" s="8"/>
      <c r="V312" s="4">
        <v>291.81197562425683</v>
      </c>
      <c r="W312" s="4">
        <v>38.508677962742766</v>
      </c>
      <c r="X312" s="4">
        <v>430.18313697978601</v>
      </c>
      <c r="Y312" s="4">
        <v>54.148313119302408</v>
      </c>
      <c r="Z312" s="4">
        <v>43.029922602061035</v>
      </c>
      <c r="AA312" s="4">
        <v>27.958276743955608</v>
      </c>
      <c r="AB312" s="4">
        <v>40.740776258422507</v>
      </c>
      <c r="AC312" s="4">
        <v>153.83093323424501</v>
      </c>
      <c r="AD312" s="4">
        <v>24.96661732065002</v>
      </c>
      <c r="AE312" s="4">
        <v>12.261593539437181</v>
      </c>
      <c r="AF312" s="4">
        <v>395.40026952041222</v>
      </c>
      <c r="AG312" s="4">
        <v>45.135219778042007</v>
      </c>
      <c r="AH312" s="4">
        <v>309.16006280221961</v>
      </c>
      <c r="AI312" s="4">
        <v>23.805726912405866</v>
      </c>
      <c r="AJ312" s="4">
        <v>1.336269560047562</v>
      </c>
      <c r="AK312" s="4">
        <v>2.3372261395164475</v>
      </c>
      <c r="AL312" s="4">
        <v>0.14702951050336899</v>
      </c>
      <c r="AM312" s="4">
        <v>0.133876074118113</v>
      </c>
      <c r="AN312" s="4">
        <v>289.02683511692425</v>
      </c>
      <c r="AO312" s="4">
        <v>32.4102665477606</v>
      </c>
      <c r="AP312" s="4">
        <v>70.350955212049129</v>
      </c>
      <c r="AQ312" s="4">
        <v>9.3419292508917948</v>
      </c>
      <c r="AR312" s="4">
        <v>40.581340665873952</v>
      </c>
      <c r="AS312" s="4">
        <v>9.5362413793103453</v>
      </c>
      <c r="AT312" s="4">
        <v>3.0871554271852162</v>
      </c>
      <c r="AU312" s="4">
        <v>9.725822159147457</v>
      </c>
      <c r="AV312" s="4">
        <v>1.4957051525961158</v>
      </c>
      <c r="AW312" s="4">
        <v>8.8187812128418539</v>
      </c>
      <c r="AX312" s="4">
        <v>1.6940031708283794</v>
      </c>
      <c r="AY312" s="4">
        <v>4.428896554696788</v>
      </c>
      <c r="AZ312" s="4">
        <v>0.62229704716607204</v>
      </c>
      <c r="BA312" s="4">
        <v>3.9699462544589772</v>
      </c>
      <c r="BB312" s="4">
        <v>0.56798929845422097</v>
      </c>
      <c r="BC312" s="4">
        <v>7.1575121621086</v>
      </c>
      <c r="BD312" s="4">
        <v>1.377124930638129</v>
      </c>
      <c r="BE312" s="4">
        <v>0.87278531014665095</v>
      </c>
      <c r="BF312" s="4">
        <v>0.174880915576694</v>
      </c>
      <c r="BG312" s="4">
        <v>2.8738265556876734</v>
      </c>
      <c r="BH312" s="4">
        <v>3.0342586206896542</v>
      </c>
      <c r="BI312" s="4">
        <v>1.8549334720570749</v>
      </c>
      <c r="BJ312" s="10"/>
      <c r="BK312" s="14">
        <v>0.51234188800000013</v>
      </c>
      <c r="BL312" s="11">
        <v>2.3300000000000001E-6</v>
      </c>
      <c r="BM312" s="14">
        <v>0.70570929999999998</v>
      </c>
      <c r="BN312" s="11">
        <v>2.7700000000000002E-6</v>
      </c>
      <c r="BO312" s="8">
        <v>17.545754417080179</v>
      </c>
      <c r="BP312" s="23">
        <v>4.9200000000000003E-4</v>
      </c>
      <c r="BQ312" s="8">
        <v>15.479598480951386</v>
      </c>
      <c r="BR312" s="23">
        <v>4.6799999999999999E-4</v>
      </c>
      <c r="BS312" s="8">
        <v>38.151001999291239</v>
      </c>
      <c r="BT312" s="23">
        <v>1.176E-3</v>
      </c>
      <c r="BU312" s="14">
        <v>0.28266789999999997</v>
      </c>
      <c r="BV312" s="69"/>
      <c r="BW312" s="8">
        <v>16.838980400578418</v>
      </c>
      <c r="BX312" s="8">
        <v>15.44548746010202</v>
      </c>
      <c r="BY312" s="8">
        <v>37.77224028145104</v>
      </c>
      <c r="BZ312" s="14">
        <v>0.70556629152714012</v>
      </c>
      <c r="CA312" s="14">
        <v>0.51223807910080676</v>
      </c>
      <c r="CB312" s="14">
        <v>0.28266777528180453</v>
      </c>
      <c r="CC312" s="8">
        <v>16.906783068536111</v>
      </c>
      <c r="CD312" s="8">
        <v>15.448678129489577</v>
      </c>
      <c r="CE312" s="8">
        <v>37.883097283221097</v>
      </c>
      <c r="CF312" s="14">
        <v>0.70557122036010367</v>
      </c>
      <c r="CG312" s="14">
        <v>0.51230741255333989</v>
      </c>
      <c r="CH312" s="14">
        <v>0.28270741404726984</v>
      </c>
    </row>
    <row r="313" spans="1:86" ht="14.1" customHeight="1">
      <c r="A313" s="68" t="s">
        <v>453</v>
      </c>
      <c r="B313" s="78" t="s">
        <v>446</v>
      </c>
      <c r="C313" s="1" t="s">
        <v>196</v>
      </c>
      <c r="D313" s="82" t="s">
        <v>56</v>
      </c>
      <c r="E313" s="49">
        <v>-19.846836</v>
      </c>
      <c r="F313" s="49">
        <v>9.0166699999999995</v>
      </c>
      <c r="G313" s="49">
        <v>112.4</v>
      </c>
      <c r="H313" s="49">
        <v>53.104166666666664</v>
      </c>
      <c r="I313" s="49">
        <v>18.447916666666668</v>
      </c>
      <c r="J313" s="49">
        <v>8.7449312500000005</v>
      </c>
      <c r="K313" s="49">
        <v>7.2916666666666671E-2</v>
      </c>
      <c r="L313" s="49">
        <v>2.53125</v>
      </c>
      <c r="M313" s="49">
        <v>7.7291666666666661</v>
      </c>
      <c r="N313" s="49">
        <v>3.4270833333333335</v>
      </c>
      <c r="O313" s="49">
        <v>1.8124999999999998</v>
      </c>
      <c r="P313" s="49">
        <v>2.7604166666666665</v>
      </c>
      <c r="Q313" s="49">
        <v>0.39583333333333337</v>
      </c>
      <c r="S313" s="49">
        <v>3.7</v>
      </c>
      <c r="T313" s="49">
        <v>99.026181249999993</v>
      </c>
      <c r="U313" s="8"/>
      <c r="V313" s="64">
        <v>29.721605653155361</v>
      </c>
      <c r="W313" s="64">
        <v>36.677604514672687</v>
      </c>
      <c r="X313" s="64">
        <v>320.95659731082537</v>
      </c>
      <c r="Y313" s="64">
        <v>168.26797222494847</v>
      </c>
      <c r="Z313" s="64">
        <v>27.006651290607518</v>
      </c>
      <c r="AA313" s="64">
        <v>45.047829227598385</v>
      </c>
      <c r="AB313" s="64">
        <v>36.981556924133869</v>
      </c>
      <c r="AC313" s="64">
        <v>164.33230905878887</v>
      </c>
      <c r="AD313" s="64">
        <v>22.965656060457352</v>
      </c>
      <c r="AE313" s="64">
        <v>21.066412798115614</v>
      </c>
      <c r="AF313" s="64">
        <v>406.38580037295122</v>
      </c>
      <c r="AG313" s="64">
        <v>32.089535773873784</v>
      </c>
      <c r="AH313" s="64">
        <v>253.12356462852094</v>
      </c>
      <c r="AI313" s="64">
        <v>22.250377858474824</v>
      </c>
      <c r="AJ313" s="64">
        <v>1.0023693159289431</v>
      </c>
      <c r="AK313" s="64">
        <v>1.8555590342526251</v>
      </c>
      <c r="AL313" s="64">
        <v>0.43494385415644327</v>
      </c>
      <c r="AM313" s="64">
        <v>9.0757045833742264E-2</v>
      </c>
      <c r="AN313" s="64">
        <v>308.69439365982925</v>
      </c>
      <c r="AO313" s="64">
        <v>26.0464148002748</v>
      </c>
      <c r="AP313" s="64">
        <v>57.214090882324072</v>
      </c>
      <c r="AQ313" s="64">
        <v>7.3778170340563349</v>
      </c>
      <c r="AR313" s="64">
        <v>31.547769692805964</v>
      </c>
      <c r="AS313" s="64">
        <v>6.9577135695357732</v>
      </c>
      <c r="AT313" s="64">
        <v>2.4606226825846229</v>
      </c>
      <c r="AU313" s="64">
        <v>6.89972764886015</v>
      </c>
      <c r="AV313" s="64">
        <v>1.0644621593875747</v>
      </c>
      <c r="AW313" s="64">
        <v>6.241537187162626</v>
      </c>
      <c r="AX313" s="64">
        <v>1.18269127725979</v>
      </c>
      <c r="AY313" s="64">
        <v>3.0540521624300712</v>
      </c>
      <c r="AZ313" s="64">
        <v>0.41970336598292268</v>
      </c>
      <c r="BA313" s="64">
        <v>2.6226459142212186</v>
      </c>
      <c r="BB313" s="64">
        <v>0.38129390636961419</v>
      </c>
      <c r="BC313" s="64">
        <v>5.8134317518892917</v>
      </c>
      <c r="BD313" s="64">
        <v>1.2681123150456375</v>
      </c>
      <c r="BE313" s="64">
        <v>0.29150036313671601</v>
      </c>
      <c r="BF313" s="64">
        <v>0.15536479438610265</v>
      </c>
      <c r="BG313" s="64">
        <v>6.2109582275002451</v>
      </c>
      <c r="BH313" s="64">
        <v>2.2311617430562367</v>
      </c>
      <c r="BI313" s="64">
        <v>1.0218843262341741</v>
      </c>
      <c r="BJ313" s="10"/>
      <c r="BK313" s="79">
        <v>0.51238662000000013</v>
      </c>
      <c r="BL313" s="66">
        <v>2.6699999999999998E-6</v>
      </c>
      <c r="BM313" s="14">
        <v>0.70560733333333336</v>
      </c>
      <c r="BN313" s="11">
        <v>5.0000000000000004E-6</v>
      </c>
      <c r="BO313" s="80">
        <v>17.593216266395036</v>
      </c>
      <c r="BP313" s="23">
        <v>1.1410000000000001E-3</v>
      </c>
      <c r="BQ313" s="80">
        <v>15.493280176977427</v>
      </c>
      <c r="BR313" s="23">
        <v>1.505E-3</v>
      </c>
      <c r="BS313" s="80">
        <v>38.127571160216775</v>
      </c>
      <c r="BT313" s="23">
        <v>4.8659999999999997E-3</v>
      </c>
      <c r="BU313" s="14">
        <v>0.28268319999999997</v>
      </c>
      <c r="BV313" s="69"/>
      <c r="BW313" s="8">
        <v>17.412607525981596</v>
      </c>
      <c r="BX313" s="8">
        <v>15.48456264821087</v>
      </c>
      <c r="BY313" s="8">
        <v>37.998382539874555</v>
      </c>
      <c r="BZ313" s="14">
        <v>0.70536780819439693</v>
      </c>
      <c r="CA313" s="14">
        <v>0.51228900134641608</v>
      </c>
      <c r="CB313" s="14">
        <v>0.28268313080129365</v>
      </c>
      <c r="CC313" s="8">
        <v>17.481498454542095</v>
      </c>
      <c r="CD313" s="8">
        <v>15.487804827988363</v>
      </c>
      <c r="CE313" s="8">
        <v>38.11101753061736</v>
      </c>
      <c r="CF313" s="14">
        <v>0.70537275771978669</v>
      </c>
      <c r="CG313" s="14">
        <v>0.51235862717099478</v>
      </c>
      <c r="CH313" s="14">
        <v>0.2827229367752444</v>
      </c>
    </row>
    <row r="314" spans="1:86" ht="14.1" customHeight="1">
      <c r="A314" s="2" t="s">
        <v>454</v>
      </c>
      <c r="B314" s="78" t="s">
        <v>446</v>
      </c>
      <c r="C314" s="1" t="s">
        <v>196</v>
      </c>
      <c r="D314" s="82" t="s">
        <v>56</v>
      </c>
      <c r="E314" s="49">
        <v>-19.846836</v>
      </c>
      <c r="F314" s="49">
        <v>9.0166699999999995</v>
      </c>
      <c r="G314" s="49">
        <v>112.6</v>
      </c>
      <c r="H314" s="49">
        <v>53.048844263152382</v>
      </c>
      <c r="I314" s="49">
        <v>19.087961510302272</v>
      </c>
      <c r="J314" s="49">
        <v>8.4606233657567209</v>
      </c>
      <c r="K314" s="49">
        <v>9.4132412927518047E-2</v>
      </c>
      <c r="L314" s="49">
        <v>2.5624934630268803</v>
      </c>
      <c r="M314" s="49">
        <v>7.1436042254994252</v>
      </c>
      <c r="N314" s="49">
        <v>3.514276749294007</v>
      </c>
      <c r="O314" s="49">
        <v>1.9767806714778786</v>
      </c>
      <c r="P314" s="49">
        <v>2.7716766028658091</v>
      </c>
      <c r="Q314" s="49">
        <v>0.39744796569396507</v>
      </c>
      <c r="S314" s="49">
        <v>4.0999999999999996</v>
      </c>
      <c r="T314" s="49">
        <v>99.057841229996882</v>
      </c>
      <c r="U314" s="8"/>
      <c r="V314" s="49"/>
      <c r="W314" s="4">
        <v>36</v>
      </c>
      <c r="X314" s="4">
        <v>343</v>
      </c>
      <c r="Y314" s="4">
        <v>193.10363412886167</v>
      </c>
      <c r="Z314" s="4">
        <v>35</v>
      </c>
      <c r="AA314" s="4">
        <v>40.9</v>
      </c>
      <c r="AB314" s="4">
        <v>41.1</v>
      </c>
      <c r="AC314" s="4">
        <v>229</v>
      </c>
      <c r="AD314" s="4">
        <v>21.2</v>
      </c>
      <c r="AE314" s="4">
        <v>19.5</v>
      </c>
      <c r="AF314" s="4">
        <v>422.9</v>
      </c>
      <c r="AG314" s="4">
        <v>28.3</v>
      </c>
      <c r="AH314" s="4">
        <v>223.9</v>
      </c>
      <c r="AI314" s="4">
        <v>22.4</v>
      </c>
      <c r="AJ314" s="4">
        <v>0.5</v>
      </c>
      <c r="AK314" s="4">
        <v>2</v>
      </c>
      <c r="AL314" s="4">
        <v>0.1</v>
      </c>
      <c r="AM314" s="4" t="s">
        <v>200</v>
      </c>
      <c r="AN314" s="4">
        <v>294</v>
      </c>
      <c r="AO314" s="4">
        <v>25.3</v>
      </c>
      <c r="AP314" s="4">
        <v>59.3</v>
      </c>
      <c r="AQ314" s="4">
        <v>7.03</v>
      </c>
      <c r="AR314" s="4">
        <v>30.5</v>
      </c>
      <c r="AS314" s="4">
        <v>6.68</v>
      </c>
      <c r="AT314" s="4">
        <v>2.35</v>
      </c>
      <c r="AU314" s="4">
        <v>6.45</v>
      </c>
      <c r="AV314" s="4">
        <v>1.02</v>
      </c>
      <c r="AW314" s="4">
        <v>5.61</v>
      </c>
      <c r="AX314" s="4">
        <v>1.08</v>
      </c>
      <c r="AY314" s="4">
        <v>2.98</v>
      </c>
      <c r="AZ314" s="4">
        <v>0.41</v>
      </c>
      <c r="BA314" s="4">
        <v>2.6</v>
      </c>
      <c r="BB314" s="4">
        <v>0.37</v>
      </c>
      <c r="BC314" s="4">
        <v>5.4</v>
      </c>
      <c r="BD314" s="4">
        <v>1.5</v>
      </c>
      <c r="BE314" s="4" t="s">
        <v>200</v>
      </c>
      <c r="BF314" s="4">
        <v>0.2</v>
      </c>
      <c r="BG314" s="4">
        <v>2.5</v>
      </c>
      <c r="BH314" s="4">
        <v>2.5</v>
      </c>
      <c r="BI314" s="4">
        <v>1.1000000000000001</v>
      </c>
      <c r="BJ314" s="10"/>
      <c r="BK314" s="79"/>
      <c r="BL314" s="66"/>
      <c r="BM314" s="79"/>
      <c r="BN314" s="66"/>
      <c r="BO314" s="80"/>
      <c r="BP314" s="67"/>
      <c r="BQ314" s="80"/>
      <c r="BR314" s="67"/>
      <c r="BS314" s="80"/>
      <c r="BT314" s="67"/>
      <c r="BV314" s="69"/>
    </row>
    <row r="315" spans="1:86" ht="14.1" customHeight="1">
      <c r="A315" s="2" t="s">
        <v>455</v>
      </c>
      <c r="B315" s="78" t="s">
        <v>446</v>
      </c>
      <c r="C315" s="1" t="s">
        <v>196</v>
      </c>
      <c r="D315" s="82" t="s">
        <v>56</v>
      </c>
      <c r="E315" s="49">
        <v>-19.846836</v>
      </c>
      <c r="F315" s="49">
        <v>9.0166699999999995</v>
      </c>
      <c r="G315" s="49">
        <v>112.6</v>
      </c>
      <c r="H315" s="49">
        <v>52.980339124102763</v>
      </c>
      <c r="I315" s="49">
        <v>18.755851451159884</v>
      </c>
      <c r="J315" s="49">
        <v>8.6395027566836582</v>
      </c>
      <c r="K315" s="49">
        <v>9.3623218558202409E-2</v>
      </c>
      <c r="L315" s="49">
        <v>2.3821907833142615</v>
      </c>
      <c r="M315" s="49">
        <v>7.6979090814521989</v>
      </c>
      <c r="N315" s="49">
        <v>3.3704358680952868</v>
      </c>
      <c r="O315" s="49">
        <v>1.9660875897222505</v>
      </c>
      <c r="P315" s="49">
        <v>2.7358784978674704</v>
      </c>
      <c r="Q315" s="49">
        <v>0.4161031935920107</v>
      </c>
      <c r="S315" s="49">
        <v>3.6</v>
      </c>
      <c r="T315" s="49">
        <v>99.037921564547972</v>
      </c>
      <c r="U315" s="8"/>
      <c r="V315" s="49"/>
      <c r="W315" s="4">
        <v>38</v>
      </c>
      <c r="X315" s="4">
        <v>343</v>
      </c>
      <c r="Y315" s="4">
        <v>184.94797754833979</v>
      </c>
      <c r="Z315" s="4">
        <v>27.6</v>
      </c>
      <c r="AA315" s="4">
        <v>28.1</v>
      </c>
      <c r="AB315" s="4">
        <v>10.4</v>
      </c>
      <c r="AC315" s="4">
        <v>129</v>
      </c>
      <c r="AD315" s="4">
        <v>22.5</v>
      </c>
      <c r="AE315" s="4">
        <v>24.4</v>
      </c>
      <c r="AF315" s="4">
        <v>433.2</v>
      </c>
      <c r="AG315" s="4">
        <v>34.700000000000003</v>
      </c>
      <c r="AH315" s="4">
        <v>236.4</v>
      </c>
      <c r="AI315" s="4">
        <v>22.9</v>
      </c>
      <c r="AJ315" s="4">
        <v>0.2</v>
      </c>
      <c r="AK315" s="4">
        <v>2</v>
      </c>
      <c r="AL315" s="4" t="s">
        <v>200</v>
      </c>
      <c r="AM315" s="4" t="s">
        <v>200</v>
      </c>
      <c r="AN315" s="4">
        <v>306</v>
      </c>
      <c r="AO315" s="4">
        <v>26.9</v>
      </c>
      <c r="AP315" s="4">
        <v>62.4</v>
      </c>
      <c r="AQ315" s="4">
        <v>7.65</v>
      </c>
      <c r="AR315" s="4">
        <v>33.6</v>
      </c>
      <c r="AS315" s="4">
        <v>6.66</v>
      </c>
      <c r="AT315" s="4">
        <v>2.33</v>
      </c>
      <c r="AU315" s="4">
        <v>7.04</v>
      </c>
      <c r="AV315" s="4">
        <v>1.1000000000000001</v>
      </c>
      <c r="AW315" s="4">
        <v>5.97</v>
      </c>
      <c r="AX315" s="4">
        <v>1.23</v>
      </c>
      <c r="AY315" s="4">
        <v>3.28</v>
      </c>
      <c r="AZ315" s="4">
        <v>0.45</v>
      </c>
      <c r="BA315" s="4">
        <v>2.78</v>
      </c>
      <c r="BB315" s="4">
        <v>0.41</v>
      </c>
      <c r="BC315" s="4">
        <v>5.9</v>
      </c>
      <c r="BD315" s="4">
        <v>1.2</v>
      </c>
      <c r="BE315" s="4" t="s">
        <v>200</v>
      </c>
      <c r="BF315" s="4" t="s">
        <v>200</v>
      </c>
      <c r="BG315" s="4">
        <v>2</v>
      </c>
      <c r="BH315" s="4">
        <v>2.2999999999999998</v>
      </c>
      <c r="BI315" s="4">
        <v>1.3</v>
      </c>
      <c r="BJ315" s="10"/>
      <c r="BK315" s="79"/>
      <c r="BL315" s="66"/>
      <c r="BM315" s="79"/>
      <c r="BN315" s="66"/>
      <c r="BO315" s="80"/>
      <c r="BP315" s="67"/>
      <c r="BQ315" s="80"/>
      <c r="BR315" s="67"/>
      <c r="BS315" s="80"/>
      <c r="BT315" s="67"/>
      <c r="BV315" s="69"/>
    </row>
    <row r="316" spans="1:86" ht="14.1" customHeight="1">
      <c r="A316" s="2" t="s">
        <v>456</v>
      </c>
      <c r="B316" s="78" t="s">
        <v>446</v>
      </c>
      <c r="C316" s="1" t="s">
        <v>401</v>
      </c>
      <c r="D316" s="82" t="s">
        <v>56</v>
      </c>
      <c r="E316" s="49">
        <v>-28.601527777777775</v>
      </c>
      <c r="F316" s="49">
        <v>3.1383333333333336</v>
      </c>
      <c r="G316" s="49">
        <v>70.80155316630001</v>
      </c>
      <c r="H316" s="49">
        <v>48.995695839311338</v>
      </c>
      <c r="I316" s="49">
        <v>17.349866775978686</v>
      </c>
      <c r="J316" s="49">
        <v>10.807189997950399</v>
      </c>
      <c r="K316" s="49">
        <v>0.11272801803648289</v>
      </c>
      <c r="L316" s="49">
        <v>4.9190407870465256</v>
      </c>
      <c r="M316" s="49">
        <v>11.190817790530847</v>
      </c>
      <c r="N316" s="49">
        <v>2.4697683951629434</v>
      </c>
      <c r="O316" s="49">
        <v>0.87108013937282236</v>
      </c>
      <c r="P316" s="49">
        <v>1.834392293502767</v>
      </c>
      <c r="Q316" s="49">
        <v>0.24595203935232629</v>
      </c>
      <c r="R316" s="49">
        <v>1.0246951531919254E-2</v>
      </c>
      <c r="S316" s="49">
        <v>2.4300000000000002</v>
      </c>
      <c r="T316" s="49">
        <v>98.796532076245143</v>
      </c>
      <c r="U316" s="8"/>
      <c r="V316" s="4">
        <v>11.703215761667158</v>
      </c>
      <c r="W316" s="4">
        <v>34.218013129830744</v>
      </c>
      <c r="X316" s="4">
        <v>300.34251981215147</v>
      </c>
      <c r="Y316" s="4">
        <v>1120.3009592016438</v>
      </c>
      <c r="Z316" s="4">
        <v>22.985748948243813</v>
      </c>
      <c r="AA316" s="4">
        <v>207.02353321592804</v>
      </c>
      <c r="AB316" s="4">
        <v>103.63990328734958</v>
      </c>
      <c r="AC316" s="4">
        <v>98.9905131591821</v>
      </c>
      <c r="AD316" s="4">
        <v>21.335545651110465</v>
      </c>
      <c r="AE316" s="4">
        <v>7.4495708394481968</v>
      </c>
      <c r="AF316" s="4">
        <v>335.3790306232267</v>
      </c>
      <c r="AG316" s="4">
        <v>24.677153116133457</v>
      </c>
      <c r="AH316" s="4">
        <v>129.6348928676255</v>
      </c>
      <c r="AI316" s="4">
        <v>7.9018933176792894</v>
      </c>
      <c r="AJ316" s="4">
        <v>0.69967161011642698</v>
      </c>
      <c r="AK316" s="4">
        <v>1.1162971808042266</v>
      </c>
      <c r="AL316" s="4">
        <v>1.3284777225320421</v>
      </c>
      <c r="AM316" s="4">
        <v>0.13460561036102145</v>
      </c>
      <c r="AN316" s="4">
        <v>80.273884101359954</v>
      </c>
      <c r="AO316" s="4">
        <v>11.969937188142062</v>
      </c>
      <c r="AP316" s="4">
        <v>24.602242442031116</v>
      </c>
      <c r="AQ316" s="4">
        <v>4.0353197338812254</v>
      </c>
      <c r="AR316" s="4">
        <v>18.77103786322278</v>
      </c>
      <c r="AS316" s="4">
        <v>4.788369141962626</v>
      </c>
      <c r="AT316" s="4">
        <v>1.7123003032971336</v>
      </c>
      <c r="AU316" s="4">
        <v>5.0740827120477361</v>
      </c>
      <c r="AV316" s="4">
        <v>0.81711774777419044</v>
      </c>
      <c r="AW316" s="4">
        <v>4.8218818119557785</v>
      </c>
      <c r="AX316" s="4">
        <v>0.93263789257411223</v>
      </c>
      <c r="AY316" s="4">
        <v>2.4158692398004109</v>
      </c>
      <c r="AZ316" s="4">
        <v>0.32901556599158599</v>
      </c>
      <c r="BA316" s="4">
        <v>2.0561008707562864</v>
      </c>
      <c r="BB316" s="4">
        <v>0.30595096370218183</v>
      </c>
      <c r="BC316" s="4">
        <v>3.1837036493493791</v>
      </c>
      <c r="BD316" s="4">
        <v>0.52871165248018792</v>
      </c>
      <c r="BE316" s="4">
        <v>0.17215655708834754</v>
      </c>
      <c r="BF316" s="4">
        <v>6.245184619900207E-2</v>
      </c>
      <c r="BG316" s="4">
        <v>1.1469317038450251</v>
      </c>
      <c r="BH316" s="4">
        <v>1.0672799726054203</v>
      </c>
      <c r="BI316" s="4">
        <v>0.56104152235593396</v>
      </c>
      <c r="BJ316" s="10"/>
      <c r="BK316" s="14">
        <v>0.51258951813885056</v>
      </c>
      <c r="BL316" s="11">
        <v>3.47642197376898E-6</v>
      </c>
      <c r="BM316" s="14">
        <v>0.7045990442134068</v>
      </c>
      <c r="BN316" s="11">
        <v>4.9690407188313602E-6</v>
      </c>
      <c r="BO316" s="8">
        <v>17.880159265460165</v>
      </c>
      <c r="BP316" s="23">
        <v>1.0437182083524641E-3</v>
      </c>
      <c r="BQ316" s="8">
        <v>15.520939407437019</v>
      </c>
      <c r="BR316" s="23">
        <v>9.40653519590322E-4</v>
      </c>
      <c r="BS316" s="8">
        <v>38.19938225834079</v>
      </c>
      <c r="BT316" s="23">
        <v>2.5820164572216602E-3</v>
      </c>
      <c r="BU316" s="14">
        <v>0.28279764999999996</v>
      </c>
      <c r="BV316" s="11">
        <v>5.1599999999999997E-6</v>
      </c>
      <c r="BW316" s="8">
        <v>17.541210736484437</v>
      </c>
      <c r="BX316" s="8">
        <v>15.504863960268107</v>
      </c>
      <c r="BY316" s="8">
        <v>37.987677507057242</v>
      </c>
      <c r="BZ316" s="14">
        <v>0.70453441933883021</v>
      </c>
      <c r="CA316" s="14">
        <v>0.51251840470357046</v>
      </c>
      <c r="CB316" s="14">
        <v>0.28279756864551042</v>
      </c>
      <c r="CC316" s="8">
        <v>17.555392934357066</v>
      </c>
      <c r="CD316" s="8">
        <v>15.505519922296591</v>
      </c>
      <c r="CE316" s="8">
        <v>38.010916119500841</v>
      </c>
      <c r="CF316" s="14">
        <v>0.70453543923223239</v>
      </c>
      <c r="CG316" s="14">
        <v>0.51253275517586061</v>
      </c>
      <c r="CH316" s="14">
        <v>0.28280577081653752</v>
      </c>
    </row>
    <row r="317" spans="1:86" ht="14.1" customHeight="1">
      <c r="A317" s="2" t="s">
        <v>457</v>
      </c>
      <c r="B317" s="78" t="s">
        <v>446</v>
      </c>
      <c r="C317" s="1" t="s">
        <v>401</v>
      </c>
      <c r="D317" s="82" t="s">
        <v>56</v>
      </c>
      <c r="E317" s="49">
        <v>-26.490694444444443</v>
      </c>
      <c r="F317" s="49">
        <v>3.1548611111111109</v>
      </c>
      <c r="G317" s="49">
        <v>76.86292156590001</v>
      </c>
      <c r="H317" s="49">
        <v>49.788332472896236</v>
      </c>
      <c r="I317" s="49">
        <v>16.43779039752194</v>
      </c>
      <c r="J317" s="49">
        <v>11.018717604543108</v>
      </c>
      <c r="K317" s="49">
        <v>0.11357769747031493</v>
      </c>
      <c r="L317" s="49">
        <v>5.1006711409395979</v>
      </c>
      <c r="M317" s="49">
        <v>10.242643262777491</v>
      </c>
      <c r="N317" s="49">
        <v>2.6845637583892619</v>
      </c>
      <c r="O317" s="49">
        <v>1.0841507485802788</v>
      </c>
      <c r="P317" s="49">
        <v>2.0340733092410948</v>
      </c>
      <c r="Q317" s="49">
        <v>0.26845637583892618</v>
      </c>
      <c r="R317" s="49">
        <v>0</v>
      </c>
      <c r="S317" s="49">
        <v>3.61</v>
      </c>
      <c r="T317" s="49">
        <v>98.772976768198262</v>
      </c>
      <c r="U317" s="8"/>
      <c r="V317" s="4">
        <v>25.723762814814812</v>
      </c>
      <c r="W317" s="4">
        <v>43.73415178271604</v>
      </c>
      <c r="X317" s="4">
        <v>280.25474814814811</v>
      </c>
      <c r="Y317" s="4">
        <v>174.90819093333332</v>
      </c>
      <c r="Z317" s="4">
        <v>28.916322607407405</v>
      </c>
      <c r="AA317" s="4">
        <v>51.932630716049381</v>
      </c>
      <c r="AB317" s="4">
        <v>126.97777866666664</v>
      </c>
      <c r="AC317" s="4">
        <v>105.24953619753084</v>
      </c>
      <c r="AD317" s="4">
        <v>20.313115832098767</v>
      </c>
      <c r="AE317" s="4">
        <v>18.479763659259259</v>
      </c>
      <c r="AF317" s="4">
        <v>293.19832612345675</v>
      </c>
      <c r="AG317" s="4">
        <v>28.489267753086416</v>
      </c>
      <c r="AH317" s="4">
        <v>146.58698469135803</v>
      </c>
      <c r="AI317" s="4">
        <v>10.502626607407406</v>
      </c>
      <c r="AJ317" s="4">
        <v>0.42231543851851844</v>
      </c>
      <c r="AK317" s="4">
        <v>1.2405801437037036</v>
      </c>
      <c r="AL317" s="4">
        <v>1.5587177426172838</v>
      </c>
      <c r="AM317" s="4">
        <v>0.75935183851851851</v>
      </c>
      <c r="AN317" s="4">
        <v>135.96785167407404</v>
      </c>
      <c r="AO317" s="4">
        <v>13.757499061728394</v>
      </c>
      <c r="AP317" s="4">
        <v>31.684060246913575</v>
      </c>
      <c r="AQ317" s="4">
        <v>4.1974783209876536</v>
      </c>
      <c r="AR317" s="4">
        <v>19.187022518518518</v>
      </c>
      <c r="AS317" s="4">
        <v>4.9139724444444441</v>
      </c>
      <c r="AT317" s="4">
        <v>1.7408980444444442</v>
      </c>
      <c r="AU317" s="4">
        <v>5.3790245698332564</v>
      </c>
      <c r="AV317" s="4">
        <v>0.89165968395061712</v>
      </c>
      <c r="AW317" s="4">
        <v>5.4071964444444438</v>
      </c>
      <c r="AX317" s="4">
        <v>1.0765679407407407</v>
      </c>
      <c r="AY317" s="4">
        <v>2.8518698814814809</v>
      </c>
      <c r="AZ317" s="4">
        <v>0.39823271111111108</v>
      </c>
      <c r="BA317" s="4">
        <v>2.5026551111111108</v>
      </c>
      <c r="BB317" s="4">
        <v>0.37387597037037035</v>
      </c>
      <c r="BC317" s="4">
        <v>3.6058124938271598</v>
      </c>
      <c r="BD317" s="4">
        <v>0.65600821728395053</v>
      </c>
      <c r="BE317" s="4">
        <v>0.13505812740740739</v>
      </c>
      <c r="BF317" s="4">
        <v>4.3253512098765427E-2</v>
      </c>
      <c r="BG317" s="4">
        <v>2.0333920548148146</v>
      </c>
      <c r="BH317" s="4">
        <v>1.4015274567901232</v>
      </c>
      <c r="BI317" s="4">
        <v>0.70614250864197525</v>
      </c>
      <c r="BJ317" s="10"/>
      <c r="BK317" s="14">
        <v>0.5125622837828232</v>
      </c>
      <c r="BL317" s="11">
        <v>2.8317532580244799E-6</v>
      </c>
      <c r="BM317" s="14">
        <v>0.70481886948860839</v>
      </c>
      <c r="BN317" s="11">
        <v>4.3095304698958003E-6</v>
      </c>
      <c r="BO317" s="8">
        <v>17.925536323803584</v>
      </c>
      <c r="BP317" s="23">
        <v>5.4693870594505205E-4</v>
      </c>
      <c r="BQ317" s="8">
        <v>15.529470939488165</v>
      </c>
      <c r="BR317" s="23">
        <v>6.2180483384154204E-4</v>
      </c>
      <c r="BS317" s="8">
        <v>38.407561958388442</v>
      </c>
      <c r="BT317" s="23">
        <v>1.8008818633167641E-3</v>
      </c>
      <c r="BV317" s="69"/>
      <c r="BW317" s="8">
        <v>17.663238866269243</v>
      </c>
      <c r="BX317" s="8">
        <v>15.516999091749557</v>
      </c>
      <c r="BY317" s="8">
        <v>38.236687392838121</v>
      </c>
      <c r="BZ317" s="14">
        <v>0.70461978316406393</v>
      </c>
      <c r="CA317" s="14">
        <v>0.51248477334958331</v>
      </c>
      <c r="CC317" s="8">
        <v>17.685507800689493</v>
      </c>
      <c r="CD317" s="8">
        <v>15.518031685656425</v>
      </c>
      <c r="CE317" s="8">
        <v>38.273165052407592</v>
      </c>
      <c r="CF317" s="14">
        <v>0.70462137545973103</v>
      </c>
      <c r="CG317" s="14">
        <v>0.51250717713554628</v>
      </c>
    </row>
    <row r="318" spans="1:86" ht="14.1" customHeight="1">
      <c r="A318" s="2" t="s">
        <v>458</v>
      </c>
      <c r="B318" s="78" t="s">
        <v>446</v>
      </c>
      <c r="C318" s="1" t="s">
        <v>401</v>
      </c>
      <c r="D318" s="82" t="s">
        <v>56</v>
      </c>
      <c r="E318" s="49">
        <v>-26.845694444444447</v>
      </c>
      <c r="F318" s="49">
        <v>4.9376388888888885</v>
      </c>
      <c r="G318" s="49">
        <v>79.41</v>
      </c>
      <c r="H318" s="49">
        <v>47.053630545133522</v>
      </c>
      <c r="I318" s="49">
        <v>19.190024277201498</v>
      </c>
      <c r="J318" s="49">
        <v>10.62443169278305</v>
      </c>
      <c r="K318" s="49">
        <v>0.12138600750386228</v>
      </c>
      <c r="L318" s="49">
        <v>0.70624586184065319</v>
      </c>
      <c r="M318" s="49">
        <v>9.8101964246303233</v>
      </c>
      <c r="N318" s="49">
        <v>3.674685499889649</v>
      </c>
      <c r="O318" s="49">
        <v>3.354667843743103</v>
      </c>
      <c r="P318" s="49">
        <v>3.1781063782829397</v>
      </c>
      <c r="Q318" s="49">
        <v>1.1035091591260207</v>
      </c>
      <c r="R318" s="49">
        <v>4.2530568846358328E-2</v>
      </c>
      <c r="S318" s="49">
        <v>6.16</v>
      </c>
      <c r="T318" s="49">
        <v>98.816883690134603</v>
      </c>
      <c r="U318" s="8"/>
      <c r="V318" s="4">
        <v>28.620723868352474</v>
      </c>
      <c r="W318" s="4">
        <v>34.39653647331339</v>
      </c>
      <c r="X318" s="4">
        <v>228.3250284721552</v>
      </c>
      <c r="Y318" s="4">
        <v>65.599431406234928</v>
      </c>
      <c r="Z318" s="4">
        <v>22.381528115046809</v>
      </c>
      <c r="AA318" s="4">
        <v>45.691449860052117</v>
      </c>
      <c r="AB318" s="4">
        <v>72.876052118521372</v>
      </c>
      <c r="AC318" s="4">
        <v>155.1987738635267</v>
      </c>
      <c r="AD318" s="4">
        <v>25.374193996718464</v>
      </c>
      <c r="AE318" s="4">
        <v>31.58959000096516</v>
      </c>
      <c r="AF318" s="4">
        <v>503.95256674066206</v>
      </c>
      <c r="AG318" s="4">
        <v>34.660164462889682</v>
      </c>
      <c r="AH318" s="4">
        <v>193.61197567802333</v>
      </c>
      <c r="AI318" s="4">
        <v>23.449872406138404</v>
      </c>
      <c r="AJ318" s="4">
        <v>1.0386617322652254</v>
      </c>
      <c r="AK318" s="4">
        <v>1.580974612489142</v>
      </c>
      <c r="AL318" s="4">
        <v>3.5092628279123632</v>
      </c>
      <c r="AM318" s="4">
        <v>1.1168489933404113</v>
      </c>
      <c r="AN318" s="4">
        <v>218.22945970466171</v>
      </c>
      <c r="AO318" s="4">
        <v>27.461248914197469</v>
      </c>
      <c r="AP318" s="4">
        <v>57.11939774153074</v>
      </c>
      <c r="AQ318" s="4">
        <v>7.703388862078949</v>
      </c>
      <c r="AR318" s="4">
        <v>33.787506997394068</v>
      </c>
      <c r="AS318" s="4">
        <v>7.6749105298716334</v>
      </c>
      <c r="AT318" s="4">
        <v>2.6545873950390888</v>
      </c>
      <c r="AU318" s="4">
        <v>7.7869968945946271</v>
      </c>
      <c r="AV318" s="4">
        <v>1.193852369462407</v>
      </c>
      <c r="AW318" s="4">
        <v>6.903961393687867</v>
      </c>
      <c r="AX318" s="4">
        <v>1.3063417816813048</v>
      </c>
      <c r="AY318" s="4">
        <v>3.3315580349387117</v>
      </c>
      <c r="AZ318" s="4">
        <v>0.45565331531705439</v>
      </c>
      <c r="BA318" s="4">
        <v>2.7969790560756684</v>
      </c>
      <c r="BB318" s="4">
        <v>0.40988456712672522</v>
      </c>
      <c r="BC318" s="4">
        <v>4.5760611523984167</v>
      </c>
      <c r="BD318" s="4">
        <v>1.3887255284238973</v>
      </c>
      <c r="BE318" s="4">
        <v>0.19633775890358071</v>
      </c>
      <c r="BF318" s="4">
        <v>0.15052832738152688</v>
      </c>
      <c r="BG318" s="4">
        <v>2.3558700318502073</v>
      </c>
      <c r="BH318" s="4">
        <v>2.3270865746549561</v>
      </c>
      <c r="BI318" s="4">
        <v>0.74430155390406327</v>
      </c>
      <c r="BJ318" s="10"/>
      <c r="BK318" s="14">
        <v>0.51263131866412381</v>
      </c>
      <c r="BL318" s="11">
        <v>4.7955956557249597E-6</v>
      </c>
      <c r="BM318" s="14">
        <v>0.70441853596632564</v>
      </c>
      <c r="BN318" s="11">
        <v>5.35941566316526E-6</v>
      </c>
      <c r="BO318" s="8">
        <v>18.140374346397696</v>
      </c>
      <c r="BP318" s="23">
        <v>1.2511780155993421E-3</v>
      </c>
      <c r="BQ318" s="8">
        <v>15.573712824257075</v>
      </c>
      <c r="BR318" s="23">
        <v>1.010261325086374E-3</v>
      </c>
      <c r="BS318" s="8">
        <v>38.632146252489378</v>
      </c>
      <c r="BT318" s="23">
        <v>2.8524714468575602E-3</v>
      </c>
      <c r="BV318" s="69"/>
      <c r="BW318" s="8">
        <v>17.89215534827143</v>
      </c>
      <c r="BX318" s="8">
        <v>15.561897722585174</v>
      </c>
      <c r="BY318" s="8">
        <v>38.377454939785409</v>
      </c>
      <c r="BZ318" s="14">
        <v>0.70421398102249488</v>
      </c>
      <c r="CA318" s="14">
        <v>0.51256029319170127</v>
      </c>
      <c r="CC318" s="8">
        <v>17.917939436131885</v>
      </c>
      <c r="CD318" s="8">
        <v>15.563094579928935</v>
      </c>
      <c r="CE318" s="8">
        <v>38.419684915511098</v>
      </c>
      <c r="CF318" s="14">
        <v>0.70421581378856646</v>
      </c>
      <c r="CG318" s="14">
        <v>0.51258608119681259</v>
      </c>
    </row>
    <row r="319" spans="1:86" ht="14.1" customHeight="1">
      <c r="A319" s="2" t="s">
        <v>459</v>
      </c>
      <c r="B319" s="78" t="s">
        <v>446</v>
      </c>
      <c r="C319" s="1" t="s">
        <v>401</v>
      </c>
      <c r="D319" s="82" t="s">
        <v>56</v>
      </c>
      <c r="E319" s="49">
        <v>-26.511111111111113</v>
      </c>
      <c r="F319" s="49">
        <v>5.1870833333333337</v>
      </c>
      <c r="G319" s="49">
        <v>80.919092938500015</v>
      </c>
      <c r="H319" s="49">
        <v>47.611956174875026</v>
      </c>
      <c r="I319" s="49">
        <v>19.923412402935863</v>
      </c>
      <c r="J319" s="49">
        <v>13.01699819168174</v>
      </c>
      <c r="K319" s="49">
        <v>9.5734496330177665E-2</v>
      </c>
      <c r="L319" s="49">
        <v>2.1167960855228172</v>
      </c>
      <c r="M319" s="49">
        <v>7.7651313690032993</v>
      </c>
      <c r="N319" s="49">
        <v>2.9784065524944161</v>
      </c>
      <c r="O319" s="49">
        <v>1.6487607701308375</v>
      </c>
      <c r="P319" s="49">
        <v>2.5103712371024365</v>
      </c>
      <c r="Q319" s="49">
        <v>0.88288479948941623</v>
      </c>
      <c r="R319" s="49">
        <v>0</v>
      </c>
      <c r="S319" s="49">
        <v>2.41</v>
      </c>
      <c r="T319" s="49">
        <v>98.550452079566028</v>
      </c>
      <c r="U319" s="8"/>
      <c r="V319" s="4">
        <v>155.16720994475139</v>
      </c>
      <c r="W319" s="4">
        <v>38.129041041831101</v>
      </c>
      <c r="X319" s="4">
        <v>446.21602209944757</v>
      </c>
      <c r="Y319" s="4">
        <v>33.536429360694555</v>
      </c>
      <c r="Z319" s="4">
        <v>44.304277032359913</v>
      </c>
      <c r="AA319" s="4">
        <v>25.662123125493295</v>
      </c>
      <c r="AB319" s="4">
        <v>63.571077348066304</v>
      </c>
      <c r="AC319" s="4">
        <v>181.54961720599843</v>
      </c>
      <c r="AD319" s="4">
        <v>24.495662983425415</v>
      </c>
      <c r="AE319" s="4">
        <v>16.258313535911604</v>
      </c>
      <c r="AF319" s="4">
        <v>370.39011049723757</v>
      </c>
      <c r="AG319" s="4">
        <v>41.464356748224162</v>
      </c>
      <c r="AH319" s="4">
        <v>253.70007892659828</v>
      </c>
      <c r="AI319" s="4">
        <v>20.707968823993689</v>
      </c>
      <c r="AJ319" s="4">
        <v>0.88906471586424629</v>
      </c>
      <c r="AK319" s="4">
        <v>2.2688950276243096</v>
      </c>
      <c r="AL319" s="4">
        <v>0.44597992896606159</v>
      </c>
      <c r="AM319" s="4">
        <v>0.81890303867403325</v>
      </c>
      <c r="AN319" s="4">
        <v>232.30964088397789</v>
      </c>
      <c r="AO319" s="4">
        <v>24.389621152328338</v>
      </c>
      <c r="AP319" s="4">
        <v>59.523480662983431</v>
      </c>
      <c r="AQ319" s="4">
        <v>8.095193370165747</v>
      </c>
      <c r="AR319" s="4">
        <v>36.954577742699286</v>
      </c>
      <c r="AS319" s="4">
        <v>9.1356037884767165</v>
      </c>
      <c r="AT319" s="4">
        <v>3.0432004735595899</v>
      </c>
      <c r="AU319" s="4">
        <v>9.252045759815795</v>
      </c>
      <c r="AV319" s="4">
        <v>1.4551740331491714</v>
      </c>
      <c r="AW319" s="4">
        <v>8.4533346487766376</v>
      </c>
      <c r="AX319" s="4">
        <v>1.6042328334648779</v>
      </c>
      <c r="AY319" s="4">
        <v>4.0885128255722183</v>
      </c>
      <c r="AZ319" s="4">
        <v>0.55161760063141285</v>
      </c>
      <c r="BA319" s="4">
        <v>3.4413575374901342</v>
      </c>
      <c r="BB319" s="4">
        <v>0.496395816890292</v>
      </c>
      <c r="BC319" s="4">
        <v>6.2116503551696924</v>
      </c>
      <c r="BD319" s="4">
        <v>1.4027533543804263</v>
      </c>
      <c r="BE319" s="4">
        <v>0.12100773480662984</v>
      </c>
      <c r="BF319" s="4">
        <v>1.5260019731649567E-2</v>
      </c>
      <c r="BG319" s="4">
        <v>2.8298162983425419</v>
      </c>
      <c r="BH319" s="4">
        <v>2.4989857932123125</v>
      </c>
      <c r="BI319" s="4">
        <v>0.27290765588003163</v>
      </c>
      <c r="BJ319" s="10"/>
      <c r="BK319" s="14">
        <v>0.51264385040015759</v>
      </c>
      <c r="BL319" s="11">
        <v>4.9226352303053801E-6</v>
      </c>
      <c r="BM319" s="14">
        <v>0.70453427727930373</v>
      </c>
      <c r="BN319" s="11">
        <v>5.2118454865903598E-6</v>
      </c>
      <c r="BO319" s="8">
        <v>17.954271471556062</v>
      </c>
      <c r="BP319" s="23">
        <v>2.5158715848751798E-3</v>
      </c>
      <c r="BQ319" s="8">
        <v>15.552818176317041</v>
      </c>
      <c r="BR319" s="23">
        <v>2.1280252759561802E-3</v>
      </c>
      <c r="BS319" s="8">
        <v>38.34054161943952</v>
      </c>
      <c r="BT319" s="23">
        <v>5.1414476048515798E-3</v>
      </c>
      <c r="BU319" s="14">
        <v>0.28283304999999997</v>
      </c>
      <c r="BV319" s="11">
        <v>4.3800000000000004E-6</v>
      </c>
      <c r="BW319" s="8">
        <v>17.877577778570316</v>
      </c>
      <c r="BX319" s="8">
        <v>15.549165273373713</v>
      </c>
      <c r="BY319" s="8">
        <v>38.11008536374019</v>
      </c>
      <c r="BZ319" s="14">
        <v>0.70438830945068454</v>
      </c>
      <c r="CA319" s="14">
        <v>0.51256508346935725</v>
      </c>
      <c r="CB319" s="14">
        <v>0.28283294023584687</v>
      </c>
      <c r="CC319" s="8">
        <v>17.905257004582044</v>
      </c>
      <c r="CD319" s="8">
        <v>15.550450907811287</v>
      </c>
      <c r="CE319" s="8">
        <v>38.155415639022024</v>
      </c>
      <c r="CF319" s="14">
        <v>0.70439028476591803</v>
      </c>
      <c r="CG319" s="14">
        <v>0.51259287658310204</v>
      </c>
      <c r="CH319" s="14">
        <v>0.28284882672266259</v>
      </c>
    </row>
    <row r="320" spans="1:86" ht="14.1" customHeight="1">
      <c r="A320" s="2" t="s">
        <v>460</v>
      </c>
      <c r="B320" s="1" t="s">
        <v>446</v>
      </c>
      <c r="C320" s="1" t="s">
        <v>401</v>
      </c>
      <c r="D320" s="1" t="s">
        <v>515</v>
      </c>
      <c r="E320" s="49">
        <v>-26.824027777777779</v>
      </c>
      <c r="F320" s="49">
        <v>5.6130555555555564</v>
      </c>
      <c r="G320" s="49">
        <v>81.7</v>
      </c>
      <c r="H320" s="49">
        <v>49.765111180707805</v>
      </c>
      <c r="I320" s="49">
        <v>15.753210147196995</v>
      </c>
      <c r="J320" s="49">
        <v>11.093682012736195</v>
      </c>
      <c r="K320" s="49">
        <v>0.10439503079653409</v>
      </c>
      <c r="L320" s="49">
        <v>4.8334899258795287</v>
      </c>
      <c r="M320" s="49">
        <v>9.2180812193339605</v>
      </c>
      <c r="N320" s="49">
        <v>2.9230608623029548</v>
      </c>
      <c r="O320" s="49">
        <v>1.5972439711869717</v>
      </c>
      <c r="P320" s="49">
        <v>2.5576782545150856</v>
      </c>
      <c r="Q320" s="49">
        <v>0.9186762710095</v>
      </c>
      <c r="R320" s="49">
        <v>2.1026072329688814E-2</v>
      </c>
      <c r="S320" s="49">
        <v>3.98</v>
      </c>
      <c r="T320" s="49">
        <v>98.764628875665537</v>
      </c>
      <c r="U320" s="8"/>
      <c r="V320" s="4">
        <v>19.698251002375297</v>
      </c>
      <c r="W320" s="4">
        <v>12.416724841805223</v>
      </c>
      <c r="X320" s="4">
        <v>120.24300812351542</v>
      </c>
      <c r="Y320" s="4">
        <v>4.9401149643705455</v>
      </c>
      <c r="Z320" s="4">
        <v>4.5210793691211402</v>
      </c>
      <c r="AA320" s="4">
        <v>25.448707458432306</v>
      </c>
      <c r="AB320" s="4">
        <v>27.600605273159147</v>
      </c>
      <c r="AC320" s="4">
        <v>151.08213320665084</v>
      </c>
      <c r="AD320" s="4">
        <v>25.49343277909739</v>
      </c>
      <c r="AE320" s="4">
        <v>71.01872679334916</v>
      </c>
      <c r="AF320" s="4">
        <v>580.95751980997625</v>
      </c>
      <c r="AG320" s="4">
        <v>59.350500522565312</v>
      </c>
      <c r="AH320" s="4">
        <v>504.98952969121137</v>
      </c>
      <c r="AI320" s="4">
        <v>91.664544703087884</v>
      </c>
      <c r="AJ320" s="4">
        <v>2.0291674688836099</v>
      </c>
      <c r="AK320" s="4">
        <v>3.0738493111638956</v>
      </c>
      <c r="AL320" s="4">
        <v>6.3930779952494046</v>
      </c>
      <c r="AM320" s="4">
        <v>0.4689754817102138</v>
      </c>
      <c r="AN320" s="4">
        <v>1568.3157317814726</v>
      </c>
      <c r="AO320" s="4">
        <v>88.82042090261281</v>
      </c>
      <c r="AP320" s="4">
        <v>170.17984513064133</v>
      </c>
      <c r="AQ320" s="4">
        <v>20.156888836104514</v>
      </c>
      <c r="AR320" s="4">
        <v>76.927551543942982</v>
      </c>
      <c r="AS320" s="4">
        <v>13.720508598574821</v>
      </c>
      <c r="AT320" s="4">
        <v>4.3586857957244654</v>
      </c>
      <c r="AU320" s="4">
        <v>12.268590490227627</v>
      </c>
      <c r="AV320" s="4">
        <v>1.8355678194774345</v>
      </c>
      <c r="AW320" s="4">
        <v>10.547043800475059</v>
      </c>
      <c r="AX320" s="4">
        <v>2.1020900712589072</v>
      </c>
      <c r="AY320" s="4">
        <v>5.7707861472684074</v>
      </c>
      <c r="AZ320" s="4">
        <v>0.83717668408551071</v>
      </c>
      <c r="BA320" s="4">
        <v>5.5378078859857478</v>
      </c>
      <c r="BB320" s="4">
        <v>0.86116571971496425</v>
      </c>
      <c r="BC320" s="4">
        <v>10.618401016627077</v>
      </c>
      <c r="BD320" s="4">
        <v>5.2206647030878859</v>
      </c>
      <c r="BE320" s="4">
        <v>0.68816004750593818</v>
      </c>
      <c r="BF320" s="4">
        <v>0.17446940997624702</v>
      </c>
      <c r="BG320" s="4">
        <v>6.8905455391923995</v>
      </c>
      <c r="BH320" s="4">
        <v>9.0406136817102123</v>
      </c>
      <c r="BI320" s="4">
        <v>1.7511996009501187</v>
      </c>
      <c r="BJ320" s="10"/>
      <c r="BK320" s="14">
        <v>0.51255705253131456</v>
      </c>
      <c r="BL320" s="11">
        <v>3.7901938497035199E-6</v>
      </c>
      <c r="BM320" s="14">
        <v>0.70470950723674974</v>
      </c>
      <c r="BN320" s="11">
        <v>4.6340923859487998E-6</v>
      </c>
      <c r="BO320" s="8">
        <v>18.152047269539825</v>
      </c>
      <c r="BP320" s="23">
        <v>1.9673789096074242E-3</v>
      </c>
      <c r="BQ320" s="8">
        <v>15.568959905514573</v>
      </c>
      <c r="BR320" s="23">
        <v>1.7512388962154081E-3</v>
      </c>
      <c r="BS320" s="8">
        <v>38.733019817503944</v>
      </c>
      <c r="BT320" s="23">
        <v>4.5356769882721202E-3</v>
      </c>
      <c r="BU320" s="14">
        <v>0.28273194999999995</v>
      </c>
      <c r="BV320" s="11">
        <v>4.3800000000000004E-6</v>
      </c>
      <c r="BW320" s="8">
        <v>17.946276714175266</v>
      </c>
      <c r="BX320" s="8">
        <v>15.559155876593799</v>
      </c>
      <c r="BY320" s="8">
        <v>38.38443512681873</v>
      </c>
      <c r="BZ320" s="14">
        <v>0.70429906651168595</v>
      </c>
      <c r="CA320" s="14">
        <v>0.51249967585703193</v>
      </c>
      <c r="CB320" s="14">
        <v>0.28273175674658385</v>
      </c>
      <c r="CC320" s="8">
        <v>17.975130928256014</v>
      </c>
      <c r="CD320" s="8">
        <v>15.560496522457312</v>
      </c>
      <c r="CE320" s="8">
        <v>38.431687729658215</v>
      </c>
      <c r="CF320" s="14">
        <v>0.70430111555865083</v>
      </c>
      <c r="CG320" s="14">
        <v>0.5125285065577776</v>
      </c>
      <c r="CH320" s="14">
        <v>0.28274823639811336</v>
      </c>
    </row>
    <row r="321" spans="1:86" ht="14.1" customHeight="1">
      <c r="A321" s="2" t="s">
        <v>461</v>
      </c>
      <c r="B321" s="1" t="s">
        <v>446</v>
      </c>
      <c r="C321" s="1" t="s">
        <v>401</v>
      </c>
      <c r="D321" s="1" t="s">
        <v>515</v>
      </c>
      <c r="E321" s="49">
        <v>-26.835416666666667</v>
      </c>
      <c r="F321" s="49">
        <v>5.6658333333333335</v>
      </c>
      <c r="G321" s="49">
        <v>81.31</v>
      </c>
      <c r="H321" s="49">
        <v>53.371320037986699</v>
      </c>
      <c r="I321" s="49">
        <v>18.792866941015085</v>
      </c>
      <c r="J321" s="49">
        <v>9.5135549224438112</v>
      </c>
      <c r="K321" s="49">
        <v>0.1371742112482853</v>
      </c>
      <c r="L321" s="49">
        <v>0.71752664345256933</v>
      </c>
      <c r="M321" s="49">
        <v>4.695578769652843</v>
      </c>
      <c r="N321" s="49">
        <v>4.2312968238894157</v>
      </c>
      <c r="O321" s="49">
        <v>4.632267595230557</v>
      </c>
      <c r="P321" s="49">
        <v>1.7938166086314233</v>
      </c>
      <c r="Q321" s="49">
        <v>1.0551862403714254</v>
      </c>
      <c r="R321" s="49">
        <v>2.1915406530791152E-2</v>
      </c>
      <c r="S321" s="49">
        <v>8.84</v>
      </c>
      <c r="T321" s="49">
        <v>98.940588793922117</v>
      </c>
      <c r="U321" s="8"/>
      <c r="V321" s="4">
        <v>16.776802643899753</v>
      </c>
      <c r="W321" s="4">
        <v>32.139437822454781</v>
      </c>
      <c r="X321" s="4">
        <v>149.05110410355272</v>
      </c>
      <c r="Y321" s="4">
        <v>236.19548443954832</v>
      </c>
      <c r="Z321" s="4">
        <v>11.347265941430278</v>
      </c>
      <c r="AA321" s="4">
        <v>46.574756357293673</v>
      </c>
      <c r="AB321" s="4">
        <v>95.174543789589634</v>
      </c>
      <c r="AC321" s="4">
        <v>117.2064602038006</v>
      </c>
      <c r="AD321" s="4">
        <v>18.007921867254201</v>
      </c>
      <c r="AE321" s="4">
        <v>55.647623932800883</v>
      </c>
      <c r="AF321" s="4">
        <v>587.18809253649124</v>
      </c>
      <c r="AG321" s="4">
        <v>29.011708803818966</v>
      </c>
      <c r="AH321" s="4">
        <v>227.70817956485814</v>
      </c>
      <c r="AI321" s="4">
        <v>49.73736996236115</v>
      </c>
      <c r="AJ321" s="4">
        <v>0.88164850325897359</v>
      </c>
      <c r="AK321" s="4">
        <v>1.4261087276232445</v>
      </c>
      <c r="AL321" s="4">
        <v>3.4491655650417696</v>
      </c>
      <c r="AM321" s="4">
        <v>1.3496309804461581</v>
      </c>
      <c r="AN321" s="4">
        <v>654.45017534196268</v>
      </c>
      <c r="AO321" s="4">
        <v>42.60903057009088</v>
      </c>
      <c r="AP321" s="4">
        <v>78.221976498668866</v>
      </c>
      <c r="AQ321" s="4">
        <v>9.1524120995134481</v>
      </c>
      <c r="AR321" s="4">
        <v>35.22959882493344</v>
      </c>
      <c r="AS321" s="4">
        <v>6.4919832002203242</v>
      </c>
      <c r="AT321" s="4">
        <v>2.1179927476360967</v>
      </c>
      <c r="AU321" s="4">
        <v>6.0221008771883895</v>
      </c>
      <c r="AV321" s="4">
        <v>0.9022074084274303</v>
      </c>
      <c r="AW321" s="4">
        <v>5.2077704030111081</v>
      </c>
      <c r="AX321" s="4">
        <v>1.0191282750390158</v>
      </c>
      <c r="AY321" s="4">
        <v>2.7477362021481682</v>
      </c>
      <c r="AZ321" s="4">
        <v>0.38737224823281002</v>
      </c>
      <c r="BA321" s="4">
        <v>2.4783390250619659</v>
      </c>
      <c r="BB321" s="4">
        <v>0.37088832277609474</v>
      </c>
      <c r="BC321" s="4">
        <v>4.7743965023409523</v>
      </c>
      <c r="BD321" s="4">
        <v>2.9115212521802989</v>
      </c>
      <c r="BE321" s="4">
        <v>0.39331412833930046</v>
      </c>
      <c r="BF321" s="4">
        <v>0.37031330212062791</v>
      </c>
      <c r="BG321" s="4">
        <v>2.9524435554943542</v>
      </c>
      <c r="BH321" s="4">
        <v>4.2896540897824282</v>
      </c>
      <c r="BI321" s="4">
        <v>1.2184687689341778</v>
      </c>
      <c r="BJ321" s="10"/>
    </row>
    <row r="322" spans="1:86" ht="14.1" customHeight="1">
      <c r="A322" s="2" t="s">
        <v>462</v>
      </c>
      <c r="B322" s="78" t="s">
        <v>446</v>
      </c>
      <c r="C322" s="1" t="s">
        <v>401</v>
      </c>
      <c r="D322" s="82" t="s">
        <v>56</v>
      </c>
      <c r="E322" s="49">
        <v>-26.723333333333333</v>
      </c>
      <c r="F322" s="49">
        <v>4.9516666666666662</v>
      </c>
      <c r="G322" s="49">
        <v>78.8</v>
      </c>
      <c r="H322" s="49">
        <v>49.082264484741266</v>
      </c>
      <c r="I322" s="49">
        <v>20.820433436532507</v>
      </c>
      <c r="J322" s="49">
        <v>11.053491817779744</v>
      </c>
      <c r="K322" s="49">
        <v>4.4228217602830605E-2</v>
      </c>
      <c r="L322" s="49">
        <v>1.9018133569217162</v>
      </c>
      <c r="M322" s="49">
        <v>6.8000884564352058</v>
      </c>
      <c r="N322" s="49">
        <v>2.3551525873507297</v>
      </c>
      <c r="O322" s="49">
        <v>2.8858911985846971</v>
      </c>
      <c r="P322" s="49">
        <v>2.7200353825740824</v>
      </c>
      <c r="Q322" s="49">
        <v>1.1057054400707651</v>
      </c>
      <c r="R322" s="49">
        <v>0</v>
      </c>
      <c r="S322" s="49">
        <v>5.68</v>
      </c>
      <c r="T322" s="49">
        <v>98.769104378593553</v>
      </c>
      <c r="U322" s="8"/>
      <c r="V322" s="4">
        <v>77.317750194401242</v>
      </c>
      <c r="W322" s="4">
        <v>36.83346143079315</v>
      </c>
      <c r="X322" s="4">
        <v>241.96562111197514</v>
      </c>
      <c r="Y322" s="4">
        <v>1043.2670038880249</v>
      </c>
      <c r="Z322" s="4">
        <v>44.275297433903582</v>
      </c>
      <c r="AA322" s="4">
        <v>417.99711314152415</v>
      </c>
      <c r="AB322" s="4">
        <v>80.5054493584759</v>
      </c>
      <c r="AC322" s="4">
        <v>185.64450874805598</v>
      </c>
      <c r="AD322" s="4">
        <v>15.895096656298602</v>
      </c>
      <c r="AE322" s="4">
        <v>9.8711704315707625</v>
      </c>
      <c r="AF322" s="4">
        <v>247.00033164852255</v>
      </c>
      <c r="AG322" s="4">
        <v>23.84712752721618</v>
      </c>
      <c r="AH322" s="4">
        <v>117.46299572317263</v>
      </c>
      <c r="AI322" s="4">
        <v>11.076363180404355</v>
      </c>
      <c r="AJ322" s="4">
        <v>0.39488349261275268</v>
      </c>
      <c r="AK322" s="4">
        <v>0.94240367904354594</v>
      </c>
      <c r="AL322" s="4">
        <v>0.44815647589424568</v>
      </c>
      <c r="AM322" s="4">
        <v>0.83243875486003116</v>
      </c>
      <c r="AN322" s="4">
        <v>143.76288915241057</v>
      </c>
      <c r="AO322" s="4">
        <v>14.46638802488336</v>
      </c>
      <c r="AP322" s="4">
        <v>30.073786936236392</v>
      </c>
      <c r="AQ322" s="4">
        <v>4.1708022939346812</v>
      </c>
      <c r="AR322" s="4">
        <v>18.72480365474339</v>
      </c>
      <c r="AS322" s="4">
        <v>4.4703176516329703</v>
      </c>
      <c r="AT322" s="4">
        <v>1.5291583398133748</v>
      </c>
      <c r="AU322" s="4">
        <v>4.664173946397387</v>
      </c>
      <c r="AV322" s="4">
        <v>0.73228448678071534</v>
      </c>
      <c r="AW322" s="4">
        <v>4.325653771384137</v>
      </c>
      <c r="AX322" s="4">
        <v>0.84027301710730939</v>
      </c>
      <c r="AY322" s="4">
        <v>2.1737276146967339</v>
      </c>
      <c r="AZ322" s="4">
        <v>0.29707033437013997</v>
      </c>
      <c r="BA322" s="4">
        <v>1.8038159603421462</v>
      </c>
      <c r="BB322" s="4">
        <v>0.26650754276827371</v>
      </c>
      <c r="BC322" s="4">
        <v>2.8647523328149296</v>
      </c>
      <c r="BD322" s="4">
        <v>0.70844550933125972</v>
      </c>
      <c r="BE322" s="4">
        <v>9.7373054043545876E-2</v>
      </c>
      <c r="BF322" s="4">
        <v>2.4042729393468118E-2</v>
      </c>
      <c r="BG322" s="4">
        <v>0.95994672142301718</v>
      </c>
      <c r="BH322" s="4">
        <v>1.168924902799378</v>
      </c>
      <c r="BI322" s="4">
        <v>0.20558571150855362</v>
      </c>
      <c r="BJ322" s="10"/>
      <c r="BK322" s="14">
        <v>0.5125909672980522</v>
      </c>
      <c r="BL322" s="11">
        <v>3.2918608462466601E-6</v>
      </c>
      <c r="BM322" s="14">
        <v>0.70460136819148134</v>
      </c>
      <c r="BN322" s="11">
        <v>5.47677407371762E-6</v>
      </c>
      <c r="BO322" s="8">
        <v>18.102300894062498</v>
      </c>
      <c r="BP322" s="23">
        <v>9.0997678176058005E-4</v>
      </c>
      <c r="BQ322" s="8">
        <v>15.581601574472101</v>
      </c>
      <c r="BR322" s="23">
        <v>8.2467842266696796E-4</v>
      </c>
      <c r="BS322" s="8">
        <v>38.651995574796707</v>
      </c>
      <c r="BT322" s="23">
        <v>2.2698051959043801E-3</v>
      </c>
      <c r="BV322" s="69"/>
      <c r="BW322" s="8">
        <v>17.935363290125746</v>
      </c>
      <c r="BX322" s="8">
        <v>15.573657467863043</v>
      </c>
      <c r="BY322" s="8">
        <v>38.340481703472264</v>
      </c>
      <c r="BZ322" s="14">
        <v>0.70447195347153324</v>
      </c>
      <c r="CA322" s="14">
        <v>0.51251689288391133</v>
      </c>
      <c r="CC322" s="8">
        <v>17.960341906743533</v>
      </c>
      <c r="CD322" s="8">
        <v>15.574816642031829</v>
      </c>
      <c r="CE322" s="8">
        <v>38.381393772668211</v>
      </c>
      <c r="CF322" s="14">
        <v>0.70447372867620928</v>
      </c>
      <c r="CG322" s="14">
        <v>0.51254187039699806</v>
      </c>
    </row>
    <row r="323" spans="1:86" ht="14.1" customHeight="1">
      <c r="A323" s="2" t="s">
        <v>463</v>
      </c>
      <c r="B323" s="78" t="s">
        <v>446</v>
      </c>
      <c r="C323" s="1" t="s">
        <v>401</v>
      </c>
      <c r="D323" s="82" t="s">
        <v>56</v>
      </c>
      <c r="E323" s="49">
        <v>-26.723333333333333</v>
      </c>
      <c r="F323" s="49">
        <v>4.9516666666666662</v>
      </c>
      <c r="G323" s="49">
        <v>78.84</v>
      </c>
      <c r="H323" s="49">
        <v>48.679727427597946</v>
      </c>
      <c r="I323" s="49">
        <v>13.543441226575807</v>
      </c>
      <c r="J323" s="49">
        <v>9.954133304940374</v>
      </c>
      <c r="K323" s="49">
        <v>0.12776831345826234</v>
      </c>
      <c r="L323" s="49">
        <v>11.147785349233388</v>
      </c>
      <c r="M323" s="49">
        <v>10.775127768313455</v>
      </c>
      <c r="N323" s="49">
        <v>1.9271720613287902</v>
      </c>
      <c r="O323" s="49">
        <v>0.69207836456558758</v>
      </c>
      <c r="P323" s="49">
        <v>1.7887563884156725</v>
      </c>
      <c r="Q323" s="49">
        <v>0.25553662691652468</v>
      </c>
      <c r="R323" s="49">
        <v>1.0385294423096894E-2</v>
      </c>
      <c r="S323" s="49">
        <v>3.65</v>
      </c>
      <c r="T323" s="49">
        <v>98.891526831345814</v>
      </c>
      <c r="U323" s="8"/>
      <c r="V323" s="4">
        <v>28.55918930805317</v>
      </c>
      <c r="W323" s="4">
        <v>32.538799843627835</v>
      </c>
      <c r="X323" s="4">
        <v>223.51623582877252</v>
      </c>
      <c r="Y323" s="4">
        <v>87.741951720093837</v>
      </c>
      <c r="Z323" s="4">
        <v>29.185481821735738</v>
      </c>
      <c r="AA323" s="4">
        <v>48.187756548084444</v>
      </c>
      <c r="AB323" s="4">
        <v>128.45054730258016</v>
      </c>
      <c r="AC323" s="4">
        <v>108.71543930805319</v>
      </c>
      <c r="AD323" s="4">
        <v>21.676447664190775</v>
      </c>
      <c r="AE323" s="4">
        <v>14.040504666731824</v>
      </c>
      <c r="AF323" s="4">
        <v>421.12008893666928</v>
      </c>
      <c r="AG323" s="4">
        <v>39.01898455824864</v>
      </c>
      <c r="AH323" s="4">
        <v>201.29935496481627</v>
      </c>
      <c r="AI323" s="4">
        <v>19.109651094605162</v>
      </c>
      <c r="AJ323" s="4">
        <v>0.6693078210516028</v>
      </c>
      <c r="AK323" s="4">
        <v>1.635463252541048</v>
      </c>
      <c r="AL323" s="4">
        <v>1.7869224247458952</v>
      </c>
      <c r="AM323" s="4">
        <v>0.40469818950351844</v>
      </c>
      <c r="AN323" s="4">
        <v>317.32850371383893</v>
      </c>
      <c r="AO323" s="4">
        <v>28.933126465989055</v>
      </c>
      <c r="AP323" s="4">
        <v>50.032373924941368</v>
      </c>
      <c r="AQ323" s="4">
        <v>7.0087104182955438</v>
      </c>
      <c r="AR323" s="4">
        <v>30.2074374511337</v>
      </c>
      <c r="AS323" s="4">
        <v>6.7475811180609853</v>
      </c>
      <c r="AT323" s="4">
        <v>2.2331777756059421</v>
      </c>
      <c r="AU323" s="4">
        <v>6.9808186526947447</v>
      </c>
      <c r="AV323" s="4">
        <v>1.072928068803753</v>
      </c>
      <c r="AW323" s="4">
        <v>6.3861781665363573</v>
      </c>
      <c r="AX323" s="4">
        <v>1.2479891516810009</v>
      </c>
      <c r="AY323" s="4">
        <v>3.3122684958952311</v>
      </c>
      <c r="AZ323" s="4">
        <v>0.45603620992963251</v>
      </c>
      <c r="BA323" s="4">
        <v>2.8264635457388585</v>
      </c>
      <c r="BB323" s="4">
        <v>0.42574521110242375</v>
      </c>
      <c r="BC323" s="4">
        <v>4.6975072077795161</v>
      </c>
      <c r="BD323" s="4">
        <v>1.1683969409695074</v>
      </c>
      <c r="BE323" s="4">
        <v>0.18126551505082097</v>
      </c>
      <c r="BF323" s="4">
        <v>5.431489444878812E-2</v>
      </c>
      <c r="BG323" s="4">
        <v>2.7835338887802972</v>
      </c>
      <c r="BH323" s="4">
        <v>2.2415339132134484</v>
      </c>
      <c r="BI323" s="4">
        <v>0.88178142103205637</v>
      </c>
      <c r="BJ323" s="10"/>
      <c r="BK323" s="14">
        <v>0.51261968141698788</v>
      </c>
      <c r="BL323" s="11">
        <v>4.5551315481914797E-6</v>
      </c>
      <c r="BM323" s="14">
        <v>0.70446634673534358</v>
      </c>
      <c r="BN323" s="11">
        <v>5.7917533175952204E-6</v>
      </c>
      <c r="BO323" s="8">
        <v>18.226506268742067</v>
      </c>
      <c r="BP323" s="23">
        <v>6.0702425859027404E-4</v>
      </c>
      <c r="BQ323" s="8">
        <v>15.574779135759856</v>
      </c>
      <c r="BR323" s="23">
        <v>7.5454283566136397E-4</v>
      </c>
      <c r="BS323" s="8">
        <v>38.67460326320262</v>
      </c>
      <c r="BT323" s="23">
        <v>2.5338574107454399E-3</v>
      </c>
      <c r="BV323" s="69"/>
      <c r="BW323" s="8">
        <v>17.978981346970116</v>
      </c>
      <c r="BX323" s="8">
        <v>15.562999899444566</v>
      </c>
      <c r="BY323" s="8">
        <v>38.468097625680819</v>
      </c>
      <c r="BZ323" s="14">
        <v>0.7043583267522403</v>
      </c>
      <c r="CA323" s="14">
        <v>0.51255033854934362</v>
      </c>
      <c r="CC323" s="8">
        <v>18.004068438711137</v>
      </c>
      <c r="CD323" s="8">
        <v>15.564164126970208</v>
      </c>
      <c r="CE323" s="8">
        <v>38.50918727763554</v>
      </c>
      <c r="CF323" s="14">
        <v>0.70436010571467178</v>
      </c>
      <c r="CG323" s="14">
        <v>0.51257536920934921</v>
      </c>
    </row>
    <row r="324" spans="1:86" ht="14.1" customHeight="1">
      <c r="A324" s="2" t="s">
        <v>464</v>
      </c>
      <c r="B324" s="78" t="s">
        <v>446</v>
      </c>
      <c r="C324" s="1" t="s">
        <v>401</v>
      </c>
      <c r="D324" s="82" t="s">
        <v>514</v>
      </c>
      <c r="E324" s="49">
        <v>-26.723333333333333</v>
      </c>
      <c r="F324" s="49">
        <v>4.9516666666666662</v>
      </c>
      <c r="G324" s="49">
        <v>78.84</v>
      </c>
      <c r="H324" s="49">
        <v>49.781840847704125</v>
      </c>
      <c r="I324" s="49">
        <v>17.317681279867024</v>
      </c>
      <c r="J324" s="49">
        <v>10.310403075005194</v>
      </c>
      <c r="K324" s="49">
        <v>9.3496779555370849E-2</v>
      </c>
      <c r="L324" s="49">
        <v>3.9580303345106995</v>
      </c>
      <c r="M324" s="49">
        <v>9.5366715146478267</v>
      </c>
      <c r="N324" s="49">
        <v>3.2100560980677324</v>
      </c>
      <c r="O324" s="49">
        <v>1.4232287554539784</v>
      </c>
      <c r="P324" s="49">
        <v>2.1815915229586533</v>
      </c>
      <c r="Q324" s="49">
        <v>1.0388531061707873</v>
      </c>
      <c r="R324" s="49">
        <v>0</v>
      </c>
      <c r="S324" s="49">
        <v>2.69</v>
      </c>
      <c r="T324" s="49">
        <v>98.85185331394139</v>
      </c>
      <c r="U324" s="8"/>
      <c r="V324" s="4">
        <v>32.854940851656551</v>
      </c>
      <c r="W324" s="4">
        <v>32.648452731071522</v>
      </c>
      <c r="X324" s="4">
        <v>293.5241936125758</v>
      </c>
      <c r="Y324" s="4">
        <v>114.99566964481144</v>
      </c>
      <c r="Z324" s="4">
        <v>37.224344085165647</v>
      </c>
      <c r="AA324" s="4">
        <v>70.279633668291709</v>
      </c>
      <c r="AB324" s="4">
        <v>50.990696298875726</v>
      </c>
      <c r="AC324" s="4">
        <v>127.25521112327131</v>
      </c>
      <c r="AD324" s="4">
        <v>22.17117591284449</v>
      </c>
      <c r="AE324" s="4">
        <v>30.856569694557749</v>
      </c>
      <c r="AF324" s="4">
        <v>408.92833727987261</v>
      </c>
      <c r="AG324" s="4">
        <v>28.34146662023679</v>
      </c>
      <c r="AH324" s="4">
        <v>210.58104666202365</v>
      </c>
      <c r="AI324" s="4">
        <v>27.891244751765992</v>
      </c>
      <c r="AJ324" s="4">
        <v>1.0485135236294894</v>
      </c>
      <c r="AK324" s="4">
        <v>1.6281352964879114</v>
      </c>
      <c r="AL324" s="4">
        <v>0.31537632593771758</v>
      </c>
      <c r="AM324" s="4">
        <v>0.77764572231618745</v>
      </c>
      <c r="AN324" s="4">
        <v>392.05115660133316</v>
      </c>
      <c r="AO324" s="4">
        <v>29.162098298676742</v>
      </c>
      <c r="AP324" s="4">
        <v>61.946436175504914</v>
      </c>
      <c r="AQ324" s="4">
        <v>7.6967474878121562</v>
      </c>
      <c r="AR324" s="4">
        <v>31.986217291811759</v>
      </c>
      <c r="AS324" s="4">
        <v>6.7308169336384429</v>
      </c>
      <c r="AT324" s="4">
        <v>2.2142730076609292</v>
      </c>
      <c r="AU324" s="4">
        <v>6.4744707156897849</v>
      </c>
      <c r="AV324" s="4">
        <v>0.98353013630484509</v>
      </c>
      <c r="AW324" s="4">
        <v>5.6154945776539638</v>
      </c>
      <c r="AX324" s="4">
        <v>1.0698908765296984</v>
      </c>
      <c r="AY324" s="4">
        <v>2.7509579395085062</v>
      </c>
      <c r="AZ324" s="4">
        <v>0.37491202865386525</v>
      </c>
      <c r="BA324" s="4">
        <v>2.3247820117401248</v>
      </c>
      <c r="BB324" s="4">
        <v>0.3446243756840115</v>
      </c>
      <c r="BC324" s="4">
        <v>4.8545172967863879</v>
      </c>
      <c r="BD324" s="4">
        <v>1.7030665406427217</v>
      </c>
      <c r="BE324" s="4">
        <v>0.31822500248731461</v>
      </c>
      <c r="BF324" s="4">
        <v>0.11030435777534572</v>
      </c>
      <c r="BG324" s="4">
        <v>2.3722599542334093</v>
      </c>
      <c r="BH324" s="4">
        <v>2.670634265247239</v>
      </c>
      <c r="BI324" s="4">
        <v>0.62253405631280456</v>
      </c>
      <c r="BJ324" s="10"/>
      <c r="BK324" s="14">
        <v>0.51261968141698788</v>
      </c>
      <c r="BL324" s="11">
        <v>4.5551315481914797E-6</v>
      </c>
      <c r="BM324" s="14">
        <v>0.70446634673534358</v>
      </c>
      <c r="BN324" s="11">
        <v>5.7917533175952204E-6</v>
      </c>
      <c r="BO324" s="8">
        <v>18.226506268742067</v>
      </c>
      <c r="BP324" s="23">
        <v>6.0702425859027404E-4</v>
      </c>
      <c r="BQ324" s="8">
        <v>15.574779135759856</v>
      </c>
      <c r="BR324" s="23">
        <v>7.5454283566136397E-4</v>
      </c>
      <c r="BS324" s="8">
        <v>38.67460326320262</v>
      </c>
      <c r="BT324" s="23">
        <v>2.5338574107454399E-3</v>
      </c>
      <c r="BV324" s="69"/>
      <c r="BW324" s="8">
        <v>18.021458362898095</v>
      </c>
      <c r="BX324" s="8">
        <v>15.565021299168691</v>
      </c>
      <c r="BY324" s="8">
        <v>38.385910929901542</v>
      </c>
      <c r="BZ324" s="14">
        <v>0.70422187549067483</v>
      </c>
      <c r="CA324" s="14">
        <v>0.51255435746305866</v>
      </c>
      <c r="CC324" s="8">
        <v>18.046532312563823</v>
      </c>
      <c r="CD324" s="8">
        <v>15.566184916804357</v>
      </c>
      <c r="CE324" s="8">
        <v>38.426979056710771</v>
      </c>
      <c r="CF324" s="14">
        <v>0.70422365442935175</v>
      </c>
      <c r="CG324" s="14">
        <v>0.51257938812306425</v>
      </c>
    </row>
    <row r="325" spans="1:86" ht="14.1" customHeight="1">
      <c r="A325" s="70" t="s">
        <v>465</v>
      </c>
      <c r="B325" s="78" t="s">
        <v>446</v>
      </c>
      <c r="C325" s="1" t="s">
        <v>196</v>
      </c>
      <c r="D325" s="82" t="s">
        <v>56</v>
      </c>
      <c r="E325" s="49">
        <v>-25.850833333333334</v>
      </c>
      <c r="F325" s="49">
        <v>6.6158333333333337</v>
      </c>
      <c r="G325" s="49">
        <v>83.85</v>
      </c>
      <c r="H325" s="49">
        <v>51.547643131701406</v>
      </c>
      <c r="I325" s="49">
        <v>13.645559376896625</v>
      </c>
      <c r="J325" s="49">
        <v>11.723066963382564</v>
      </c>
      <c r="K325" s="49">
        <v>0.21242160631195633</v>
      </c>
      <c r="L325" s="49">
        <v>5.0880032369006685</v>
      </c>
      <c r="M325" s="49">
        <v>9.7410479465911415</v>
      </c>
      <c r="N325" s="49">
        <v>2.6603277361925959</v>
      </c>
      <c r="O325" s="49">
        <v>0.97107020028322899</v>
      </c>
      <c r="P325" s="49">
        <v>2.7311349382965817</v>
      </c>
      <c r="Q325" s="49">
        <v>0.36415132510621084</v>
      </c>
      <c r="R325" s="49">
        <v>1.0115314586283635E-2</v>
      </c>
      <c r="S325" s="49">
        <v>1.46</v>
      </c>
      <c r="T325" s="49">
        <v>98.684426461662966</v>
      </c>
      <c r="U325" s="8"/>
      <c r="V325" s="4">
        <v>9.2747571041443937</v>
      </c>
      <c r="W325" s="4">
        <v>36.957766206799086</v>
      </c>
      <c r="X325" s="4">
        <v>403.9338083032539</v>
      </c>
      <c r="Y325" s="4">
        <v>57.256163929551782</v>
      </c>
      <c r="Z325" s="4">
        <v>40.19759988012563</v>
      </c>
      <c r="AA325" s="4">
        <v>47.516284957179408</v>
      </c>
      <c r="AB325" s="4">
        <v>217.67205779574141</v>
      </c>
      <c r="AC325" s="4">
        <v>114.98078331884091</v>
      </c>
      <c r="AD325" s="4">
        <v>22.737192933397402</v>
      </c>
      <c r="AE325" s="4">
        <v>18.801648938646267</v>
      </c>
      <c r="AF325" s="4">
        <v>368.8532317721955</v>
      </c>
      <c r="AG325" s="4">
        <v>36.080696327288628</v>
      </c>
      <c r="AH325" s="4">
        <v>226.98740243373243</v>
      </c>
      <c r="AI325" s="4">
        <v>20.829109790643813</v>
      </c>
      <c r="AJ325" s="4">
        <v>0.99263003074918976</v>
      </c>
      <c r="AK325" s="4">
        <v>1.8514999415408762</v>
      </c>
      <c r="AL325" s="4">
        <v>4.8570749079694012E-2</v>
      </c>
      <c r="AM325" s="4">
        <v>0.27241571658273245</v>
      </c>
      <c r="AN325" s="4">
        <v>305.87276968807726</v>
      </c>
      <c r="AO325" s="4">
        <v>26.441127243072309</v>
      </c>
      <c r="AP325" s="4">
        <v>58.125419305925718</v>
      </c>
      <c r="AQ325" s="4">
        <v>7.460728360181756</v>
      </c>
      <c r="AR325" s="4">
        <v>32.617521935680173</v>
      </c>
      <c r="AS325" s="4">
        <v>7.5225860817706156</v>
      </c>
      <c r="AT325" s="4">
        <v>2.4473419339177971</v>
      </c>
      <c r="AU325" s="4">
        <v>7.5640969775745699</v>
      </c>
      <c r="AV325" s="4">
        <v>1.1833205348791198</v>
      </c>
      <c r="AW325" s="4">
        <v>6.9709244932772254</v>
      </c>
      <c r="AX325" s="4">
        <v>1.3509665627312071</v>
      </c>
      <c r="AY325" s="4">
        <v>3.5486381506011173</v>
      </c>
      <c r="AZ325" s="4">
        <v>0.49525474892054872</v>
      </c>
      <c r="BA325" s="4">
        <v>3.1228990498168629</v>
      </c>
      <c r="BB325" s="4">
        <v>0.46452964503219651</v>
      </c>
      <c r="BC325" s="4">
        <v>5.3263318534639703</v>
      </c>
      <c r="BD325" s="4">
        <v>1.2515380716353293</v>
      </c>
      <c r="BE325" s="4">
        <v>0.29341974977679425</v>
      </c>
      <c r="BF325" s="4">
        <v>5.8135877277571517E-2</v>
      </c>
      <c r="BG325" s="4">
        <v>2.8518905703842137</v>
      </c>
      <c r="BH325" s="4">
        <v>2.4219983796176985</v>
      </c>
      <c r="BI325" s="4">
        <v>0.55973429765421989</v>
      </c>
      <c r="BJ325" s="10"/>
      <c r="BK325" s="14">
        <v>0.51251933301649955</v>
      </c>
      <c r="BL325" s="11">
        <v>4.6121444491293403E-6</v>
      </c>
      <c r="BM325" s="14">
        <v>0.70523107580782374</v>
      </c>
      <c r="BN325" s="11">
        <v>5.1290946778751204E-6</v>
      </c>
      <c r="BO325" s="8">
        <v>18.146310359354132</v>
      </c>
      <c r="BP325" s="23">
        <v>1.652870691323976E-3</v>
      </c>
      <c r="BQ325" s="8">
        <v>15.590275918206041</v>
      </c>
      <c r="BR325" s="23">
        <v>1.5210555487085019E-3</v>
      </c>
      <c r="BS325" s="8">
        <v>38.682508901932948</v>
      </c>
      <c r="BT325" s="23">
        <v>4.22308394836572E-3</v>
      </c>
      <c r="BU325" s="14">
        <v>0.28275839999999997</v>
      </c>
      <c r="BV325" s="11">
        <v>5.9599999999999997E-6</v>
      </c>
      <c r="BW325" s="8">
        <v>17.983269590474187</v>
      </c>
      <c r="BX325" s="8">
        <v>15.582500727839184</v>
      </c>
      <c r="BY325" s="8">
        <v>38.451035284839058</v>
      </c>
      <c r="BZ325" s="14">
        <v>0.70505541531601645</v>
      </c>
      <c r="CA325" s="14">
        <v>0.51244318697376012</v>
      </c>
      <c r="CB325" s="14">
        <v>0.28275828789891366</v>
      </c>
      <c r="CC325" s="8">
        <v>18.015043160170162</v>
      </c>
      <c r="CD325" s="8">
        <v>15.583978338036463</v>
      </c>
      <c r="CE325" s="8">
        <v>38.503062805842006</v>
      </c>
      <c r="CF325" s="14">
        <v>0.7050576675802267</v>
      </c>
      <c r="CG325" s="14">
        <v>0.51247487439528916</v>
      </c>
      <c r="CH325" s="14">
        <v>0.28277640070279625</v>
      </c>
    </row>
    <row r="326" spans="1:86" ht="14.1" customHeight="1">
      <c r="A326" s="2" t="s">
        <v>466</v>
      </c>
      <c r="B326" s="78" t="s">
        <v>446</v>
      </c>
      <c r="C326" s="1" t="s">
        <v>196</v>
      </c>
      <c r="D326" s="82" t="s">
        <v>56</v>
      </c>
      <c r="E326" s="49">
        <v>-22.721666666666668</v>
      </c>
      <c r="F326" s="49">
        <v>7.5787499999999994</v>
      </c>
      <c r="G326" s="49">
        <v>97.351930174400024</v>
      </c>
      <c r="H326" s="49">
        <v>50.051610239471501</v>
      </c>
      <c r="I326" s="49">
        <v>16.030140379851357</v>
      </c>
      <c r="J326" s="49">
        <v>9.6035631709331106</v>
      </c>
      <c r="K326" s="49">
        <v>0.12386457473162672</v>
      </c>
      <c r="L326" s="49">
        <v>5.9661436829066874</v>
      </c>
      <c r="M326" s="49">
        <v>10.972336911643268</v>
      </c>
      <c r="N326" s="49">
        <v>2.5598678777869521</v>
      </c>
      <c r="O326" s="49">
        <v>0.92898431048720043</v>
      </c>
      <c r="P326" s="49">
        <v>2.2192402972749785</v>
      </c>
      <c r="Q326" s="49">
        <v>0.46449215524360021</v>
      </c>
      <c r="R326" s="49">
        <v>1.0322047894302227E-2</v>
      </c>
      <c r="S326" s="49">
        <v>3.42</v>
      </c>
      <c r="T326" s="49">
        <v>98.920243600330295</v>
      </c>
      <c r="U326" s="8"/>
      <c r="V326" s="4">
        <v>37.692354977920509</v>
      </c>
      <c r="W326" s="4">
        <v>32.168655740666402</v>
      </c>
      <c r="X326" s="4">
        <v>247.47723354074671</v>
      </c>
      <c r="Y326" s="4">
        <v>309.04654154957848</v>
      </c>
      <c r="Z326" s="4">
        <v>35.202915957446812</v>
      </c>
      <c r="AA326" s="4">
        <v>106.72833902047371</v>
      </c>
      <c r="AB326" s="4">
        <v>58.692381322761946</v>
      </c>
      <c r="AC326" s="4">
        <v>119.61245774789242</v>
      </c>
      <c r="AD326" s="4">
        <v>19.996332778000806</v>
      </c>
      <c r="AE326" s="4">
        <v>14.140017738859896</v>
      </c>
      <c r="AF326" s="4">
        <v>405.06717482938575</v>
      </c>
      <c r="AG326" s="4">
        <v>28.45336902850261</v>
      </c>
      <c r="AH326" s="4">
        <v>153.53865415495784</v>
      </c>
      <c r="AI326" s="4">
        <v>19.526998855881178</v>
      </c>
      <c r="AJ326" s="4">
        <v>0.52509399207145724</v>
      </c>
      <c r="AK326" s="4">
        <v>1.3362478301886791</v>
      </c>
      <c r="AL326" s="4">
        <v>0.53541810758731434</v>
      </c>
      <c r="AM326" s="4">
        <v>0.81889333500602168</v>
      </c>
      <c r="AN326" s="4">
        <v>189.34423753512644</v>
      </c>
      <c r="AO326" s="4">
        <v>20.436948715375351</v>
      </c>
      <c r="AP326" s="4">
        <v>40.061588719389803</v>
      </c>
      <c r="AQ326" s="4">
        <v>5.2512886391007632</v>
      </c>
      <c r="AR326" s="4">
        <v>22.953874949819351</v>
      </c>
      <c r="AS326" s="4">
        <v>5.4133401244480126</v>
      </c>
      <c r="AT326" s="4">
        <v>1.8621561822561219</v>
      </c>
      <c r="AU326" s="4">
        <v>5.6729663795567582</v>
      </c>
      <c r="AV326" s="4">
        <v>0.89005239863508634</v>
      </c>
      <c r="AW326" s="4">
        <v>5.2307757928542751</v>
      </c>
      <c r="AX326" s="4">
        <v>1.0102576776395022</v>
      </c>
      <c r="AY326" s="4">
        <v>2.6366186922922519</v>
      </c>
      <c r="AZ326" s="4">
        <v>0.3618466077880369</v>
      </c>
      <c r="BA326" s="4">
        <v>2.2502592332396629</v>
      </c>
      <c r="BB326" s="4">
        <v>0.33374400843034924</v>
      </c>
      <c r="BC326" s="4">
        <v>3.7006200270975507</v>
      </c>
      <c r="BD326" s="4">
        <v>1.2459502810116418</v>
      </c>
      <c r="BE326" s="4">
        <v>0.14685146627860296</v>
      </c>
      <c r="BF326" s="4">
        <v>2.7405162585307105E-2</v>
      </c>
      <c r="BG326" s="4">
        <v>1.6970175135487755</v>
      </c>
      <c r="BH326" s="4">
        <v>2.0317974207145721</v>
      </c>
      <c r="BI326" s="4">
        <v>0.43118002810116418</v>
      </c>
      <c r="BJ326" s="10"/>
      <c r="BK326" s="14">
        <v>0.51261207266248454</v>
      </c>
      <c r="BL326" s="11">
        <v>4.3306281417943602E-6</v>
      </c>
      <c r="BM326" s="14">
        <v>0.70492803731434173</v>
      </c>
      <c r="BN326" s="11">
        <v>5.3970696282876396E-6</v>
      </c>
      <c r="BO326" s="8">
        <v>18.296795776247105</v>
      </c>
      <c r="BP326" s="23">
        <v>7.2548837302932395E-4</v>
      </c>
      <c r="BQ326" s="8">
        <v>15.560838811148708</v>
      </c>
      <c r="BR326" s="23">
        <v>7.8260464780308397E-4</v>
      </c>
      <c r="BS326" s="8">
        <v>38.836942993167042</v>
      </c>
      <c r="BT326" s="23">
        <v>2.4164440559011598E-3</v>
      </c>
      <c r="BU326" s="14">
        <v>0.28282774999999999</v>
      </c>
      <c r="BV326" s="11">
        <v>5.2800000000000003E-6</v>
      </c>
      <c r="BW326" s="8">
        <v>18.050565424242709</v>
      </c>
      <c r="BX326" s="8">
        <v>15.549029326428602</v>
      </c>
      <c r="BY326" s="8">
        <v>38.456520668249773</v>
      </c>
      <c r="BZ326" s="14">
        <v>0.70478836030914382</v>
      </c>
      <c r="CA326" s="14">
        <v>0.51252166585878778</v>
      </c>
      <c r="CB326" s="14">
        <v>0.28282766671571041</v>
      </c>
      <c r="CC326" s="8">
        <v>18.100405368534904</v>
      </c>
      <c r="CD326" s="8">
        <v>15.551360197426108</v>
      </c>
      <c r="CE326" s="8">
        <v>38.538072663805252</v>
      </c>
      <c r="CF326" s="14">
        <v>0.7047918878681606</v>
      </c>
      <c r="CG326" s="14">
        <v>0.51257129431229487</v>
      </c>
      <c r="CH326" s="14">
        <v>0.28285603721257507</v>
      </c>
    </row>
    <row r="327" spans="1:86" ht="14.1" customHeight="1">
      <c r="A327" s="2" t="s">
        <v>467</v>
      </c>
      <c r="B327" s="78" t="s">
        <v>446</v>
      </c>
      <c r="C327" s="1" t="s">
        <v>196</v>
      </c>
      <c r="D327" s="82" t="s">
        <v>514</v>
      </c>
      <c r="E327" s="49">
        <v>-22.673611111111111</v>
      </c>
      <c r="F327" s="49">
        <v>5.1268055555555554</v>
      </c>
      <c r="G327" s="49">
        <v>92.460768261600037</v>
      </c>
      <c r="H327" s="49">
        <v>47.733619763694954</v>
      </c>
      <c r="I327" s="49">
        <v>20.837808807733619</v>
      </c>
      <c r="J327" s="49">
        <v>11.752489795918368</v>
      </c>
      <c r="K327" s="49">
        <v>7.518796992481204E-2</v>
      </c>
      <c r="L327" s="49">
        <v>3.6627282491944149</v>
      </c>
      <c r="M327" s="49">
        <v>8.45327604726101</v>
      </c>
      <c r="N327" s="49">
        <v>2.80343716433942</v>
      </c>
      <c r="O327" s="49">
        <v>1.1278195488721805</v>
      </c>
      <c r="P327" s="49">
        <v>1.8689581095596135</v>
      </c>
      <c r="Q327" s="49">
        <v>0.36519871106337276</v>
      </c>
      <c r="R327" s="49">
        <v>1.0741138560687433E-2</v>
      </c>
      <c r="S327" s="49">
        <v>6.49</v>
      </c>
      <c r="T327" s="49">
        <v>98.680524167561757</v>
      </c>
      <c r="U327" s="8"/>
      <c r="V327" s="4">
        <v>50.109251888436951</v>
      </c>
      <c r="W327" s="4">
        <v>34.118512686422619</v>
      </c>
      <c r="X327" s="4">
        <v>164.21547704822777</v>
      </c>
      <c r="Y327" s="4">
        <v>572.02885066821614</v>
      </c>
      <c r="Z327" s="4">
        <v>30.267048653883396</v>
      </c>
      <c r="AA327" s="4">
        <v>171.48499535153982</v>
      </c>
      <c r="AB327" s="4">
        <v>206.86611911679256</v>
      </c>
      <c r="AC327" s="4">
        <v>175.57897675769902</v>
      </c>
      <c r="AD327" s="4">
        <v>16.554211911679253</v>
      </c>
      <c r="AE327" s="4">
        <v>21.283300697269031</v>
      </c>
      <c r="AF327" s="4">
        <v>471.60824907999216</v>
      </c>
      <c r="AG327" s="4">
        <v>33.544234747239976</v>
      </c>
      <c r="AH327" s="4">
        <v>134.24497191555295</v>
      </c>
      <c r="AI327" s="4">
        <v>27.623369165214022</v>
      </c>
      <c r="AJ327" s="4">
        <v>0.49377497733875642</v>
      </c>
      <c r="AK327" s="4">
        <v>1.2076644857640908</v>
      </c>
      <c r="AL327" s="4">
        <v>4.9938169087739679</v>
      </c>
      <c r="AM327" s="4">
        <v>0.98012436083672283</v>
      </c>
      <c r="AN327" s="4">
        <v>263.38547336819676</v>
      </c>
      <c r="AO327" s="4">
        <v>26.933035057137321</v>
      </c>
      <c r="AP327" s="4">
        <v>42.920772806507841</v>
      </c>
      <c r="AQ327" s="4">
        <v>6.1129585512299052</v>
      </c>
      <c r="AR327" s="4">
        <v>26.132647685454192</v>
      </c>
      <c r="AS327" s="4">
        <v>5.7868006972690296</v>
      </c>
      <c r="AT327" s="4">
        <v>1.9837601007166374</v>
      </c>
      <c r="AU327" s="4">
        <v>6.1559405303650907</v>
      </c>
      <c r="AV327" s="4">
        <v>0.95806368390470653</v>
      </c>
      <c r="AW327" s="4">
        <v>5.8088113499903153</v>
      </c>
      <c r="AX327" s="4">
        <v>1.1695660468719735</v>
      </c>
      <c r="AY327" s="4">
        <v>3.1118060526825486</v>
      </c>
      <c r="AZ327" s="4">
        <v>0.43541073019562271</v>
      </c>
      <c r="BA327" s="4">
        <v>2.7093112531473946</v>
      </c>
      <c r="BB327" s="4">
        <v>0.40259484795661432</v>
      </c>
      <c r="BC327" s="4">
        <v>3.0699858125121047</v>
      </c>
      <c r="BD327" s="4">
        <v>1.6177829750145265</v>
      </c>
      <c r="BE327" s="4">
        <v>0.38778768158047644</v>
      </c>
      <c r="BF327" s="4">
        <v>2.9334197172186712E-2</v>
      </c>
      <c r="BG327" s="4">
        <v>3.9057903253922137</v>
      </c>
      <c r="BH327" s="4">
        <v>2.589253147394925</v>
      </c>
      <c r="BI327" s="4">
        <v>1.1641634321131125</v>
      </c>
      <c r="BJ327" s="10"/>
      <c r="BK327" s="14">
        <v>0.51247228549619062</v>
      </c>
      <c r="BL327" s="11">
        <v>4.1178431495705202E-6</v>
      </c>
      <c r="BM327" s="14">
        <v>0.70419224116302281</v>
      </c>
      <c r="BN327" s="11">
        <v>6.4476822713488199E-6</v>
      </c>
      <c r="BO327" s="8">
        <v>18.77005864390588</v>
      </c>
      <c r="BP327" s="23">
        <v>8.6387688137384605E-4</v>
      </c>
      <c r="BQ327" s="8">
        <v>15.632518017406355</v>
      </c>
      <c r="BR327" s="23">
        <v>9.25743405124892E-4</v>
      </c>
      <c r="BS327" s="8">
        <v>38.996679061302892</v>
      </c>
      <c r="BT327" s="23">
        <v>2.8495446859244798E-3</v>
      </c>
      <c r="BU327" s="14">
        <v>0.28285959999999993</v>
      </c>
      <c r="BV327" s="11">
        <v>4.7600000000000002E-6</v>
      </c>
      <c r="BW327" s="8">
        <v>18.493210539678483</v>
      </c>
      <c r="BX327" s="8">
        <v>15.619267471363512</v>
      </c>
      <c r="BY327" s="8">
        <v>38.794741396921658</v>
      </c>
      <c r="BZ327" s="14">
        <v>0.70402075614839243</v>
      </c>
      <c r="CA327" s="14">
        <v>0.512391663618741</v>
      </c>
      <c r="CB327" s="14">
        <v>0.28285945391320166</v>
      </c>
      <c r="CC327" s="8">
        <v>18.537011128660588</v>
      </c>
      <c r="CD327" s="8">
        <v>15.621311719182435</v>
      </c>
      <c r="CE327" s="8">
        <v>38.866429871520516</v>
      </c>
      <c r="CF327" s="14">
        <v>0.70402382144375086</v>
      </c>
      <c r="CG327" s="14">
        <v>0.51243479263386937</v>
      </c>
      <c r="CH327" s="14">
        <v>0.28288410818537696</v>
      </c>
    </row>
    <row r="328" spans="1:86" ht="14.1" customHeight="1">
      <c r="A328" s="70" t="s">
        <v>468</v>
      </c>
      <c r="B328" s="78" t="s">
        <v>446</v>
      </c>
      <c r="C328" s="1" t="s">
        <v>401</v>
      </c>
      <c r="D328" s="82" t="s">
        <v>56</v>
      </c>
      <c r="E328" s="49">
        <v>-20.347083333333334</v>
      </c>
      <c r="F328" s="49">
        <v>7.6402777777777775</v>
      </c>
      <c r="G328" s="49">
        <v>109</v>
      </c>
      <c r="H328" s="49">
        <v>52.700127064803056</v>
      </c>
      <c r="I328" s="49">
        <v>19.144430326132994</v>
      </c>
      <c r="J328" s="49">
        <v>6.7265861922914034</v>
      </c>
      <c r="K328" s="49">
        <v>0.3388394747988141</v>
      </c>
      <c r="L328" s="49">
        <v>5.6967386700550628</v>
      </c>
      <c r="M328" s="49">
        <v>5.5379076662431181</v>
      </c>
      <c r="N328" s="49">
        <v>3.2825074121135116</v>
      </c>
      <c r="O328" s="49">
        <v>3.1236764083015678</v>
      </c>
      <c r="P328" s="49">
        <v>2.361287590004236</v>
      </c>
      <c r="Q328" s="49">
        <v>0.3388394747988141</v>
      </c>
      <c r="R328" s="49">
        <v>0</v>
      </c>
      <c r="S328" s="49">
        <v>4.7300000000000004</v>
      </c>
      <c r="T328" s="49">
        <v>99.25094027954259</v>
      </c>
      <c r="U328" s="8"/>
      <c r="V328" s="4">
        <v>27.124110753844345</v>
      </c>
      <c r="W328" s="4">
        <v>26.887902256262649</v>
      </c>
      <c r="X328" s="4">
        <v>248.3671529787207</v>
      </c>
      <c r="Y328" s="4">
        <v>53.958891506932019</v>
      </c>
      <c r="Z328" s="4">
        <v>21.156026107049801</v>
      </c>
      <c r="AA328" s="4">
        <v>40.241122680957254</v>
      </c>
      <c r="AB328" s="4">
        <v>112.18108621418799</v>
      </c>
      <c r="AC328" s="4">
        <v>2297.298401729674</v>
      </c>
      <c r="AD328" s="4">
        <v>21.077200327250605</v>
      </c>
      <c r="AE328" s="4">
        <v>58.494636749279671</v>
      </c>
      <c r="AF328" s="4">
        <v>394.28489195058796</v>
      </c>
      <c r="AG328" s="4">
        <v>28.31313951995703</v>
      </c>
      <c r="AH328" s="4">
        <v>223.90711280489171</v>
      </c>
      <c r="AI328" s="4">
        <v>20.09706158820903</v>
      </c>
      <c r="AJ328" s="4">
        <v>0.89354795377991592</v>
      </c>
      <c r="AK328" s="4">
        <v>1.5696623658242173</v>
      </c>
      <c r="AL328" s="4">
        <v>5.3054520444734785E-2</v>
      </c>
      <c r="AM328" s="4">
        <v>0.2868937061226699</v>
      </c>
      <c r="AN328" s="4">
        <v>455.49436263584244</v>
      </c>
      <c r="AO328" s="4">
        <v>23.173134261749539</v>
      </c>
      <c r="AP328" s="4">
        <v>51.777958853191961</v>
      </c>
      <c r="AQ328" s="4">
        <v>6.6197813361821609</v>
      </c>
      <c r="AR328" s="4">
        <v>28.643730594358182</v>
      </c>
      <c r="AS328" s="4">
        <v>6.4053680278509875</v>
      </c>
      <c r="AT328" s="4">
        <v>2.2073183324992618</v>
      </c>
      <c r="AU328" s="4">
        <v>6.2850388189079709</v>
      </c>
      <c r="AV328" s="4">
        <v>0.96836903862923629</v>
      </c>
      <c r="AW328" s="4">
        <v>5.6031315337371828</v>
      </c>
      <c r="AX328" s="4">
        <v>1.0727258279068757</v>
      </c>
      <c r="AY328" s="4">
        <v>2.8063267301684567</v>
      </c>
      <c r="AZ328" s="4">
        <v>0.38775318936364356</v>
      </c>
      <c r="BA328" s="4">
        <v>2.4174107482443299</v>
      </c>
      <c r="BB328" s="4">
        <v>0.35457154930484902</v>
      </c>
      <c r="BC328" s="4">
        <v>5.2411441617209231</v>
      </c>
      <c r="BD328" s="4">
        <v>1.3282644727033945</v>
      </c>
      <c r="BE328" s="4">
        <v>0.32094640192895207</v>
      </c>
      <c r="BF328" s="4">
        <v>0.11520971398797437</v>
      </c>
      <c r="BG328" s="4">
        <v>6.3621797216099871</v>
      </c>
      <c r="BH328" s="4">
        <v>2.7370415353254147</v>
      </c>
      <c r="BI328" s="4">
        <v>0.57764345175896636</v>
      </c>
      <c r="BJ328" s="10"/>
      <c r="BK328" s="14">
        <v>0.51235145953242323</v>
      </c>
      <c r="BL328" s="11">
        <v>3.54135380941448E-6</v>
      </c>
      <c r="BM328" s="14">
        <v>0.70627404284393536</v>
      </c>
      <c r="BN328" s="11">
        <v>4.5640722897130804E-6</v>
      </c>
      <c r="BO328" s="8">
        <v>17.454413949917694</v>
      </c>
      <c r="BP328" s="23">
        <v>7.9724410114443995E-4</v>
      </c>
      <c r="BQ328" s="8">
        <v>15.460063450464361</v>
      </c>
      <c r="BR328" s="23">
        <v>1.0171384050802459E-3</v>
      </c>
      <c r="BS328" s="8">
        <v>38.127796996570545</v>
      </c>
      <c r="BT328" s="23">
        <v>3.3498220031912798E-3</v>
      </c>
      <c r="BU328" s="14">
        <v>0.28261949999999997</v>
      </c>
      <c r="BV328" s="11">
        <v>4.8199999999999996E-6</v>
      </c>
      <c r="BW328" s="8">
        <v>17.358016453109645</v>
      </c>
      <c r="BX328" s="8">
        <v>15.455417282416731</v>
      </c>
      <c r="BY328" s="8">
        <v>37.978131474232541</v>
      </c>
      <c r="BZ328" s="14">
        <v>0.70560925513961104</v>
      </c>
      <c r="CA328" s="14">
        <v>0.5122554742175417</v>
      </c>
      <c r="CB328" s="14">
        <v>0.28261943362685799</v>
      </c>
      <c r="CC328" s="8">
        <v>17.422327457842858</v>
      </c>
      <c r="CD328" s="8">
        <v>15.458439612274544</v>
      </c>
      <c r="CE328" s="8">
        <v>38.083297320301391</v>
      </c>
      <c r="CF328" s="14">
        <v>0.70561388351019394</v>
      </c>
      <c r="CG328" s="14">
        <v>0.51232058161203742</v>
      </c>
      <c r="CH328" s="14">
        <v>0.28265665554896741</v>
      </c>
    </row>
    <row r="329" spans="1:86" ht="14.1" customHeight="1">
      <c r="A329" s="2" t="s">
        <v>469</v>
      </c>
      <c r="B329" s="78" t="s">
        <v>446</v>
      </c>
      <c r="C329" s="1" t="s">
        <v>196</v>
      </c>
      <c r="D329" s="82" t="s">
        <v>56</v>
      </c>
      <c r="E329" s="49">
        <v>-20.347083333333334</v>
      </c>
      <c r="F329" s="49">
        <v>7.6402777777777775</v>
      </c>
      <c r="G329" s="49">
        <v>109</v>
      </c>
      <c r="H329" s="49">
        <v>51.717637201508182</v>
      </c>
      <c r="I329" s="49">
        <v>18.600754084625056</v>
      </c>
      <c r="J329" s="49">
        <v>9.3674193548387095</v>
      </c>
      <c r="K329" s="49">
        <v>9.4260578131545883E-2</v>
      </c>
      <c r="L329" s="49">
        <v>5.2262253875157105</v>
      </c>
      <c r="M329" s="49">
        <v>5.0586510263929618</v>
      </c>
      <c r="N329" s="49">
        <v>3.9065772936740686</v>
      </c>
      <c r="O329" s="49">
        <v>2.84876413908672</v>
      </c>
      <c r="P329" s="49">
        <v>1.9061583577712613</v>
      </c>
      <c r="Q329" s="49">
        <v>0.23041474654377886</v>
      </c>
      <c r="R329" s="49">
        <v>0</v>
      </c>
      <c r="S329" s="49">
        <v>4.3</v>
      </c>
      <c r="T329" s="49">
        <v>98.956862170087973</v>
      </c>
      <c r="U329" s="8"/>
      <c r="V329" s="4">
        <v>40.727448864702573</v>
      </c>
      <c r="W329" s="4">
        <v>25.363219816100578</v>
      </c>
      <c r="X329" s="4">
        <v>199.46516419590921</v>
      </c>
      <c r="Y329" s="4">
        <v>162.45569149934323</v>
      </c>
      <c r="Z329" s="4">
        <v>25.070322762244327</v>
      </c>
      <c r="AA329" s="4">
        <v>68.641597673109416</v>
      </c>
      <c r="AB329" s="4">
        <v>56.064810095702761</v>
      </c>
      <c r="AC329" s="4">
        <v>212.70986301369865</v>
      </c>
      <c r="AD329" s="4">
        <v>19.945191949709145</v>
      </c>
      <c r="AE329" s="4">
        <v>45.853147307187093</v>
      </c>
      <c r="AF329" s="4">
        <v>317.63436704822669</v>
      </c>
      <c r="AG329" s="4">
        <v>20.246981872771631</v>
      </c>
      <c r="AH329" s="4">
        <v>164.49915931694503</v>
      </c>
      <c r="AI329" s="4">
        <v>13.27043137549259</v>
      </c>
      <c r="AJ329" s="4">
        <v>0.57959937286545316</v>
      </c>
      <c r="AK329" s="4">
        <v>1.354138007130794</v>
      </c>
      <c r="AL329" s="4">
        <v>0.30319764533683624</v>
      </c>
      <c r="AM329" s="4">
        <v>0.38999015668981052</v>
      </c>
      <c r="AN329" s="4">
        <v>418.08973128166633</v>
      </c>
      <c r="AO329" s="4">
        <v>17.92007750046913</v>
      </c>
      <c r="AP329" s="4">
        <v>38.636678551322952</v>
      </c>
      <c r="AQ329" s="4">
        <v>4.9951435541377371</v>
      </c>
      <c r="AR329" s="4">
        <v>21.967279039219367</v>
      </c>
      <c r="AS329" s="4">
        <v>5.1238063426534062</v>
      </c>
      <c r="AT329" s="4">
        <v>1.8958840307750047</v>
      </c>
      <c r="AU329" s="4">
        <v>5.0374422277686373</v>
      </c>
      <c r="AV329" s="4">
        <v>0.77292278100957035</v>
      </c>
      <c r="AW329" s="4">
        <v>4.3291244135860385</v>
      </c>
      <c r="AX329" s="4">
        <v>0.79165456933758693</v>
      </c>
      <c r="AY329" s="4">
        <v>1.9970167667479828</v>
      </c>
      <c r="AZ329" s="4">
        <v>0.274354475511353</v>
      </c>
      <c r="BA329" s="4">
        <v>1.7547333833739913</v>
      </c>
      <c r="BB329" s="4">
        <v>0.25543347720022525</v>
      </c>
      <c r="BC329" s="4">
        <v>3.9401086883092518</v>
      </c>
      <c r="BD329" s="4">
        <v>0.88096168136610997</v>
      </c>
      <c r="BE329" s="4">
        <v>0.25448742728466883</v>
      </c>
      <c r="BF329" s="4">
        <v>0.11326109589041097</v>
      </c>
      <c r="BG329" s="4">
        <v>8.9640121598799034</v>
      </c>
      <c r="BH329" s="4">
        <v>2.0056258209795459</v>
      </c>
      <c r="BI329" s="4">
        <v>0.46772707825107906</v>
      </c>
      <c r="BJ329" s="10"/>
      <c r="BK329" s="14">
        <v>0.51230807347820062</v>
      </c>
      <c r="BL329" s="11">
        <v>4.68196600256468E-6</v>
      </c>
      <c r="BM329" s="14">
        <v>0.70623507388153473</v>
      </c>
      <c r="BN329" s="11">
        <v>4.8610484284326996E-6</v>
      </c>
      <c r="BO329" s="8">
        <v>17.407851900281987</v>
      </c>
      <c r="BP329" s="23">
        <v>8.2571285798944602E-4</v>
      </c>
      <c r="BQ329" s="8">
        <v>15.457444074870414</v>
      </c>
      <c r="BR329" s="23">
        <v>8.93824824485336E-4</v>
      </c>
      <c r="BS329" s="8">
        <v>38.093918165461858</v>
      </c>
      <c r="BT329" s="23">
        <v>2.5447232132363999E-3</v>
      </c>
      <c r="BU329" s="14">
        <v>0.28259255</v>
      </c>
      <c r="BV329" s="11">
        <v>5.9200000000000001E-6</v>
      </c>
      <c r="BW329" s="8">
        <v>17.352516650806908</v>
      </c>
      <c r="BX329" s="8">
        <v>15.45477702565719</v>
      </c>
      <c r="BY329" s="8">
        <v>38.016169356139329</v>
      </c>
      <c r="BZ329" s="14">
        <v>0.70558820378474274</v>
      </c>
      <c r="CA329" s="14">
        <v>0.51220795673192832</v>
      </c>
      <c r="CB329" s="14">
        <v>0.28259250417972137</v>
      </c>
      <c r="CC329" s="8">
        <v>17.416856384185362</v>
      </c>
      <c r="CD329" s="8">
        <v>15.457800705632959</v>
      </c>
      <c r="CE329" s="8">
        <v>38.121382181295125</v>
      </c>
      <c r="CF329" s="14">
        <v>0.70559283214579205</v>
      </c>
      <c r="CG329" s="14">
        <v>0.51227306412642404</v>
      </c>
      <c r="CH329" s="14">
        <v>0.28262972610183079</v>
      </c>
    </row>
    <row r="330" spans="1:86" ht="14.1" customHeight="1">
      <c r="A330" s="2" t="s">
        <v>470</v>
      </c>
      <c r="B330" s="78" t="s">
        <v>446</v>
      </c>
      <c r="C330" s="1" t="s">
        <v>401</v>
      </c>
      <c r="D330" s="82" t="s">
        <v>514</v>
      </c>
      <c r="E330" s="49">
        <v>-28.444400000000002</v>
      </c>
      <c r="F330" s="49">
        <v>3.6602999999999999</v>
      </c>
      <c r="G330" s="49">
        <v>70.97</v>
      </c>
      <c r="H330" s="49">
        <v>46.194727891156461</v>
      </c>
      <c r="I330" s="49">
        <v>14.923469387755102</v>
      </c>
      <c r="J330" s="49">
        <v>10.491928146258505</v>
      </c>
      <c r="K330" s="49">
        <v>0.17006802721088435</v>
      </c>
      <c r="L330" s="49">
        <v>12.914540816326531</v>
      </c>
      <c r="M330" s="49">
        <v>9.5131802721088423</v>
      </c>
      <c r="N330" s="49">
        <v>1.6687925170068028</v>
      </c>
      <c r="O330" s="49">
        <v>1.0841836734693877</v>
      </c>
      <c r="P330" s="49">
        <v>1.5731292517006803</v>
      </c>
      <c r="Q330" s="49">
        <v>0.29761904761904767</v>
      </c>
      <c r="R330" s="49">
        <v>0.1755433527569128</v>
      </c>
      <c r="S330" s="49">
        <v>6.78</v>
      </c>
      <c r="T330" s="49">
        <v>98.831639030612251</v>
      </c>
      <c r="U330" s="8"/>
      <c r="V330" s="4">
        <v>41.185531088082897</v>
      </c>
      <c r="W330" s="4">
        <v>25.572090275009966</v>
      </c>
      <c r="X330" s="4">
        <v>284.98713790354725</v>
      </c>
      <c r="Y330" s="4">
        <v>95.940170386608202</v>
      </c>
      <c r="Z330" s="4">
        <v>10.451202112395377</v>
      </c>
      <c r="AA330" s="4">
        <v>34.5779133718613</v>
      </c>
      <c r="AB330" s="4">
        <v>64.301831954962125</v>
      </c>
      <c r="AC330" s="4">
        <v>227.29152889597447</v>
      </c>
      <c r="AD330" s="4">
        <v>24.029874451972894</v>
      </c>
      <c r="AE330" s="4">
        <v>22.953909924272619</v>
      </c>
      <c r="AF330" s="4">
        <v>2898.0307542845753</v>
      </c>
      <c r="AG330" s="4">
        <v>52.597928178557197</v>
      </c>
      <c r="AH330" s="4">
        <v>411.89516141889197</v>
      </c>
      <c r="AI330" s="4">
        <v>51.328090783180549</v>
      </c>
      <c r="AJ330" s="4">
        <v>1.7046067656436827</v>
      </c>
      <c r="AK330" s="4">
        <v>2.6699860502192108</v>
      </c>
      <c r="AL330" s="4">
        <v>8.890455789159029</v>
      </c>
      <c r="AM330" s="4">
        <v>0.63621384017536864</v>
      </c>
      <c r="AN330" s="4">
        <v>857.86253288162607</v>
      </c>
      <c r="AO330" s="4">
        <v>59.908110880829014</v>
      </c>
      <c r="AP330" s="4">
        <v>121.78842489039458</v>
      </c>
      <c r="AQ330" s="4">
        <v>14.662646825428459</v>
      </c>
      <c r="AR330" s="4">
        <v>60.064324990035878</v>
      </c>
      <c r="AS330" s="4">
        <v>12.092924728975687</v>
      </c>
      <c r="AT330" s="4">
        <v>3.8916839956157832</v>
      </c>
      <c r="AU330" s="4">
        <v>11.331560661593327</v>
      </c>
      <c r="AV330" s="4">
        <v>1.656845895775209</v>
      </c>
      <c r="AW330" s="4">
        <v>9.4353321960940608</v>
      </c>
      <c r="AX330" s="4">
        <v>1.7980243969709047</v>
      </c>
      <c r="AY330" s="4">
        <v>4.6974818005181351</v>
      </c>
      <c r="AZ330" s="4">
        <v>0.65570872339577524</v>
      </c>
      <c r="BA330" s="4">
        <v>4.1865381267437227</v>
      </c>
      <c r="BB330" s="4">
        <v>0.62798071901155839</v>
      </c>
      <c r="BC330" s="4">
        <v>8.9723486448784371</v>
      </c>
      <c r="BD330" s="4">
        <v>3.0892137106416895</v>
      </c>
      <c r="BE330" s="4">
        <v>0.55252771024312475</v>
      </c>
      <c r="BF330" s="4">
        <v>5.3957628537265837E-2</v>
      </c>
      <c r="BG330" s="4">
        <v>5.4037130360701475</v>
      </c>
      <c r="BH330" s="4">
        <v>5.7364849541650056</v>
      </c>
      <c r="BI330" s="4">
        <v>1.5686466924073337</v>
      </c>
      <c r="BJ330" s="10"/>
      <c r="BK330" s="14">
        <v>0.51256732244132219</v>
      </c>
      <c r="BL330" s="11">
        <v>4.0799999999999999E-6</v>
      </c>
      <c r="BM330" s="14">
        <v>0.70466544933333342</v>
      </c>
      <c r="BN330" s="11">
        <v>6.4799999999999998E-6</v>
      </c>
      <c r="BO330" s="8">
        <v>18.042300143405988</v>
      </c>
      <c r="BP330" s="23">
        <v>1.453911384986506E-3</v>
      </c>
      <c r="BQ330" s="8">
        <v>15.558433960839272</v>
      </c>
      <c r="BR330" s="23">
        <v>1.274960361521766E-3</v>
      </c>
      <c r="BS330" s="8">
        <v>38.486648306037573</v>
      </c>
      <c r="BT330" s="23">
        <v>3.6178469348768201E-3</v>
      </c>
      <c r="BU330" s="14">
        <v>0.28277919999999995</v>
      </c>
      <c r="BV330" s="11">
        <v>4.9400000000000001E-6</v>
      </c>
      <c r="BW330" s="8">
        <v>17.839321643179179</v>
      </c>
      <c r="BX330" s="8">
        <v>15.548806536671327</v>
      </c>
      <c r="BY330" s="8">
        <v>38.242934359677648</v>
      </c>
      <c r="BZ330" s="14">
        <v>0.70464235032108669</v>
      </c>
      <c r="CA330" s="14">
        <v>0.51251106249293044</v>
      </c>
      <c r="CB330" s="14">
        <v>0.28277907838186567</v>
      </c>
      <c r="CC330" s="8">
        <v>17.853844450582073</v>
      </c>
      <c r="CD330" s="8">
        <v>15.549478299780001</v>
      </c>
      <c r="CE330" s="8">
        <v>38.26673087497835</v>
      </c>
      <c r="CF330" s="14">
        <v>0.70464338613158539</v>
      </c>
      <c r="CG330" s="14">
        <v>0.5125256367643628</v>
      </c>
      <c r="CH330" s="14">
        <v>0.28278740847671846</v>
      </c>
    </row>
    <row r="331" spans="1:86" ht="14.1" customHeight="1">
      <c r="A331" s="2" t="s">
        <v>471</v>
      </c>
      <c r="B331" s="78" t="s">
        <v>446</v>
      </c>
      <c r="C331" s="1" t="s">
        <v>401</v>
      </c>
      <c r="D331" s="82" t="s">
        <v>56</v>
      </c>
      <c r="E331" s="49">
        <v>-26.279199999999999</v>
      </c>
      <c r="F331" s="49">
        <v>3.0406</v>
      </c>
      <c r="G331" s="49">
        <v>77.228507108100004</v>
      </c>
      <c r="H331" s="49">
        <v>50.057130985769192</v>
      </c>
      <c r="I331" s="49">
        <v>16.017450919289498</v>
      </c>
      <c r="J331" s="49">
        <v>11.337461306741458</v>
      </c>
      <c r="K331" s="49">
        <v>0.12464942349641633</v>
      </c>
      <c r="L331" s="49">
        <v>5.5988366053807006</v>
      </c>
      <c r="M331" s="49">
        <v>9.8369170042588561</v>
      </c>
      <c r="N331" s="49">
        <v>2.679962605172951</v>
      </c>
      <c r="O331" s="49">
        <v>1.1218448114677471</v>
      </c>
      <c r="P331" s="49">
        <v>1.70354212111769</v>
      </c>
      <c r="Q331" s="49">
        <v>0.25968629895086737</v>
      </c>
      <c r="R331" s="49">
        <v>0</v>
      </c>
      <c r="S331" s="49">
        <v>3.56</v>
      </c>
      <c r="T331" s="49">
        <v>98.737482081645382</v>
      </c>
      <c r="U331" s="8"/>
      <c r="V331" s="4">
        <v>27.687697756788669</v>
      </c>
      <c r="W331" s="4">
        <v>49.929359464777647</v>
      </c>
      <c r="X331" s="4">
        <v>315.0008075560803</v>
      </c>
      <c r="Y331" s="4">
        <v>67.888105076741439</v>
      </c>
      <c r="Z331" s="4">
        <v>34.148160566706025</v>
      </c>
      <c r="AA331" s="4">
        <v>44.144721015348289</v>
      </c>
      <c r="AB331" s="4">
        <v>133.55863065722158</v>
      </c>
      <c r="AC331" s="4">
        <v>174.74309504132231</v>
      </c>
      <c r="AD331" s="4">
        <v>19.487879574970481</v>
      </c>
      <c r="AE331" s="4">
        <v>18.635950413223142</v>
      </c>
      <c r="AF331" s="4">
        <v>235.30598976780794</v>
      </c>
      <c r="AG331" s="4">
        <v>29.689731286894926</v>
      </c>
      <c r="AH331" s="4">
        <v>115.38611393152301</v>
      </c>
      <c r="AI331" s="4">
        <v>9.573139822904368</v>
      </c>
      <c r="AJ331" s="4">
        <v>0.56716395120031482</v>
      </c>
      <c r="AK331" s="4">
        <v>1.0735885084612358</v>
      </c>
      <c r="AL331" s="4">
        <v>2.544783400236128</v>
      </c>
      <c r="AM331" s="4">
        <v>0.84502695789059434</v>
      </c>
      <c r="AN331" s="4">
        <v>92.829711727666265</v>
      </c>
      <c r="AO331" s="4">
        <v>13.640411349862259</v>
      </c>
      <c r="AP331" s="4">
        <v>27.404510192837467</v>
      </c>
      <c r="AQ331" s="4">
        <v>3.7241531129476586</v>
      </c>
      <c r="AR331" s="4">
        <v>16.869814490358127</v>
      </c>
      <c r="AS331" s="4">
        <v>4.4353561983471073</v>
      </c>
      <c r="AT331" s="4">
        <v>1.5561432727272726</v>
      </c>
      <c r="AU331" s="4">
        <v>5.1686003232374693</v>
      </c>
      <c r="AV331" s="4">
        <v>0.86948442424242423</v>
      </c>
      <c r="AW331" s="4">
        <v>5.5272848484848494</v>
      </c>
      <c r="AX331" s="4">
        <v>1.1309675151515151</v>
      </c>
      <c r="AY331" s="4">
        <v>3.066471688311688</v>
      </c>
      <c r="AZ331" s="4">
        <v>0.44508171349862258</v>
      </c>
      <c r="BA331" s="4">
        <v>2.8757342148760334</v>
      </c>
      <c r="BB331" s="4">
        <v>0.43425905785123964</v>
      </c>
      <c r="BC331" s="4">
        <v>2.9394514167650532</v>
      </c>
      <c r="BD331" s="4">
        <v>0.58320664502164499</v>
      </c>
      <c r="BE331" s="4">
        <v>0.17724859504132232</v>
      </c>
      <c r="BF331" s="4">
        <v>5.3797748917748918E-2</v>
      </c>
      <c r="BG331" s="4">
        <v>1.9276277725305</v>
      </c>
      <c r="BH331" s="4">
        <v>1.4212623770169224</v>
      </c>
      <c r="BI331" s="4">
        <v>0.53224865997638726</v>
      </c>
      <c r="BJ331" s="10"/>
      <c r="BK331" s="14">
        <v>0.51250568865190582</v>
      </c>
      <c r="BL331" s="11">
        <v>4.0839955569050002E-6</v>
      </c>
      <c r="BM331" s="14">
        <v>0.7048383096279266</v>
      </c>
      <c r="BN331" s="11">
        <v>5.2958965454403598E-6</v>
      </c>
      <c r="BO331" s="8">
        <v>18.109281179044221</v>
      </c>
      <c r="BP331" s="23">
        <v>1.0402841803523941E-3</v>
      </c>
      <c r="BQ331" s="8">
        <v>15.535870503104579</v>
      </c>
      <c r="BR331" s="23">
        <v>1.0412883114199181E-3</v>
      </c>
      <c r="BS331" s="8">
        <v>38.570797543506913</v>
      </c>
      <c r="BT331" s="23">
        <v>2.9114623513623798E-3</v>
      </c>
      <c r="BU331" s="14">
        <v>0.28280260000000002</v>
      </c>
      <c r="BV331" s="11">
        <v>5.4600000000000002E-6</v>
      </c>
      <c r="BW331" s="8">
        <v>17.898716492640812</v>
      </c>
      <c r="BX331" s="8">
        <v>15.525856929610946</v>
      </c>
      <c r="BY331" s="8">
        <v>38.386248881872611</v>
      </c>
      <c r="BZ331" s="14">
        <v>0.70458695448717168</v>
      </c>
      <c r="CA331" s="14">
        <v>0.51242573938238423</v>
      </c>
      <c r="CB331" s="14">
        <v>0.28280242248194482</v>
      </c>
      <c r="CC331" s="8">
        <v>17.921592340827754</v>
      </c>
      <c r="CD331" s="8">
        <v>15.52691782706998</v>
      </c>
      <c r="CE331" s="8">
        <v>38.423719973325817</v>
      </c>
      <c r="CF331" s="14">
        <v>0.70458858130256019</v>
      </c>
      <c r="CG331" s="14">
        <v>0.51244862890634013</v>
      </c>
      <c r="CH331" s="14">
        <v>0.28281550577880654</v>
      </c>
    </row>
    <row r="332" spans="1:86" ht="14.1" customHeight="1">
      <c r="A332" s="2" t="s">
        <v>472</v>
      </c>
      <c r="B332" s="78" t="s">
        <v>446</v>
      </c>
      <c r="C332" s="1" t="s">
        <v>401</v>
      </c>
      <c r="D332" s="82" t="s">
        <v>56</v>
      </c>
      <c r="E332" s="49">
        <v>-26.279199999999999</v>
      </c>
      <c r="F332" s="49">
        <v>3.0406</v>
      </c>
      <c r="G332" s="49">
        <v>77.228507108100004</v>
      </c>
      <c r="H332" s="49">
        <v>44.900912936985087</v>
      </c>
      <c r="I332" s="49">
        <v>17.613003785348475</v>
      </c>
      <c r="J332" s="49">
        <v>16.940122467156538</v>
      </c>
      <c r="K332" s="49">
        <v>5.5666889334224007E-2</v>
      </c>
      <c r="L332" s="49">
        <v>1.5586729013582723</v>
      </c>
      <c r="M332" s="49">
        <v>7.9046982854598093</v>
      </c>
      <c r="N332" s="49">
        <v>2.7722110888443559</v>
      </c>
      <c r="O332" s="49">
        <v>2.7165441995101314</v>
      </c>
      <c r="P332" s="49">
        <v>2.5384101536406143</v>
      </c>
      <c r="Q332" s="49">
        <v>1.1133377866844802</v>
      </c>
      <c r="R332" s="49">
        <v>0.13332501088987578</v>
      </c>
      <c r="S332" s="49">
        <v>8</v>
      </c>
      <c r="T332" s="49">
        <v>98.113580494321994</v>
      </c>
      <c r="U332" s="8"/>
      <c r="V332" s="4">
        <v>18.167775216138331</v>
      </c>
      <c r="W332" s="4">
        <v>51.387170028818453</v>
      </c>
      <c r="X332" s="4">
        <v>416.88870605187321</v>
      </c>
      <c r="Y332" s="4">
        <v>63.569574639769449</v>
      </c>
      <c r="Z332" s="4">
        <v>13.796925994236313</v>
      </c>
      <c r="AA332" s="4">
        <v>38.549196829971187</v>
      </c>
      <c r="AB332" s="4">
        <v>237.75875408261288</v>
      </c>
      <c r="AC332" s="4">
        <v>276.03259250720458</v>
      </c>
      <c r="AD332" s="4">
        <v>22.479437079731031</v>
      </c>
      <c r="AE332" s="4">
        <v>35.06165033621518</v>
      </c>
      <c r="AF332" s="4">
        <v>272.76160902977904</v>
      </c>
      <c r="AG332" s="4">
        <v>74.244465475504327</v>
      </c>
      <c r="AH332" s="4">
        <v>177.95600403458212</v>
      </c>
      <c r="AI332" s="4">
        <v>13.714651646493758</v>
      </c>
      <c r="AJ332" s="4">
        <v>1.6311800768491838</v>
      </c>
      <c r="AK332" s="4">
        <v>1.6107976753121998</v>
      </c>
      <c r="AL332" s="4">
        <v>6.4924220403458222</v>
      </c>
      <c r="AM332" s="4">
        <v>1.0755636503362154</v>
      </c>
      <c r="AN332" s="4">
        <v>108.02476829971182</v>
      </c>
      <c r="AO332" s="4">
        <v>31.537062747358309</v>
      </c>
      <c r="AP332" s="4">
        <v>40.468082343900093</v>
      </c>
      <c r="AQ332" s="4">
        <v>6.6416055408261281</v>
      </c>
      <c r="AR332" s="4">
        <v>29.770065321805959</v>
      </c>
      <c r="AS332" s="4">
        <v>7.4252304860710856</v>
      </c>
      <c r="AT332" s="4">
        <v>2.4161769145052836</v>
      </c>
      <c r="AU332" s="4">
        <v>9.1338727259388115</v>
      </c>
      <c r="AV332" s="4">
        <v>1.5203860457252643</v>
      </c>
      <c r="AW332" s="4">
        <v>10.117980910662824</v>
      </c>
      <c r="AX332" s="4">
        <v>2.1837783400576369</v>
      </c>
      <c r="AY332" s="4">
        <v>6.1733394639769452</v>
      </c>
      <c r="AZ332" s="4">
        <v>0.91077193390970224</v>
      </c>
      <c r="BA332" s="4">
        <v>5.9770608568683965</v>
      </c>
      <c r="BB332" s="4">
        <v>0.93362766147934684</v>
      </c>
      <c r="BC332" s="4">
        <v>4.5149959173871279</v>
      </c>
      <c r="BD332" s="4">
        <v>0.85310149663784818</v>
      </c>
      <c r="BE332" s="4">
        <v>0.32553047070124885</v>
      </c>
      <c r="BF332" s="4">
        <v>5.2014320845341029E-2</v>
      </c>
      <c r="BG332" s="4">
        <v>2.3012515273775218</v>
      </c>
      <c r="BH332" s="4">
        <v>2.4204101825168109</v>
      </c>
      <c r="BI332" s="4">
        <v>1.5023299817483191</v>
      </c>
      <c r="BJ332" s="10"/>
      <c r="BV332" s="69"/>
    </row>
    <row r="333" spans="1:86" ht="14.1" customHeight="1">
      <c r="A333" s="2" t="s">
        <v>473</v>
      </c>
      <c r="B333" s="78" t="s">
        <v>446</v>
      </c>
      <c r="C333" s="1" t="s">
        <v>401</v>
      </c>
      <c r="D333" s="82" t="s">
        <v>56</v>
      </c>
      <c r="E333" s="49">
        <v>-26.490300000000001</v>
      </c>
      <c r="F333" s="49">
        <v>3.1564000000000001</v>
      </c>
      <c r="G333" s="49">
        <v>76.86292156590001</v>
      </c>
      <c r="H333" s="49">
        <v>50.585599348202464</v>
      </c>
      <c r="I333" s="49">
        <v>17.455952744678683</v>
      </c>
      <c r="J333" s="49">
        <v>9.6953702006314302</v>
      </c>
      <c r="K333" s="49">
        <v>9.1659028414298807E-2</v>
      </c>
      <c r="L333" s="49">
        <v>4.4098177003768209</v>
      </c>
      <c r="M333" s="49">
        <v>10.479682248701497</v>
      </c>
      <c r="N333" s="49">
        <v>3.0756696201242488</v>
      </c>
      <c r="O333" s="49">
        <v>1.1915673693858846</v>
      </c>
      <c r="P333" s="49">
        <v>1.7313372033811998</v>
      </c>
      <c r="Q333" s="49">
        <v>0.20368672980955291</v>
      </c>
      <c r="R333" s="49">
        <v>0</v>
      </c>
      <c r="S333" s="49">
        <v>1.8</v>
      </c>
      <c r="T333" s="49">
        <v>98.920342193706063</v>
      </c>
      <c r="U333" s="8"/>
      <c r="V333" s="4">
        <v>15.60316844566433</v>
      </c>
      <c r="W333" s="4">
        <v>41.167602968384678</v>
      </c>
      <c r="X333" s="4">
        <v>389.83733333333333</v>
      </c>
      <c r="Y333" s="4">
        <v>162.86165782250686</v>
      </c>
      <c r="Z333" s="4">
        <v>30.292120768526992</v>
      </c>
      <c r="AA333" s="4">
        <v>33.2844362305581</v>
      </c>
      <c r="AB333" s="4">
        <v>42.373712310663819</v>
      </c>
      <c r="AC333" s="4">
        <v>84.642679231473011</v>
      </c>
      <c r="AD333" s="4">
        <v>22.178965131645828</v>
      </c>
      <c r="AE333" s="4">
        <v>23.511342889092205</v>
      </c>
      <c r="AF333" s="4">
        <v>263.08311273762325</v>
      </c>
      <c r="AG333" s="4">
        <v>21.200794876486736</v>
      </c>
      <c r="AH333" s="4">
        <v>135.39725261766796</v>
      </c>
      <c r="AI333" s="4">
        <v>8.5930166107553134</v>
      </c>
      <c r="AJ333" s="4">
        <v>0.68217741181254443</v>
      </c>
      <c r="AK333" s="4">
        <v>1.1077183694215715</v>
      </c>
      <c r="AL333" s="4">
        <v>0.45642547402663414</v>
      </c>
      <c r="AM333" s="4">
        <v>0.38331483175764974</v>
      </c>
      <c r="AN333" s="4">
        <v>148.32746630070145</v>
      </c>
      <c r="AO333" s="4">
        <v>12.458674945613501</v>
      </c>
      <c r="AP333" s="4">
        <v>25.130284354986276</v>
      </c>
      <c r="AQ333" s="4">
        <v>3.457171812544475</v>
      </c>
      <c r="AR333" s="4">
        <v>15.67679769035275</v>
      </c>
      <c r="AS333" s="4">
        <v>3.9292435010673978</v>
      </c>
      <c r="AT333" s="4">
        <v>1.5369448888888888</v>
      </c>
      <c r="AU333" s="4">
        <v>4.3608107195292876</v>
      </c>
      <c r="AV333" s="4">
        <v>0.69605463860933203</v>
      </c>
      <c r="AW333" s="4">
        <v>4.2486451967063124</v>
      </c>
      <c r="AX333" s="4">
        <v>0.83526556633119864</v>
      </c>
      <c r="AY333" s="4">
        <v>2.2037118145776153</v>
      </c>
      <c r="AZ333" s="4">
        <v>0.31317436698180334</v>
      </c>
      <c r="BA333" s="4">
        <v>1.9712508423299786</v>
      </c>
      <c r="BB333" s="4">
        <v>0.29007298647961777</v>
      </c>
      <c r="BC333" s="4">
        <v>3.1312927111924362</v>
      </c>
      <c r="BD333" s="4">
        <v>0.54271845684659958</v>
      </c>
      <c r="BE333" s="4">
        <v>0.2820541221917251</v>
      </c>
      <c r="BF333" s="4">
        <v>4.1037234929348375E-2</v>
      </c>
      <c r="BG333" s="4">
        <v>3.0233906109586255</v>
      </c>
      <c r="BH333" s="4">
        <v>1.2569446782555658</v>
      </c>
      <c r="BI333" s="4">
        <v>0.55907595608417204</v>
      </c>
      <c r="BJ333" s="10"/>
      <c r="BV333" s="69"/>
    </row>
    <row r="334" spans="1:86" ht="14.1" customHeight="1">
      <c r="A334" s="2" t="s">
        <v>474</v>
      </c>
      <c r="B334" s="78" t="s">
        <v>446</v>
      </c>
      <c r="C334" s="1" t="s">
        <v>401</v>
      </c>
      <c r="D334" s="82" t="s">
        <v>56</v>
      </c>
      <c r="E334" s="49">
        <v>-26.223099999999999</v>
      </c>
      <c r="F334" s="49">
        <v>3.3210999999999999</v>
      </c>
      <c r="G334" s="49">
        <v>75.400000000000006</v>
      </c>
      <c r="H334" s="49">
        <v>50.818490682590337</v>
      </c>
      <c r="I334" s="49">
        <v>16.791928343457219</v>
      </c>
      <c r="J334" s="49">
        <v>9.3472480181200446</v>
      </c>
      <c r="K334" s="49">
        <v>0.12354576340986306</v>
      </c>
      <c r="L334" s="49">
        <v>4.9521260166786769</v>
      </c>
      <c r="M334" s="49">
        <v>10.779367857510552</v>
      </c>
      <c r="N334" s="49">
        <v>2.9239164007000924</v>
      </c>
      <c r="O334" s="49">
        <v>0.7721610213116441</v>
      </c>
      <c r="P334" s="49">
        <v>2.1723463399567589</v>
      </c>
      <c r="Q334" s="49">
        <v>0.27797796767219191</v>
      </c>
      <c r="R334" s="49">
        <v>0</v>
      </c>
      <c r="S334" s="49">
        <v>2.17</v>
      </c>
      <c r="T334" s="49">
        <v>98.959108411407371</v>
      </c>
      <c r="U334" s="8"/>
      <c r="V334" s="4">
        <v>21.299233175698411</v>
      </c>
      <c r="W334" s="4">
        <v>49.307288447664263</v>
      </c>
      <c r="X334" s="4">
        <v>288.55880603404586</v>
      </c>
      <c r="Y334" s="4">
        <v>221.36271502977698</v>
      </c>
      <c r="Z334" s="4">
        <v>27.979932667726125</v>
      </c>
      <c r="AA334" s="4">
        <v>55.607924958527079</v>
      </c>
      <c r="AB334" s="4">
        <v>131.94362068750581</v>
      </c>
      <c r="AC334" s="4">
        <v>107.59607096987028</v>
      </c>
      <c r="AD334" s="4">
        <v>21.90896866727207</v>
      </c>
      <c r="AE334" s="4">
        <v>11.905620617573488</v>
      </c>
      <c r="AF334" s="4">
        <v>295.31663159948425</v>
      </c>
      <c r="AG334" s="4">
        <v>36.778726335525221</v>
      </c>
      <c r="AH334" s="4">
        <v>166.48387582550561</v>
      </c>
      <c r="AI334" s="4">
        <v>10.504490908465662</v>
      </c>
      <c r="AJ334" s="4">
        <v>0.34990894335277922</v>
      </c>
      <c r="AK334" s="4">
        <v>1.4062390199236217</v>
      </c>
      <c r="AL334" s="4">
        <v>0.51732923044083723</v>
      </c>
      <c r="AM334" s="4">
        <v>0.45103632460969645</v>
      </c>
      <c r="AN334" s="4">
        <v>130.40239037680351</v>
      </c>
      <c r="AO334" s="4">
        <v>16.899576099064731</v>
      </c>
      <c r="AP334" s="4">
        <v>35.70372792957712</v>
      </c>
      <c r="AQ334" s="4">
        <v>4.9599672365273824</v>
      </c>
      <c r="AR334" s="4">
        <v>23.049980816890788</v>
      </c>
      <c r="AS334" s="4">
        <v>5.9588700194492974</v>
      </c>
      <c r="AT334" s="4">
        <v>2.0296986377788677</v>
      </c>
      <c r="AU334" s="4">
        <v>6.6701755443891546</v>
      </c>
      <c r="AV334" s="4">
        <v>1.0931045284950964</v>
      </c>
      <c r="AW334" s="4">
        <v>6.8425203754920592</v>
      </c>
      <c r="AX334" s="4">
        <v>1.3740259519972269</v>
      </c>
      <c r="AY334" s="4">
        <v>3.7041903675065981</v>
      </c>
      <c r="AZ334" s="4">
        <v>0.54033358919028496</v>
      </c>
      <c r="BA334" s="4">
        <v>3.4610146957781134</v>
      </c>
      <c r="BB334" s="4">
        <v>0.51944901769957064</v>
      </c>
      <c r="BC334" s="4">
        <v>4.1500213092499196</v>
      </c>
      <c r="BD334" s="4">
        <v>0.64645528499758775</v>
      </c>
      <c r="BE334" s="4">
        <v>0.15940738228461851</v>
      </c>
      <c r="BF334" s="4">
        <v>9.5710004473642599E-2</v>
      </c>
      <c r="BG334" s="4">
        <v>1.7701521839701906</v>
      </c>
      <c r="BH334" s="4">
        <v>1.561459664831534</v>
      </c>
      <c r="BI334" s="4">
        <v>0.73075808704802414</v>
      </c>
      <c r="BJ334" s="10"/>
      <c r="BV334" s="69"/>
    </row>
    <row r="335" spans="1:86" ht="14.1" customHeight="1">
      <c r="A335" s="2" t="s">
        <v>475</v>
      </c>
      <c r="B335" s="78" t="s">
        <v>446</v>
      </c>
      <c r="C335" s="1" t="s">
        <v>401</v>
      </c>
      <c r="D335" s="82" t="s">
        <v>56</v>
      </c>
      <c r="E335" s="49">
        <v>-26.223099999999999</v>
      </c>
      <c r="F335" s="49">
        <v>3.3210999999999999</v>
      </c>
      <c r="G335" s="49">
        <v>75.400000000000006</v>
      </c>
      <c r="H335" s="49">
        <v>50.204248366013076</v>
      </c>
      <c r="I335" s="49">
        <v>16.288807189542485</v>
      </c>
      <c r="J335" s="49">
        <v>9.4096732026143819</v>
      </c>
      <c r="K335" s="49">
        <v>0.13276143790849676</v>
      </c>
      <c r="L335" s="49">
        <v>5.2696078431372557</v>
      </c>
      <c r="M335" s="49">
        <v>11.591094771241831</v>
      </c>
      <c r="N335" s="49">
        <v>2.8390522875816999</v>
      </c>
      <c r="O335" s="49">
        <v>1.0008169934640525</v>
      </c>
      <c r="P335" s="49">
        <v>1.9812091503267977</v>
      </c>
      <c r="Q335" s="49">
        <v>0.23488562091503271</v>
      </c>
      <c r="R335" s="49">
        <v>0</v>
      </c>
      <c r="S335" s="49">
        <v>2.1</v>
      </c>
      <c r="T335" s="49">
        <v>98.952156862745099</v>
      </c>
      <c r="U335" s="8"/>
      <c r="V335" s="4">
        <v>19.76743182264077</v>
      </c>
      <c r="W335" s="4">
        <v>43.522299391799109</v>
      </c>
      <c r="X335" s="4">
        <v>310.83084167157153</v>
      </c>
      <c r="Y335" s="4">
        <v>251.89228958210714</v>
      </c>
      <c r="Z335" s="4">
        <v>45.649793996468517</v>
      </c>
      <c r="AA335" s="4">
        <v>61.567204237786953</v>
      </c>
      <c r="AB335" s="4">
        <v>81.32089464390819</v>
      </c>
      <c r="AC335" s="4">
        <v>102.6346399843045</v>
      </c>
      <c r="AD335" s="4">
        <v>20.591916813812048</v>
      </c>
      <c r="AE335" s="4">
        <v>20.410045124583089</v>
      </c>
      <c r="AF335" s="4">
        <v>278.74867569158329</v>
      </c>
      <c r="AG335" s="4">
        <v>30.567781047675112</v>
      </c>
      <c r="AH335" s="4">
        <v>151.20003923876791</v>
      </c>
      <c r="AI335" s="4">
        <v>9.5620455169707679</v>
      </c>
      <c r="AJ335" s="4">
        <v>0.51995095154012172</v>
      </c>
      <c r="AK335" s="4">
        <v>1.211063370610163</v>
      </c>
      <c r="AL335" s="4">
        <v>1.1092354326074163</v>
      </c>
      <c r="AM335" s="4">
        <v>0.64119874435942725</v>
      </c>
      <c r="AN335" s="4">
        <v>168.76581322346479</v>
      </c>
      <c r="AO335" s="4">
        <v>14.029016284088682</v>
      </c>
      <c r="AP335" s="4">
        <v>31.626678438297038</v>
      </c>
      <c r="AQ335" s="4">
        <v>4.3053474592897789</v>
      </c>
      <c r="AR335" s="4">
        <v>20.041451834412399</v>
      </c>
      <c r="AS335" s="4">
        <v>5.2321655876005506</v>
      </c>
      <c r="AT335" s="4">
        <v>1.8215540906415542</v>
      </c>
      <c r="AU335" s="4">
        <v>5.7893793407926264</v>
      </c>
      <c r="AV335" s="4">
        <v>0.9396906023150875</v>
      </c>
      <c r="AW335" s="4">
        <v>5.8342012948793416</v>
      </c>
      <c r="AX335" s="4">
        <v>1.1660481067294488</v>
      </c>
      <c r="AY335" s="4">
        <v>3.0990329605650384</v>
      </c>
      <c r="AZ335" s="4">
        <v>0.44855620953502068</v>
      </c>
      <c r="BA335" s="4">
        <v>2.8715518932705515</v>
      </c>
      <c r="BB335" s="4">
        <v>0.42479164214243675</v>
      </c>
      <c r="BC335" s="4">
        <v>3.7051304689032767</v>
      </c>
      <c r="BD335" s="4">
        <v>0.59032519128899363</v>
      </c>
      <c r="BE335" s="4">
        <v>0.20773788503041007</v>
      </c>
      <c r="BF335" s="4">
        <v>0.13104865607219934</v>
      </c>
      <c r="BG335" s="4">
        <v>1.9142823817932118</v>
      </c>
      <c r="BH335" s="4">
        <v>1.3797998822836965</v>
      </c>
      <c r="BI335" s="4">
        <v>0.80226633313713958</v>
      </c>
      <c r="BJ335" s="10"/>
      <c r="BV335" s="69"/>
    </row>
    <row r="336" spans="1:86" ht="14.1" customHeight="1">
      <c r="A336" s="2" t="s">
        <v>476</v>
      </c>
      <c r="B336" s="78" t="s">
        <v>446</v>
      </c>
      <c r="C336" s="1" t="s">
        <v>401</v>
      </c>
      <c r="D336" s="82" t="s">
        <v>56</v>
      </c>
      <c r="E336" s="49">
        <v>-26.223099999999999</v>
      </c>
      <c r="F336" s="49">
        <v>3.3210999999999999</v>
      </c>
      <c r="G336" s="49">
        <v>75.400000000000006</v>
      </c>
      <c r="H336" s="49">
        <v>49.030612244897952</v>
      </c>
      <c r="I336" s="49">
        <v>15.255102040816324</v>
      </c>
      <c r="J336" s="49">
        <v>11.229136734693876</v>
      </c>
      <c r="K336" s="49">
        <v>0.18367346938775508</v>
      </c>
      <c r="L336" s="49">
        <v>6.2857142857142847</v>
      </c>
      <c r="M336" s="49">
        <v>11.54081632653061</v>
      </c>
      <c r="N336" s="49">
        <v>2.5306122448979589</v>
      </c>
      <c r="O336" s="49">
        <v>0.45918367346938771</v>
      </c>
      <c r="P336" s="49">
        <v>1.9999999999999998</v>
      </c>
      <c r="Q336" s="49">
        <v>0.23469387755102036</v>
      </c>
      <c r="R336" s="49">
        <v>0</v>
      </c>
      <c r="S336" s="49">
        <v>2.02</v>
      </c>
      <c r="T336" s="49">
        <v>98.749544897959154</v>
      </c>
      <c r="U336" s="8"/>
      <c r="V336" s="4">
        <v>24.823321789321788</v>
      </c>
      <c r="W336" s="4">
        <v>46.634773448773451</v>
      </c>
      <c r="X336" s="4">
        <v>356.91251601731602</v>
      </c>
      <c r="Y336" s="4">
        <v>259.72950649350651</v>
      </c>
      <c r="Z336" s="4">
        <v>54.550283116883122</v>
      </c>
      <c r="AA336" s="4">
        <v>75.957592987012987</v>
      </c>
      <c r="AB336" s="4">
        <v>106.24125815295817</v>
      </c>
      <c r="AC336" s="4">
        <v>110.75020490620491</v>
      </c>
      <c r="AD336" s="4">
        <v>20.157875901875904</v>
      </c>
      <c r="AE336" s="4">
        <v>7.7580262626262622</v>
      </c>
      <c r="AF336" s="4">
        <v>271.35375036075038</v>
      </c>
      <c r="AG336" s="4">
        <v>31.564398961038961</v>
      </c>
      <c r="AH336" s="4">
        <v>148.86118903318905</v>
      </c>
      <c r="AI336" s="4">
        <v>9.5824321443001441</v>
      </c>
      <c r="AJ336" s="4">
        <v>0.58367287157287162</v>
      </c>
      <c r="AK336" s="4">
        <v>1.2986475324675326</v>
      </c>
      <c r="AL336" s="4">
        <v>0.35196950562770568</v>
      </c>
      <c r="AM336" s="4">
        <v>0.47422190476190473</v>
      </c>
      <c r="AN336" s="4">
        <v>101.15454415584415</v>
      </c>
      <c r="AO336" s="4">
        <v>14.383904323232324</v>
      </c>
      <c r="AP336" s="4">
        <v>31.927791919191922</v>
      </c>
      <c r="AQ336" s="4">
        <v>4.4968992727272727</v>
      </c>
      <c r="AR336" s="4">
        <v>20.931513131313132</v>
      </c>
      <c r="AS336" s="4">
        <v>5.4325475555555558</v>
      </c>
      <c r="AT336" s="4">
        <v>1.8697532282828284</v>
      </c>
      <c r="AU336" s="4">
        <v>6.05844525552099</v>
      </c>
      <c r="AV336" s="4">
        <v>0.98349174141414142</v>
      </c>
      <c r="AW336" s="4">
        <v>6.1096868282828281</v>
      </c>
      <c r="AX336" s="4">
        <v>1.2200081939393941</v>
      </c>
      <c r="AY336" s="4">
        <v>3.2422486666666672</v>
      </c>
      <c r="AZ336" s="4">
        <v>0.4676312242424242</v>
      </c>
      <c r="BA336" s="4">
        <v>2.9651369292929295</v>
      </c>
      <c r="BB336" s="4">
        <v>0.44216615757575756</v>
      </c>
      <c r="BC336" s="4">
        <v>3.790723997113997</v>
      </c>
      <c r="BD336" s="4">
        <v>0.59020843290043301</v>
      </c>
      <c r="BE336" s="4">
        <v>0.15417625396825399</v>
      </c>
      <c r="BF336" s="4">
        <v>4.7993067821067818E-2</v>
      </c>
      <c r="BG336" s="4">
        <v>1.833963155844156</v>
      </c>
      <c r="BH336" s="4">
        <v>1.3937281385281386</v>
      </c>
      <c r="BI336" s="4">
        <v>0.28276145454545454</v>
      </c>
      <c r="BJ336" s="10"/>
      <c r="BK336" s="14">
        <v>0.5125921022413169</v>
      </c>
      <c r="BL336" s="11">
        <v>5.2800886656851399E-6</v>
      </c>
      <c r="BM336" s="14">
        <v>0.70467256231195163</v>
      </c>
      <c r="BN336" s="11">
        <v>5.2219228937658803E-6</v>
      </c>
      <c r="BO336" s="8">
        <v>17.860667320595276</v>
      </c>
      <c r="BP336" s="23">
        <v>8.52552798986604E-4</v>
      </c>
      <c r="BQ336" s="8">
        <v>15.532094036432824</v>
      </c>
      <c r="BR336" s="23">
        <v>8.3695843275084E-4</v>
      </c>
      <c r="BS336" s="8">
        <v>38.371552588534882</v>
      </c>
      <c r="BT336" s="23">
        <v>2.5202307548072198E-3</v>
      </c>
      <c r="BV336" s="69"/>
      <c r="BW336" s="8">
        <v>17.746596911154942</v>
      </c>
      <c r="BX336" s="8">
        <v>15.526673499233773</v>
      </c>
      <c r="BY336" s="8">
        <v>38.186992156234467</v>
      </c>
      <c r="BZ336" s="14">
        <v>0.70458397619848723</v>
      </c>
      <c r="CA336" s="14">
        <v>0.51251504910418522</v>
      </c>
      <c r="CC336" s="8">
        <v>17.766943598078161</v>
      </c>
      <c r="CD336" s="8">
        <v>15.52761638577844</v>
      </c>
      <c r="CE336" s="8">
        <v>38.220323652705083</v>
      </c>
      <c r="CF336" s="14">
        <v>0.70458543033634524</v>
      </c>
      <c r="CG336" s="14">
        <v>0.5125355091799777</v>
      </c>
    </row>
    <row r="337" spans="1:86" ht="14.1" customHeight="1">
      <c r="A337" s="2" t="s">
        <v>477</v>
      </c>
      <c r="B337" s="78" t="s">
        <v>446</v>
      </c>
      <c r="C337" s="1" t="s">
        <v>401</v>
      </c>
      <c r="D337" s="82" t="s">
        <v>56</v>
      </c>
      <c r="E337" s="49">
        <v>-26.223099999999999</v>
      </c>
      <c r="F337" s="49">
        <v>3.3210999999999999</v>
      </c>
      <c r="G337" s="49">
        <v>75.400000000000006</v>
      </c>
      <c r="H337" s="49">
        <v>49.964398331807551</v>
      </c>
      <c r="I337" s="49">
        <v>15.41043637473299</v>
      </c>
      <c r="J337" s="49">
        <v>10.24184925236497</v>
      </c>
      <c r="K337" s="49">
        <v>0.16275048316549692</v>
      </c>
      <c r="L337" s="49">
        <v>5.981080256332012</v>
      </c>
      <c r="M337" s="49">
        <v>11.382361916386941</v>
      </c>
      <c r="N337" s="49">
        <v>2.7260705930220732</v>
      </c>
      <c r="O337" s="49">
        <v>0.73237717424473614</v>
      </c>
      <c r="P337" s="49">
        <v>2.0140372291730242</v>
      </c>
      <c r="Q337" s="49">
        <v>0.24412572474824537</v>
      </c>
      <c r="R337" s="49">
        <v>0</v>
      </c>
      <c r="S337" s="49">
        <v>1.48</v>
      </c>
      <c r="T337" s="49">
        <v>98.859487335978031</v>
      </c>
      <c r="U337" s="8"/>
      <c r="V337" s="4">
        <v>18.155413950773418</v>
      </c>
      <c r="W337" s="4">
        <v>47.387312384473198</v>
      </c>
      <c r="X337" s="4">
        <v>322.1017783831112</v>
      </c>
      <c r="Y337" s="4">
        <v>251.99912442844635</v>
      </c>
      <c r="Z337" s="4">
        <v>43.436456853779546</v>
      </c>
      <c r="AA337" s="4">
        <v>69.010360930051547</v>
      </c>
      <c r="AB337" s="4">
        <v>103.37306839186689</v>
      </c>
      <c r="AC337" s="4">
        <v>104.5512409767487</v>
      </c>
      <c r="AD337" s="4">
        <v>20.243039206148456</v>
      </c>
      <c r="AE337" s="4">
        <v>9.8444887634983935</v>
      </c>
      <c r="AF337" s="4">
        <v>270.88669131238441</v>
      </c>
      <c r="AG337" s="4">
        <v>32.980125693160808</v>
      </c>
      <c r="AH337" s="4">
        <v>147.24881700554528</v>
      </c>
      <c r="AI337" s="4">
        <v>9.6384371826053101</v>
      </c>
      <c r="AJ337" s="4">
        <v>0.46006907286701043</v>
      </c>
      <c r="AK337" s="4">
        <v>1.3117410253915749</v>
      </c>
      <c r="AL337" s="4">
        <v>0.8503105438272206</v>
      </c>
      <c r="AM337" s="4">
        <v>0.42524233874890549</v>
      </c>
      <c r="AN337" s="4">
        <v>150.51975970425138</v>
      </c>
      <c r="AO337" s="4">
        <v>14.994017161202448</v>
      </c>
      <c r="AP337" s="4">
        <v>32.249160035022861</v>
      </c>
      <c r="AQ337" s="4">
        <v>4.487345539449362</v>
      </c>
      <c r="AR337" s="4">
        <v>21.059884424554916</v>
      </c>
      <c r="AS337" s="4">
        <v>5.4550142620877509</v>
      </c>
      <c r="AT337" s="4">
        <v>1.8872448915264128</v>
      </c>
      <c r="AU337" s="4">
        <v>6.1376854267618448</v>
      </c>
      <c r="AV337" s="4">
        <v>1.007422648117521</v>
      </c>
      <c r="AW337" s="4">
        <v>6.2811202257028889</v>
      </c>
      <c r="AX337" s="4">
        <v>1.263593065473295</v>
      </c>
      <c r="AY337" s="4">
        <v>3.3861083763011965</v>
      </c>
      <c r="AZ337" s="4">
        <v>0.49042769530109925</v>
      </c>
      <c r="BA337" s="4">
        <v>3.1492865842980828</v>
      </c>
      <c r="BB337" s="4">
        <v>0.47258690923241553</v>
      </c>
      <c r="BC337" s="4">
        <v>3.784142329020332</v>
      </c>
      <c r="BD337" s="4">
        <v>0.59666506469500913</v>
      </c>
      <c r="BE337" s="4">
        <v>0.19766150403735772</v>
      </c>
      <c r="BF337" s="4">
        <v>0.11403776631968091</v>
      </c>
      <c r="BG337" s="4">
        <v>1.7067513843759121</v>
      </c>
      <c r="BH337" s="4">
        <v>1.4544119077731295</v>
      </c>
      <c r="BI337" s="4">
        <v>0.69291349353049903</v>
      </c>
      <c r="BJ337" s="10"/>
      <c r="BV337" s="69"/>
    </row>
    <row r="338" spans="1:86" ht="14.1" customHeight="1">
      <c r="A338" s="2" t="s">
        <v>478</v>
      </c>
      <c r="B338" s="78" t="s">
        <v>446</v>
      </c>
      <c r="C338" s="1" t="s">
        <v>401</v>
      </c>
      <c r="D338" s="82" t="s">
        <v>56</v>
      </c>
      <c r="E338" s="49">
        <v>-26.223099999999999</v>
      </c>
      <c r="F338" s="49">
        <v>3.3210999999999999</v>
      </c>
      <c r="G338" s="49">
        <v>75.400000000000006</v>
      </c>
      <c r="H338" s="49">
        <v>49.744009830022527</v>
      </c>
      <c r="I338" s="49">
        <v>15.308212164652877</v>
      </c>
      <c r="J338" s="49">
        <v>11.443288961703873</v>
      </c>
      <c r="K338" s="49">
        <v>0.16383370878558265</v>
      </c>
      <c r="L338" s="49">
        <v>5.426991603522425</v>
      </c>
      <c r="M338" s="49">
        <v>10.987098095433137</v>
      </c>
      <c r="N338" s="49">
        <v>2.6213393405693224</v>
      </c>
      <c r="O338" s="49">
        <v>0.67581404874052842</v>
      </c>
      <c r="P338" s="49">
        <v>2.1195986074134749</v>
      </c>
      <c r="Q338" s="49">
        <v>0.23551095637927505</v>
      </c>
      <c r="R338" s="49">
        <v>0</v>
      </c>
      <c r="S338" s="49">
        <v>1.71</v>
      </c>
      <c r="T338" s="49">
        <v>98.725697317223037</v>
      </c>
      <c r="U338" s="8"/>
      <c r="V338" s="4">
        <v>14.537460431654676</v>
      </c>
      <c r="W338" s="4">
        <v>46.067389603809914</v>
      </c>
      <c r="X338" s="4">
        <v>337.57479238018038</v>
      </c>
      <c r="Y338" s="4">
        <v>128.994367210457</v>
      </c>
      <c r="Z338" s="4">
        <v>33.972773938595601</v>
      </c>
      <c r="AA338" s="4">
        <v>51.809392522038713</v>
      </c>
      <c r="AB338" s="4">
        <v>118.40397628939103</v>
      </c>
      <c r="AC338" s="4">
        <v>101.68457907589422</v>
      </c>
      <c r="AD338" s="4">
        <v>21.002383220184417</v>
      </c>
      <c r="AE338" s="4">
        <v>14.134036275205188</v>
      </c>
      <c r="AF338" s="4">
        <v>236.69239892592969</v>
      </c>
      <c r="AG338" s="4">
        <v>30.975677089877397</v>
      </c>
      <c r="AH338" s="4">
        <v>169.78683392440976</v>
      </c>
      <c r="AI338" s="4">
        <v>10.816227358394976</v>
      </c>
      <c r="AJ338" s="4">
        <v>0.50519246124227379</v>
      </c>
      <c r="AK338" s="4">
        <v>1.4140118046407946</v>
      </c>
      <c r="AL338" s="4">
        <v>0.26550580362752058</v>
      </c>
      <c r="AM338" s="4">
        <v>0.56722652751038616</v>
      </c>
      <c r="AN338" s="4">
        <v>105.86640495490933</v>
      </c>
      <c r="AO338" s="4">
        <v>12.577873204985309</v>
      </c>
      <c r="AP338" s="4">
        <v>33.873438342283926</v>
      </c>
      <c r="AQ338" s="4">
        <v>4.3091781680008117</v>
      </c>
      <c r="AR338" s="4">
        <v>20.16512605127166</v>
      </c>
      <c r="AS338" s="4">
        <v>5.4157767109129598</v>
      </c>
      <c r="AT338" s="4">
        <v>1.8500261457087852</v>
      </c>
      <c r="AU338" s="4">
        <v>6.0235397993293898</v>
      </c>
      <c r="AV338" s="4">
        <v>1.0056735770594794</v>
      </c>
      <c r="AW338" s="4">
        <v>6.2561558557097978</v>
      </c>
      <c r="AX338" s="4">
        <v>1.2522245271050767</v>
      </c>
      <c r="AY338" s="4">
        <v>3.3314118117337124</v>
      </c>
      <c r="AZ338" s="4">
        <v>0.48177764211166274</v>
      </c>
      <c r="BA338" s="4">
        <v>3.1250978599655492</v>
      </c>
      <c r="BB338" s="4">
        <v>0.46290387881244305</v>
      </c>
      <c r="BC338" s="4">
        <v>4.2215601175397719</v>
      </c>
      <c r="BD338" s="4">
        <v>0.66308537795116018</v>
      </c>
      <c r="BE338" s="4">
        <v>0.12108806464687408</v>
      </c>
      <c r="BF338" s="4">
        <v>0.16001140034451314</v>
      </c>
      <c r="BG338" s="4">
        <v>1.5996740886614653</v>
      </c>
      <c r="BH338" s="4">
        <v>1.6274819738575339</v>
      </c>
      <c r="BI338" s="4">
        <v>0.40925252051879629</v>
      </c>
      <c r="BJ338" s="10"/>
      <c r="BK338" s="14">
        <v>0.51257829244132214</v>
      </c>
      <c r="BL338" s="11">
        <v>4.2599999999999999E-6</v>
      </c>
      <c r="BM338" s="14">
        <v>0.70469635933333341</v>
      </c>
      <c r="BN338" s="11">
        <v>6.3999999999999997E-6</v>
      </c>
      <c r="BO338" s="8">
        <v>17.879824000478912</v>
      </c>
      <c r="BP338" s="23">
        <v>1.254055976713276E-3</v>
      </c>
      <c r="BQ338" s="8">
        <v>15.520237912330508</v>
      </c>
      <c r="BR338" s="23">
        <v>1.1251916695389501E-3</v>
      </c>
      <c r="BS338" s="8">
        <v>38.349659866302446</v>
      </c>
      <c r="BT338" s="23">
        <v>2.91596408650716E-3</v>
      </c>
      <c r="BU338" s="14">
        <v>0.28281280000000003</v>
      </c>
      <c r="BV338" s="11">
        <v>5.7400000000000001E-6</v>
      </c>
      <c r="BW338" s="8">
        <v>17.690583073147923</v>
      </c>
      <c r="BX338" s="8">
        <v>15.511245330545158</v>
      </c>
      <c r="BY338" s="8">
        <v>38.10263104347419</v>
      </c>
      <c r="BZ338" s="14">
        <v>0.70451133317455816</v>
      </c>
      <c r="CA338" s="14">
        <v>0.5124985577674579</v>
      </c>
      <c r="CB338" s="14">
        <v>0.28281265955061957</v>
      </c>
      <c r="CC338" s="8">
        <v>17.710886023316721</v>
      </c>
      <c r="CD338" s="8">
        <v>15.512186190283328</v>
      </c>
      <c r="CE338" s="8">
        <v>38.135890891352524</v>
      </c>
      <c r="CF338" s="14">
        <v>0.70451278730207922</v>
      </c>
      <c r="CG338" s="14">
        <v>0.51251901784325038</v>
      </c>
      <c r="CH338" s="14">
        <v>0.28282435407615619</v>
      </c>
    </row>
    <row r="339" spans="1:86" ht="14.1" customHeight="1">
      <c r="A339" s="2" t="s">
        <v>479</v>
      </c>
      <c r="B339" s="78" t="s">
        <v>446</v>
      </c>
      <c r="C339" s="1" t="s">
        <v>401</v>
      </c>
      <c r="D339" s="82" t="s">
        <v>56</v>
      </c>
      <c r="E339" s="49">
        <v>-26.223099999999999</v>
      </c>
      <c r="F339" s="49">
        <v>3.3210999999999999</v>
      </c>
      <c r="G339" s="49">
        <v>75.400000000000006</v>
      </c>
      <c r="H339" s="49">
        <v>48.650875386199793</v>
      </c>
      <c r="I339" s="49">
        <v>16.70442842430484</v>
      </c>
      <c r="J339" s="49">
        <v>11.147882595262615</v>
      </c>
      <c r="K339" s="49">
        <v>0.15447991761071059</v>
      </c>
      <c r="L339" s="49">
        <v>5.2111225540679698</v>
      </c>
      <c r="M339" s="49">
        <v>11.3697219361483</v>
      </c>
      <c r="N339" s="49">
        <v>2.4922760041194643</v>
      </c>
      <c r="O339" s="49">
        <v>0.90628218331616883</v>
      </c>
      <c r="P339" s="49">
        <v>1.8125643666323377</v>
      </c>
      <c r="Q339" s="49">
        <v>0.30895983522142118</v>
      </c>
      <c r="R339" s="49">
        <v>0</v>
      </c>
      <c r="S339" s="49">
        <v>2.74</v>
      </c>
      <c r="T339" s="49">
        <v>98.758593202883617</v>
      </c>
      <c r="U339" s="8"/>
      <c r="V339" s="4">
        <v>29.78797845309483</v>
      </c>
      <c r="W339" s="4">
        <v>45.324277345258672</v>
      </c>
      <c r="X339" s="4">
        <v>340.86308202053056</v>
      </c>
      <c r="Y339" s="4">
        <v>274.89057017989637</v>
      </c>
      <c r="Z339" s="4">
        <v>35.941574550259169</v>
      </c>
      <c r="AA339" s="4">
        <v>55.386652383372294</v>
      </c>
      <c r="AB339" s="4">
        <v>100.52881268421586</v>
      </c>
      <c r="AC339" s="4">
        <v>117.61718979571094</v>
      </c>
      <c r="AD339" s="4">
        <v>21.294627502794999</v>
      </c>
      <c r="AE339" s="4">
        <v>18.287246264864315</v>
      </c>
      <c r="AF339" s="4">
        <v>259.32282955584918</v>
      </c>
      <c r="AG339" s="4">
        <v>31.612415570688082</v>
      </c>
      <c r="AH339" s="4">
        <v>137.73009818070943</v>
      </c>
      <c r="AI339" s="4">
        <v>9.0152224494359174</v>
      </c>
      <c r="AJ339" s="4">
        <v>0.58698038418538467</v>
      </c>
      <c r="AK339" s="4">
        <v>1.1976441508283362</v>
      </c>
      <c r="AL339" s="4">
        <v>0.69513585852220761</v>
      </c>
      <c r="AM339" s="4">
        <v>0.85403093810346575</v>
      </c>
      <c r="AN339" s="4">
        <v>87.320222786868584</v>
      </c>
      <c r="AO339" s="4">
        <v>13.687729224514685</v>
      </c>
      <c r="AP339" s="4">
        <v>30.112604126435613</v>
      </c>
      <c r="AQ339" s="4">
        <v>4.1037176786258769</v>
      </c>
      <c r="AR339" s="4">
        <v>19.057977030185995</v>
      </c>
      <c r="AS339" s="4">
        <v>5.0020937087102348</v>
      </c>
      <c r="AT339" s="4">
        <v>1.725722329505031</v>
      </c>
      <c r="AU339" s="4">
        <v>5.6764001653127254</v>
      </c>
      <c r="AV339" s="4">
        <v>0.93699219351560115</v>
      </c>
      <c r="AW339" s="4">
        <v>5.9024705762780769</v>
      </c>
      <c r="AX339" s="4">
        <v>1.1900981351763391</v>
      </c>
      <c r="AY339" s="4">
        <v>3.2050966480333369</v>
      </c>
      <c r="AZ339" s="4">
        <v>0.46979664112206521</v>
      </c>
      <c r="BA339" s="4">
        <v>3.0272671125114341</v>
      </c>
      <c r="BB339" s="4">
        <v>0.45839186746620592</v>
      </c>
      <c r="BC339" s="4">
        <v>3.464103018599451</v>
      </c>
      <c r="BD339" s="4">
        <v>0.54696363451570273</v>
      </c>
      <c r="BE339" s="4">
        <v>0.1774416180506149</v>
      </c>
      <c r="BF339" s="4">
        <v>6.4884301250127049E-2</v>
      </c>
      <c r="BG339" s="4">
        <v>1.4362950625063524</v>
      </c>
      <c r="BH339" s="4">
        <v>1.3264735847138938</v>
      </c>
      <c r="BI339" s="4">
        <v>0.32177754243317414</v>
      </c>
      <c r="BJ339" s="10"/>
      <c r="BV339" s="69"/>
    </row>
    <row r="340" spans="1:86" ht="14.1" customHeight="1">
      <c r="A340" s="2" t="s">
        <v>480</v>
      </c>
      <c r="B340" s="78" t="s">
        <v>446</v>
      </c>
      <c r="C340" s="1" t="s">
        <v>401</v>
      </c>
      <c r="D340" s="82" t="s">
        <v>56</v>
      </c>
      <c r="E340" s="49">
        <v>-26.223099999999999</v>
      </c>
      <c r="F340" s="49">
        <v>3.3210999999999999</v>
      </c>
      <c r="G340" s="49">
        <v>75.400000000000006</v>
      </c>
      <c r="H340" s="49">
        <v>49.689756891465777</v>
      </c>
      <c r="I340" s="49">
        <v>15.532499237107112</v>
      </c>
      <c r="J340" s="49">
        <v>11.73373614077917</v>
      </c>
      <c r="K340" s="49">
        <v>0.16275048316549692</v>
      </c>
      <c r="L340" s="49">
        <v>5.1368121249109961</v>
      </c>
      <c r="M340" s="49">
        <v>10.649984742142205</v>
      </c>
      <c r="N340" s="49">
        <v>2.7871020242091347</v>
      </c>
      <c r="O340" s="49">
        <v>0.79340860543179748</v>
      </c>
      <c r="P340" s="49">
        <v>1.953005797985963</v>
      </c>
      <c r="Q340" s="49">
        <v>0.25429762994608895</v>
      </c>
      <c r="R340" s="49">
        <v>0</v>
      </c>
      <c r="S340" s="49">
        <v>1.66</v>
      </c>
      <c r="T340" s="49">
        <v>98.693353677143747</v>
      </c>
      <c r="U340" s="8"/>
      <c r="V340" s="4">
        <v>8.7093696363286508</v>
      </c>
      <c r="W340" s="4">
        <v>46.281360323263428</v>
      </c>
      <c r="X340" s="4">
        <v>340.23031575909181</v>
      </c>
      <c r="Y340" s="4">
        <v>176.44501039060995</v>
      </c>
      <c r="Z340" s="4">
        <v>33.483700788916686</v>
      </c>
      <c r="AA340" s="4">
        <v>44.867326573022901</v>
      </c>
      <c r="AB340" s="4">
        <v>140.01986569174525</v>
      </c>
      <c r="AC340" s="4">
        <v>104.20719145660958</v>
      </c>
      <c r="AD340" s="4">
        <v>20.534608427939194</v>
      </c>
      <c r="AE340" s="4">
        <v>13.864824898980181</v>
      </c>
      <c r="AF340" s="4">
        <v>270.77537233019046</v>
      </c>
      <c r="AG340" s="4">
        <v>31.438168366365211</v>
      </c>
      <c r="AH340" s="4">
        <v>141.33796555705214</v>
      </c>
      <c r="AI340" s="4">
        <v>8.2601849874927851</v>
      </c>
      <c r="AJ340" s="4">
        <v>0.58254067731383496</v>
      </c>
      <c r="AK340" s="4">
        <v>1.1989753511641332</v>
      </c>
      <c r="AL340" s="4">
        <v>0.78747250163555904</v>
      </c>
      <c r="AM340" s="4">
        <v>0.50781531652876655</v>
      </c>
      <c r="AN340" s="4">
        <v>116.19991812584182</v>
      </c>
      <c r="AO340" s="4">
        <v>12.647376328651145</v>
      </c>
      <c r="AP340" s="4">
        <v>28.398808466422931</v>
      </c>
      <c r="AQ340" s="4">
        <v>4.0286681777948807</v>
      </c>
      <c r="AR340" s="4">
        <v>19.162397094477583</v>
      </c>
      <c r="AS340" s="4">
        <v>5.1281022128150848</v>
      </c>
      <c r="AT340" s="4">
        <v>1.7684182782374445</v>
      </c>
      <c r="AU340" s="4">
        <v>5.7364489587295564</v>
      </c>
      <c r="AV340" s="4">
        <v>0.95355506676928992</v>
      </c>
      <c r="AW340" s="4">
        <v>5.9575338964787381</v>
      </c>
      <c r="AX340" s="4">
        <v>1.1915067792957474</v>
      </c>
      <c r="AY340" s="4">
        <v>3.2111291244949016</v>
      </c>
      <c r="AZ340" s="4">
        <v>0.46424864729651721</v>
      </c>
      <c r="BA340" s="4">
        <v>2.9875080315566676</v>
      </c>
      <c r="BB340" s="4">
        <v>0.44540675659034062</v>
      </c>
      <c r="BC340" s="4">
        <v>3.5287416394073499</v>
      </c>
      <c r="BD340" s="4">
        <v>0.51594194727727527</v>
      </c>
      <c r="BE340" s="4">
        <v>0.13652739657494709</v>
      </c>
      <c r="BF340" s="4">
        <v>3.6391448912834329E-2</v>
      </c>
      <c r="BG340" s="4">
        <v>1.356417920338657</v>
      </c>
      <c r="BH340" s="4">
        <v>1.1621081970367519</v>
      </c>
      <c r="BI340" s="4">
        <v>0.27529457186838563</v>
      </c>
      <c r="BJ340" s="10"/>
      <c r="BK340" s="14">
        <v>0.51260582753654382</v>
      </c>
      <c r="BL340" s="11">
        <v>4.2556419274897804E-6</v>
      </c>
      <c r="BM340" s="14">
        <v>0.70465452914022864</v>
      </c>
      <c r="BN340" s="11">
        <v>5.5073532127481199E-6</v>
      </c>
      <c r="BO340" s="8">
        <v>17.800893467498568</v>
      </c>
      <c r="BP340" s="23">
        <v>6.0045703030474004E-4</v>
      </c>
      <c r="BQ340" s="8">
        <v>15.515300663643567</v>
      </c>
      <c r="BR340" s="23">
        <v>6.9175908629438398E-4</v>
      </c>
      <c r="BS340" s="8">
        <v>38.306213543045949</v>
      </c>
      <c r="BT340" s="23">
        <v>2.0825141155422998E-3</v>
      </c>
      <c r="BV340" s="69"/>
      <c r="BW340" s="8">
        <v>17.651028349677961</v>
      </c>
      <c r="BX340" s="8">
        <v>15.50817918972257</v>
      </c>
      <c r="BY340" s="8">
        <v>38.098551456749497</v>
      </c>
      <c r="BZ340" s="14">
        <v>0.70449587380089373</v>
      </c>
      <c r="CA340" s="14">
        <v>0.51252637747275664</v>
      </c>
      <c r="CC340" s="8">
        <v>17.671318249837764</v>
      </c>
      <c r="CD340" s="8">
        <v>15.509119444709807</v>
      </c>
      <c r="CE340" s="8">
        <v>38.131789926389182</v>
      </c>
      <c r="CF340" s="14">
        <v>0.704497327926215</v>
      </c>
      <c r="CG340" s="14">
        <v>0.51254683754854913</v>
      </c>
    </row>
    <row r="341" spans="1:86" ht="14.1" customHeight="1">
      <c r="A341" s="2" t="s">
        <v>481</v>
      </c>
      <c r="B341" s="78" t="s">
        <v>446</v>
      </c>
      <c r="C341" s="1" t="s">
        <v>401</v>
      </c>
      <c r="D341" s="82" t="s">
        <v>56</v>
      </c>
      <c r="E341" s="49">
        <v>-26.5075</v>
      </c>
      <c r="F341" s="49">
        <v>5.1856</v>
      </c>
      <c r="G341" s="49">
        <v>80.919092938500015</v>
      </c>
      <c r="H341" s="49">
        <v>49.251589091654708</v>
      </c>
      <c r="I341" s="49">
        <v>14.619643223293009</v>
      </c>
      <c r="J341" s="49">
        <v>13.283904039368466</v>
      </c>
      <c r="K341" s="49">
        <v>0.19479188025425467</v>
      </c>
      <c r="L341" s="49">
        <v>4.2854213655936029</v>
      </c>
      <c r="M341" s="49">
        <v>8.8579044494566332</v>
      </c>
      <c r="N341" s="49">
        <v>3.0449046545007179</v>
      </c>
      <c r="O341" s="49">
        <v>0.99446380971908965</v>
      </c>
      <c r="P341" s="49">
        <v>3.485749436128768</v>
      </c>
      <c r="Q341" s="49">
        <v>0.5023580069714989</v>
      </c>
      <c r="R341" s="49">
        <v>0</v>
      </c>
      <c r="S341" s="49">
        <v>3.83</v>
      </c>
      <c r="T341" s="49">
        <v>98.520729956940755</v>
      </c>
      <c r="U341" s="8"/>
      <c r="V341" s="4">
        <v>30.165894966742769</v>
      </c>
      <c r="W341" s="4">
        <v>34.574911545716269</v>
      </c>
      <c r="X341" s="4">
        <v>269.63111168470164</v>
      </c>
      <c r="Y341" s="4">
        <v>192.23957113074553</v>
      </c>
      <c r="Z341" s="4">
        <v>37.631802839273298</v>
      </c>
      <c r="AA341" s="4">
        <v>55.977382289288187</v>
      </c>
      <c r="AB341" s="4">
        <v>92.347537377146807</v>
      </c>
      <c r="AC341" s="4">
        <v>143.78310866673283</v>
      </c>
      <c r="AD341" s="4">
        <v>21.440555941626126</v>
      </c>
      <c r="AE341" s="4">
        <v>19.91916310930209</v>
      </c>
      <c r="AF341" s="4">
        <v>347.45186637545908</v>
      </c>
      <c r="AG341" s="4">
        <v>29.741517045567353</v>
      </c>
      <c r="AH341" s="4">
        <v>176.59743621562589</v>
      </c>
      <c r="AI341" s="4">
        <v>14.377283170852772</v>
      </c>
      <c r="AJ341" s="4">
        <v>0.77218242827360251</v>
      </c>
      <c r="AK341" s="4">
        <v>1.5580674674873423</v>
      </c>
      <c r="AL341" s="4">
        <v>1.2173601068202122</v>
      </c>
      <c r="AM341" s="4">
        <v>0.91807493298917886</v>
      </c>
      <c r="AN341" s="4">
        <v>150.56247542936561</v>
      </c>
      <c r="AO341" s="4">
        <v>18.128554273801246</v>
      </c>
      <c r="AP341" s="4">
        <v>39.456265184155662</v>
      </c>
      <c r="AQ341" s="4">
        <v>5.4721376789437102</v>
      </c>
      <c r="AR341" s="4">
        <v>25.139051841556629</v>
      </c>
      <c r="AS341" s="4">
        <v>6.2225571369006252</v>
      </c>
      <c r="AT341" s="4">
        <v>2.1228971507991656</v>
      </c>
      <c r="AU341" s="4">
        <v>6.5288870333724889</v>
      </c>
      <c r="AV341" s="4">
        <v>1.011288958999305</v>
      </c>
      <c r="AW341" s="4">
        <v>5.9579355385684494</v>
      </c>
      <c r="AX341" s="4">
        <v>1.1404400972897843</v>
      </c>
      <c r="AY341" s="4">
        <v>2.9384846143154961</v>
      </c>
      <c r="AZ341" s="4">
        <v>0.40542398610145924</v>
      </c>
      <c r="BA341" s="4">
        <v>2.4625606949270322</v>
      </c>
      <c r="BB341" s="4">
        <v>0.36494083113273101</v>
      </c>
      <c r="BC341" s="4">
        <v>4.4202003276084572</v>
      </c>
      <c r="BD341" s="4">
        <v>0.90203481782984196</v>
      </c>
      <c r="BE341" s="4">
        <v>0.21521159535391637</v>
      </c>
      <c r="BF341" s="4">
        <v>5.775247493298917E-2</v>
      </c>
      <c r="BG341" s="4">
        <v>2.2332837724610344</v>
      </c>
      <c r="BH341" s="4">
        <v>1.6715170257123</v>
      </c>
      <c r="BI341" s="4">
        <v>0.35204627122009324</v>
      </c>
      <c r="BJ341" s="10"/>
      <c r="BK341" s="14">
        <v>0.5126344924413222</v>
      </c>
      <c r="BL341" s="11">
        <v>4.0799999999999999E-6</v>
      </c>
      <c r="BM341" s="14">
        <v>0.70458153933333345</v>
      </c>
      <c r="BN341" s="11">
        <v>6.4799999999999998E-6</v>
      </c>
      <c r="BO341" s="8">
        <v>17.981858358599769</v>
      </c>
      <c r="BP341" s="23">
        <v>7.7486269112562805E-4</v>
      </c>
      <c r="BQ341" s="8">
        <v>15.560008855150668</v>
      </c>
      <c r="BR341" s="23">
        <v>7.7804035251182195E-4</v>
      </c>
      <c r="BS341" s="8">
        <v>38.324462219393233</v>
      </c>
      <c r="BT341" s="23">
        <v>2.20523923763948E-3</v>
      </c>
      <c r="BU341" s="14">
        <v>0.28283240000000004</v>
      </c>
      <c r="BV341" s="11">
        <v>5.4E-6</v>
      </c>
      <c r="BW341" s="8">
        <v>17.856466861982234</v>
      </c>
      <c r="BX341" s="8">
        <v>15.554036487029764</v>
      </c>
      <c r="BY341" s="8">
        <v>38.129091298034126</v>
      </c>
      <c r="BZ341" s="14">
        <v>0.70439089693932055</v>
      </c>
      <c r="CA341" s="14">
        <v>0.51255562551578937</v>
      </c>
      <c r="CB341" s="14">
        <v>0.2828323166292484</v>
      </c>
      <c r="CC341" s="8">
        <v>17.884147216305276</v>
      </c>
      <c r="CD341" s="8">
        <v>15.555322173874723</v>
      </c>
      <c r="CE341" s="8">
        <v>38.17442342115168</v>
      </c>
      <c r="CF341" s="14">
        <v>0.7043928722550542</v>
      </c>
      <c r="CG341" s="14">
        <v>0.51258341862953416</v>
      </c>
      <c r="CH341" s="14">
        <v>0.28284820311606412</v>
      </c>
    </row>
    <row r="342" spans="1:86" ht="14.1" customHeight="1">
      <c r="A342" s="2" t="s">
        <v>482</v>
      </c>
      <c r="B342" s="78" t="s">
        <v>446</v>
      </c>
      <c r="C342" s="1" t="s">
        <v>401</v>
      </c>
      <c r="D342" s="82" t="s">
        <v>56</v>
      </c>
      <c r="E342" s="49">
        <v>-26.5075</v>
      </c>
      <c r="F342" s="49">
        <v>5.1856</v>
      </c>
      <c r="G342" s="49">
        <v>80.919092938500015</v>
      </c>
      <c r="H342" s="49">
        <v>49.708454810495624</v>
      </c>
      <c r="I342" s="49">
        <v>16.399416909620989</v>
      </c>
      <c r="J342" s="49">
        <v>12.338990004164931</v>
      </c>
      <c r="K342" s="49">
        <v>8.3298625572678045E-2</v>
      </c>
      <c r="L342" s="49">
        <v>4.5501874219075384</v>
      </c>
      <c r="M342" s="49">
        <v>8.350687213660974</v>
      </c>
      <c r="N342" s="49">
        <v>3.0091628488129945</v>
      </c>
      <c r="O342" s="49">
        <v>1.3327780091628487</v>
      </c>
      <c r="P342" s="49">
        <v>2.4989587671803415</v>
      </c>
      <c r="Q342" s="49">
        <v>0.35401915868388167</v>
      </c>
      <c r="R342" s="49">
        <v>2.1135697540052099E-2</v>
      </c>
      <c r="S342" s="49">
        <v>3.74</v>
      </c>
      <c r="T342" s="49">
        <v>98.625953769262793</v>
      </c>
      <c r="U342" s="8"/>
      <c r="V342" s="4">
        <v>27.736045090180365</v>
      </c>
      <c r="W342" s="4">
        <v>42.009265851703411</v>
      </c>
      <c r="X342" s="4">
        <v>319.1028889779559</v>
      </c>
      <c r="Y342" s="4">
        <v>153.12031683366735</v>
      </c>
      <c r="Z342" s="4">
        <v>36.876755110220451</v>
      </c>
      <c r="AA342" s="4">
        <v>54.815759939879761</v>
      </c>
      <c r="AB342" s="4">
        <v>119.22885235470943</v>
      </c>
      <c r="AC342" s="4">
        <v>186.72512732464929</v>
      </c>
      <c r="AD342" s="4">
        <v>21.292526052104208</v>
      </c>
      <c r="AE342" s="4">
        <v>32.506727454909822</v>
      </c>
      <c r="AF342" s="4">
        <v>352.95821192384773</v>
      </c>
      <c r="AG342" s="4">
        <v>33.725626472945891</v>
      </c>
      <c r="AH342" s="4">
        <v>189.82049473947896</v>
      </c>
      <c r="AI342" s="4">
        <v>16.077282178356715</v>
      </c>
      <c r="AJ342" s="4">
        <v>0.82712479959919849</v>
      </c>
      <c r="AK342" s="4">
        <v>1.7116630060120241</v>
      </c>
      <c r="AL342" s="4">
        <v>0.77298684829659337</v>
      </c>
      <c r="AM342" s="4">
        <v>1.1119200801603208</v>
      </c>
      <c r="AN342" s="4">
        <v>169.31791933867737</v>
      </c>
      <c r="AO342" s="4">
        <v>20.927393306613226</v>
      </c>
      <c r="AP342" s="4">
        <v>42.158375490981967</v>
      </c>
      <c r="AQ342" s="4">
        <v>6.1243996272545091</v>
      </c>
      <c r="AR342" s="4">
        <v>28.436158216432869</v>
      </c>
      <c r="AS342" s="4">
        <v>7.0088552244488991</v>
      </c>
      <c r="AT342" s="4">
        <v>2.3922803567134272</v>
      </c>
      <c r="AU342" s="4">
        <v>7.3424563263544895</v>
      </c>
      <c r="AV342" s="4">
        <v>1.1190286034068138</v>
      </c>
      <c r="AW342" s="4">
        <v>6.5312087234468947</v>
      </c>
      <c r="AX342" s="4">
        <v>1.2451191839679361</v>
      </c>
      <c r="AY342" s="4">
        <v>3.1633341492985974</v>
      </c>
      <c r="AZ342" s="4">
        <v>0.43150099158316635</v>
      </c>
      <c r="BA342" s="4">
        <v>2.6371753847695389</v>
      </c>
      <c r="BB342" s="4">
        <v>0.38495069699398798</v>
      </c>
      <c r="BC342" s="4">
        <v>4.8028999599198396</v>
      </c>
      <c r="BD342" s="4">
        <v>0.97804151553106211</v>
      </c>
      <c r="BE342" s="4">
        <v>0.20352846192384771</v>
      </c>
      <c r="BF342" s="4">
        <v>6.1419953907815635E-2</v>
      </c>
      <c r="BG342" s="4">
        <v>2.0352928801603207</v>
      </c>
      <c r="BH342" s="4">
        <v>1.9411101102204409</v>
      </c>
      <c r="BI342" s="4">
        <v>0.40200743537074146</v>
      </c>
      <c r="BJ342" s="10"/>
      <c r="BV342" s="69"/>
    </row>
    <row r="343" spans="1:86" ht="14.1" customHeight="1">
      <c r="A343" s="2" t="s">
        <v>483</v>
      </c>
      <c r="B343" s="78" t="s">
        <v>446</v>
      </c>
      <c r="C343" s="1" t="s">
        <v>401</v>
      </c>
      <c r="D343" s="82" t="s">
        <v>56</v>
      </c>
      <c r="E343" s="49">
        <v>-26.5075</v>
      </c>
      <c r="F343" s="49">
        <v>5.1856</v>
      </c>
      <c r="G343" s="49">
        <v>80.919092938500015</v>
      </c>
      <c r="H343" s="49">
        <v>49.31646602734137</v>
      </c>
      <c r="I343" s="49">
        <v>14.313405427463785</v>
      </c>
      <c r="J343" s="49">
        <v>13.668661497653543</v>
      </c>
      <c r="K343" s="49">
        <v>0.19383799224648035</v>
      </c>
      <c r="L343" s="49">
        <v>4.2848398286064073</v>
      </c>
      <c r="M343" s="49">
        <v>8.9777596408896176</v>
      </c>
      <c r="N343" s="49">
        <v>2.9381758824729651</v>
      </c>
      <c r="O343" s="49">
        <v>0.86716996531320156</v>
      </c>
      <c r="P343" s="49">
        <v>3.4482758620689662</v>
      </c>
      <c r="Q343" s="49">
        <v>0.46929198122832083</v>
      </c>
      <c r="R343" s="49">
        <v>0</v>
      </c>
      <c r="S343" s="49">
        <v>2.39</v>
      </c>
      <c r="T343" s="49">
        <v>98.477884105284659</v>
      </c>
      <c r="U343" s="8"/>
      <c r="V343" s="4">
        <v>119.58459375605973</v>
      </c>
      <c r="W343" s="4">
        <v>41.650248206321507</v>
      </c>
      <c r="X343" s="4">
        <v>474.00086678301341</v>
      </c>
      <c r="Y343" s="4">
        <v>34.813490401396166</v>
      </c>
      <c r="Z343" s="4">
        <v>47.767347294938915</v>
      </c>
      <c r="AA343" s="4">
        <v>29.335675101803378</v>
      </c>
      <c r="AB343" s="4">
        <v>66.73270118285825</v>
      </c>
      <c r="AC343" s="4">
        <v>221.56101609462866</v>
      </c>
      <c r="AD343" s="4">
        <v>24.229813845258874</v>
      </c>
      <c r="AE343" s="4">
        <v>17.881954624781851</v>
      </c>
      <c r="AF343" s="4">
        <v>361.34494376575526</v>
      </c>
      <c r="AG343" s="4">
        <v>41.669413030831883</v>
      </c>
      <c r="AH343" s="4">
        <v>260.27982838859805</v>
      </c>
      <c r="AI343" s="4">
        <v>21.472034710102772</v>
      </c>
      <c r="AJ343" s="4">
        <v>1.0532831103354665</v>
      </c>
      <c r="AK343" s="4">
        <v>2.2958677525693236</v>
      </c>
      <c r="AL343" s="4">
        <v>0.63883595792127212</v>
      </c>
      <c r="AM343" s="4">
        <v>0.83621213884041112</v>
      </c>
      <c r="AN343" s="4">
        <v>263.25233178204383</v>
      </c>
      <c r="AO343" s="4">
        <v>26.083326158619354</v>
      </c>
      <c r="AP343" s="4">
        <v>59.928406243940273</v>
      </c>
      <c r="AQ343" s="4">
        <v>8.557094143882102</v>
      </c>
      <c r="AR343" s="4">
        <v>39.268725421756841</v>
      </c>
      <c r="AS343" s="4">
        <v>9.7089000969555936</v>
      </c>
      <c r="AT343" s="4">
        <v>3.1545301144076014</v>
      </c>
      <c r="AU343" s="4">
        <v>9.8241129852031843</v>
      </c>
      <c r="AV343" s="4">
        <v>1.5264782722513091</v>
      </c>
      <c r="AW343" s="4">
        <v>8.9614719410509984</v>
      </c>
      <c r="AX343" s="4">
        <v>1.6882293911188675</v>
      </c>
      <c r="AY343" s="4">
        <v>4.2830449389179766</v>
      </c>
      <c r="AZ343" s="4">
        <v>0.58797681597828189</v>
      </c>
      <c r="BA343" s="4">
        <v>3.6125694202055461</v>
      </c>
      <c r="BB343" s="4">
        <v>0.51591707581927482</v>
      </c>
      <c r="BC343" s="4">
        <v>6.5450809094434748</v>
      </c>
      <c r="BD343" s="4">
        <v>1.3703240643785146</v>
      </c>
      <c r="BE343" s="4">
        <v>0.18478410897808803</v>
      </c>
      <c r="BF343" s="4">
        <v>4.1439044017839835E-2</v>
      </c>
      <c r="BG343" s="4">
        <v>2.7957958890828003</v>
      </c>
      <c r="BH343" s="4">
        <v>2.743698855923987</v>
      </c>
      <c r="BI343" s="4">
        <v>0.28405985553616447</v>
      </c>
      <c r="BJ343" s="10"/>
      <c r="BV343" s="69"/>
    </row>
    <row r="344" spans="1:86" ht="14.1" customHeight="1">
      <c r="A344" s="2" t="s">
        <v>484</v>
      </c>
      <c r="B344" s="78" t="s">
        <v>446</v>
      </c>
      <c r="C344" s="1" t="s">
        <v>401</v>
      </c>
      <c r="D344" s="82" t="s">
        <v>514</v>
      </c>
      <c r="E344" s="49">
        <v>-32.926900000000003</v>
      </c>
      <c r="F344" s="49">
        <v>1.4907999999999999</v>
      </c>
      <c r="G344" s="49">
        <v>59.17</v>
      </c>
      <c r="H344" s="49">
        <v>47.66434157683365</v>
      </c>
      <c r="I344" s="49">
        <v>16.67723525681674</v>
      </c>
      <c r="J344" s="49">
        <v>10.736358063834285</v>
      </c>
      <c r="K344" s="49">
        <v>0.32762629465229337</v>
      </c>
      <c r="L344" s="49">
        <v>3.5616148805749313</v>
      </c>
      <c r="M344" s="49">
        <v>9.9133375607693939</v>
      </c>
      <c r="N344" s="49">
        <v>3.3185373071232296</v>
      </c>
      <c r="O344" s="49">
        <v>2.303952652716128</v>
      </c>
      <c r="P344" s="49">
        <v>3.2445571760727119</v>
      </c>
      <c r="Q344" s="49">
        <v>1.056859015007398</v>
      </c>
      <c r="R344" s="49">
        <v>8.4496264219480227E-2</v>
      </c>
      <c r="S344" s="49">
        <v>3.43</v>
      </c>
      <c r="T344" s="49">
        <v>98.804419784400793</v>
      </c>
      <c r="U344" s="8"/>
      <c r="V344" s="4">
        <v>23.014623863856119</v>
      </c>
      <c r="W344" s="4">
        <v>21.958316611873911</v>
      </c>
      <c r="X344" s="4">
        <v>256.23012531425258</v>
      </c>
      <c r="Y344" s="4">
        <v>128.62402127248114</v>
      </c>
      <c r="Z344" s="4">
        <v>45.614325275575318</v>
      </c>
      <c r="AA344" s="4">
        <v>146.14673931541287</v>
      </c>
      <c r="AB344" s="4">
        <v>71.172772771224132</v>
      </c>
      <c r="AC344" s="4">
        <v>166.29355103461612</v>
      </c>
      <c r="AD344" s="4">
        <v>25.612736414619995</v>
      </c>
      <c r="AE344" s="4">
        <v>38.816577064397599</v>
      </c>
      <c r="AF344" s="4">
        <v>785.0371572229742</v>
      </c>
      <c r="AG344" s="4">
        <v>58.93449932314833</v>
      </c>
      <c r="AH344" s="4">
        <v>367.09973119319278</v>
      </c>
      <c r="AI344" s="4">
        <v>52.203061148713978</v>
      </c>
      <c r="AJ344" s="4">
        <v>2.9490516341133244</v>
      </c>
      <c r="AK344" s="4">
        <v>2.5166791723070974</v>
      </c>
      <c r="AL344" s="4">
        <v>1.3995334310578227</v>
      </c>
      <c r="AM344" s="4">
        <v>0.56111475536646682</v>
      </c>
      <c r="AN344" s="4">
        <v>735.67301875846056</v>
      </c>
      <c r="AO344" s="4">
        <v>81.704823051634108</v>
      </c>
      <c r="AP344" s="4">
        <v>125.10338487719974</v>
      </c>
      <c r="AQ344" s="4">
        <v>17.152312504351187</v>
      </c>
      <c r="AR344" s="4">
        <v>69.753117540127633</v>
      </c>
      <c r="AS344" s="4">
        <v>13.224780661380775</v>
      </c>
      <c r="AT344" s="4">
        <v>3.9237316186424285</v>
      </c>
      <c r="AU344" s="4">
        <v>12.38601776501306</v>
      </c>
      <c r="AV344" s="4">
        <v>1.7321422486946429</v>
      </c>
      <c r="AW344" s="4">
        <v>9.6544699052407648</v>
      </c>
      <c r="AX344" s="4">
        <v>1.8425387654225487</v>
      </c>
      <c r="AY344" s="4">
        <v>4.8000323264358924</v>
      </c>
      <c r="AZ344" s="4">
        <v>0.65420861806227038</v>
      </c>
      <c r="BA344" s="4">
        <v>4.0738404795977567</v>
      </c>
      <c r="BB344" s="4">
        <v>0.6046156905820923</v>
      </c>
      <c r="BC344" s="4">
        <v>8.1082439373428734</v>
      </c>
      <c r="BD344" s="4">
        <v>3.1018361632179459</v>
      </c>
      <c r="BE344" s="4">
        <v>0.99794666408818411</v>
      </c>
      <c r="BF344" s="4">
        <v>1.2606662541094564</v>
      </c>
      <c r="BG344" s="4">
        <v>8.1060529916843951</v>
      </c>
      <c r="BH344" s="4">
        <v>6.5844703152194928</v>
      </c>
      <c r="BI344" s="4">
        <v>1.3939843279829818</v>
      </c>
      <c r="BJ344" s="10"/>
      <c r="BK344" s="14">
        <v>0.51247592092368588</v>
      </c>
      <c r="BL344" s="11">
        <v>4.2406524182832197E-6</v>
      </c>
      <c r="BM344" s="14">
        <v>0.70538170084352558</v>
      </c>
      <c r="BN344" s="11">
        <v>5.1727300069980998E-6</v>
      </c>
      <c r="BO344" s="8">
        <v>18.048846221685498</v>
      </c>
      <c r="BP344" s="23">
        <v>7.9944685022384195E-4</v>
      </c>
      <c r="BQ344" s="8">
        <v>15.540772392373482</v>
      </c>
      <c r="BR344" s="23">
        <v>1.01701730975556E-3</v>
      </c>
      <c r="BS344" s="8">
        <v>38.669490066773072</v>
      </c>
      <c r="BT344" s="23">
        <v>3.4463851944900202E-3</v>
      </c>
      <c r="BV344" s="69"/>
      <c r="BW344" s="8">
        <v>17.948450006375435</v>
      </c>
      <c r="BX344" s="8">
        <v>15.536034064698045</v>
      </c>
      <c r="BY344" s="8">
        <v>38.513692300089694</v>
      </c>
      <c r="BZ344" s="14">
        <v>0.70526147784372839</v>
      </c>
      <c r="CA344" s="14">
        <v>0.51243175173309063</v>
      </c>
      <c r="CC344" s="8">
        <v>17.947346506840859</v>
      </c>
      <c r="CD344" s="8">
        <v>15.535983236029995</v>
      </c>
      <c r="CE344" s="8">
        <v>38.511883179085608</v>
      </c>
      <c r="CF344" s="14">
        <v>0.70526139947427502</v>
      </c>
      <c r="CG344" s="14">
        <v>0.51243064906725699</v>
      </c>
    </row>
    <row r="345" spans="1:86" ht="14.1" customHeight="1">
      <c r="A345" s="2" t="s">
        <v>485</v>
      </c>
      <c r="B345" s="78" t="s">
        <v>446</v>
      </c>
      <c r="C345" s="1" t="s">
        <v>401</v>
      </c>
      <c r="D345" s="82" t="s">
        <v>514</v>
      </c>
      <c r="E345" s="49">
        <v>-26.835000000000001</v>
      </c>
      <c r="F345" s="49">
        <v>5.6677999999999997</v>
      </c>
      <c r="G345" s="49">
        <v>81.31</v>
      </c>
      <c r="H345" s="49">
        <v>48.388864533099529</v>
      </c>
      <c r="I345" s="49">
        <v>19.772029811486195</v>
      </c>
      <c r="J345" s="49">
        <v>9.2110170977641417</v>
      </c>
      <c r="K345" s="49">
        <v>5.4800526085050427E-2</v>
      </c>
      <c r="L345" s="49">
        <v>1.6001753616834724</v>
      </c>
      <c r="M345" s="49">
        <v>11.102586584831219</v>
      </c>
      <c r="N345" s="49">
        <v>2.4660236738272694</v>
      </c>
      <c r="O345" s="49">
        <v>3.1565103024989045</v>
      </c>
      <c r="P345" s="49">
        <v>2.411223147742219</v>
      </c>
      <c r="Q345" s="49">
        <v>0.81104778605874639</v>
      </c>
      <c r="R345" s="49">
        <v>5.5818038018737401E-2</v>
      </c>
      <c r="S345" s="49">
        <v>8.5</v>
      </c>
      <c r="T345" s="49">
        <v>98.974278825076738</v>
      </c>
      <c r="U345" s="8"/>
      <c r="V345" s="4">
        <v>35.214361615337552</v>
      </c>
      <c r="W345" s="4">
        <v>36.698917275137674</v>
      </c>
      <c r="X345" s="4">
        <v>194.67885131552111</v>
      </c>
      <c r="Y345" s="4">
        <v>421.00679277993072</v>
      </c>
      <c r="Z345" s="4">
        <v>6.7068016520497666</v>
      </c>
      <c r="AA345" s="4">
        <v>47.483654721599031</v>
      </c>
      <c r="AB345" s="4">
        <v>111.68400734244341</v>
      </c>
      <c r="AC345" s="4">
        <v>161.55668618192942</v>
      </c>
      <c r="AD345" s="4">
        <v>17.93072710585356</v>
      </c>
      <c r="AE345" s="4">
        <v>48.114465633285747</v>
      </c>
      <c r="AF345" s="4">
        <v>579.63841168672241</v>
      </c>
      <c r="AG345" s="4">
        <v>52.036264246379773</v>
      </c>
      <c r="AH345" s="4">
        <v>247.08500203956763</v>
      </c>
      <c r="AI345" s="4">
        <v>55.362946410361005</v>
      </c>
      <c r="AJ345" s="4">
        <v>0.97043015500713858</v>
      </c>
      <c r="AK345" s="4">
        <v>1.6152266163573323</v>
      </c>
      <c r="AL345" s="4">
        <v>7.567142569855192</v>
      </c>
      <c r="AM345" s="4">
        <v>1.6776397409749135</v>
      </c>
      <c r="AN345" s="4">
        <v>629.80896186008567</v>
      </c>
      <c r="AO345" s="4">
        <v>66.892675300836217</v>
      </c>
      <c r="AP345" s="4">
        <v>84.19885368141955</v>
      </c>
      <c r="AQ345" s="4">
        <v>12.093868390781155</v>
      </c>
      <c r="AR345" s="4">
        <v>47.315828125637374</v>
      </c>
      <c r="AS345" s="4">
        <v>8.3871550071384871</v>
      </c>
      <c r="AT345" s="4">
        <v>2.6511592412808489</v>
      </c>
      <c r="AU345" s="4">
        <v>8.585955024597137</v>
      </c>
      <c r="AV345" s="4">
        <v>1.2265702786049357</v>
      </c>
      <c r="AW345" s="4">
        <v>7.333646512339385</v>
      </c>
      <c r="AX345" s="4">
        <v>1.5053920414032225</v>
      </c>
      <c r="AY345" s="4">
        <v>4.0786246349173982</v>
      </c>
      <c r="AZ345" s="4">
        <v>0.57155392902304714</v>
      </c>
      <c r="BA345" s="4">
        <v>3.6453439567611667</v>
      </c>
      <c r="BB345" s="4">
        <v>0.55784809035284511</v>
      </c>
      <c r="BC345" s="4">
        <v>5.4533206710177442</v>
      </c>
      <c r="BD345" s="4">
        <v>3.1708580919844995</v>
      </c>
      <c r="BE345" s="4">
        <v>0.51767407709565572</v>
      </c>
      <c r="BF345" s="4">
        <v>0.17786696818274525</v>
      </c>
      <c r="BG345" s="4">
        <v>3.6485794197430144</v>
      </c>
      <c r="BH345" s="4">
        <v>4.8698936365490519</v>
      </c>
      <c r="BI345" s="4">
        <v>1.4801303813991433</v>
      </c>
      <c r="BJ345" s="10"/>
      <c r="BK345" s="14">
        <v>0.51252026781970383</v>
      </c>
      <c r="BL345" s="11">
        <v>4.7492327337376397E-6</v>
      </c>
      <c r="BM345" s="14">
        <v>0.70426202451280762</v>
      </c>
      <c r="BN345" s="11">
        <v>5.37091870037874E-6</v>
      </c>
      <c r="BO345" s="8">
        <v>18.577609904000656</v>
      </c>
      <c r="BP345" s="23">
        <v>1.3414189729144359E-3</v>
      </c>
      <c r="BQ345" s="8">
        <v>15.570544827386678</v>
      </c>
      <c r="BR345" s="23">
        <v>1.25680192307037E-3</v>
      </c>
      <c r="BS345" s="8">
        <v>39.015421705048368</v>
      </c>
      <c r="BT345" s="23">
        <v>3.4235527699101398E-3</v>
      </c>
      <c r="BU345" s="14">
        <v>0.28273549999999997</v>
      </c>
      <c r="BV345" s="11">
        <v>4.9200000000000003E-6</v>
      </c>
      <c r="BW345" s="8">
        <v>18.247580759216142</v>
      </c>
      <c r="BX345" s="8">
        <v>15.554823026464828</v>
      </c>
      <c r="BY345" s="8">
        <v>38.659098926099013</v>
      </c>
      <c r="BZ345" s="14">
        <v>0.70398466559463613</v>
      </c>
      <c r="CA345" s="14">
        <v>0.51246351641104804</v>
      </c>
      <c r="CB345" s="14">
        <v>0.2827353420998911</v>
      </c>
      <c r="CC345" s="8">
        <v>18.276137444704759</v>
      </c>
      <c r="CD345" s="8">
        <v>15.556149632799963</v>
      </c>
      <c r="CE345" s="8">
        <v>38.705865250568806</v>
      </c>
      <c r="CF345" s="14">
        <v>0.70398667774792889</v>
      </c>
      <c r="CG345" s="14">
        <v>0.5124918289202347</v>
      </c>
      <c r="CH345" s="14">
        <v>0.28275152551244104</v>
      </c>
    </row>
    <row r="346" spans="1:86" ht="14.1" customHeight="1">
      <c r="A346" s="2" t="s">
        <v>486</v>
      </c>
      <c r="B346" s="78" t="s">
        <v>446</v>
      </c>
      <c r="C346" s="1" t="s">
        <v>401</v>
      </c>
      <c r="D346" s="82" t="s">
        <v>56</v>
      </c>
      <c r="E346" s="49">
        <v>-25.3719</v>
      </c>
      <c r="F346" s="49">
        <v>6.7239000000000004</v>
      </c>
      <c r="G346" s="49">
        <v>87.280020642600036</v>
      </c>
      <c r="H346" s="49">
        <v>47.596851046198466</v>
      </c>
      <c r="I346" s="49">
        <v>16.521649057385538</v>
      </c>
      <c r="J346" s="49">
        <v>13.691798218355085</v>
      </c>
      <c r="K346" s="49">
        <v>0.1243008079552517</v>
      </c>
      <c r="L346" s="49">
        <v>4.1330018645121189</v>
      </c>
      <c r="M346" s="49">
        <v>9.1775429873627505</v>
      </c>
      <c r="N346" s="49">
        <v>2.6206753677232228</v>
      </c>
      <c r="O346" s="49">
        <v>1.4501760928112699</v>
      </c>
      <c r="P346" s="49">
        <v>2.309923347835094</v>
      </c>
      <c r="Q346" s="49">
        <v>0.42469442718044331</v>
      </c>
      <c r="R346" s="49">
        <v>0</v>
      </c>
      <c r="S346" s="49">
        <v>3.92</v>
      </c>
      <c r="T346" s="49">
        <v>98.050613217319267</v>
      </c>
      <c r="U346" s="8"/>
      <c r="V346" s="4">
        <v>19.047761958646234</v>
      </c>
      <c r="W346" s="4">
        <v>44.509812941055458</v>
      </c>
      <c r="X346" s="4">
        <v>384.81982121180954</v>
      </c>
      <c r="Y346" s="4">
        <v>92.112125295751483</v>
      </c>
      <c r="Z346" s="4">
        <v>25.626306141343488</v>
      </c>
      <c r="AA346" s="4">
        <v>49.277798354078811</v>
      </c>
      <c r="AB346" s="4">
        <v>210.89486935500469</v>
      </c>
      <c r="AC346" s="4">
        <v>115.61353665260776</v>
      </c>
      <c r="AD346" s="4">
        <v>23.241688097932318</v>
      </c>
      <c r="AE346" s="4">
        <v>27.097932311490592</v>
      </c>
      <c r="AF346" s="4">
        <v>377.63053132393793</v>
      </c>
      <c r="AG346" s="4">
        <v>30.212526962246688</v>
      </c>
      <c r="AH346" s="4">
        <v>170.41889630696434</v>
      </c>
      <c r="AI346" s="4">
        <v>13.221164553029526</v>
      </c>
      <c r="AJ346" s="4">
        <v>0.63242405102355737</v>
      </c>
      <c r="AK346" s="4">
        <v>1.4178471967904538</v>
      </c>
      <c r="AL346" s="4">
        <v>2.8169551311593466</v>
      </c>
      <c r="AM346" s="4">
        <v>0.86359025820388868</v>
      </c>
      <c r="AN346" s="4">
        <v>144.33922091348629</v>
      </c>
      <c r="AO346" s="4">
        <v>18.462529998971302</v>
      </c>
      <c r="AP346" s="4">
        <v>40.262941610945383</v>
      </c>
      <c r="AQ346" s="4">
        <v>5.41946139491822</v>
      </c>
      <c r="AR346" s="4">
        <v>24.472351116140317</v>
      </c>
      <c r="AS346" s="4">
        <v>5.9628374714535557</v>
      </c>
      <c r="AT346" s="4">
        <v>2.0611521098652408</v>
      </c>
      <c r="AU346" s="4">
        <v>6.2498128240235582</v>
      </c>
      <c r="AV346" s="4">
        <v>0.98686083674519098</v>
      </c>
      <c r="AW346" s="4">
        <v>5.9138110585330734</v>
      </c>
      <c r="AX346" s="4">
        <v>1.1504864898672977</v>
      </c>
      <c r="AY346" s="4">
        <v>3.0144365240201636</v>
      </c>
      <c r="AZ346" s="4">
        <v>0.4291853897747146</v>
      </c>
      <c r="BA346" s="4">
        <v>2.7270942187017804</v>
      </c>
      <c r="BB346" s="4">
        <v>0.40222086266844981</v>
      </c>
      <c r="BC346" s="4">
        <v>4.223838087645305</v>
      </c>
      <c r="BD346" s="4">
        <v>0.79862817662791918</v>
      </c>
      <c r="BE346" s="4">
        <v>0.21907636045674317</v>
      </c>
      <c r="BF346" s="4">
        <v>3.7999638926036423E-2</v>
      </c>
      <c r="BG346" s="4">
        <v>1.9825305859479481</v>
      </c>
      <c r="BH346" s="4">
        <v>1.5946090937146389</v>
      </c>
      <c r="BI346" s="4">
        <v>0.52377176473613829</v>
      </c>
      <c r="BJ346" s="10"/>
      <c r="BK346" s="14">
        <v>0.5125661644577858</v>
      </c>
      <c r="BL346" s="11">
        <v>5.49694174912786E-6</v>
      </c>
      <c r="BM346" s="14">
        <v>0.70506353958064361</v>
      </c>
      <c r="BN346" s="11">
        <v>5.1313636755638404E-6</v>
      </c>
      <c r="BO346" s="8">
        <v>18.043486223336828</v>
      </c>
      <c r="BP346" s="23">
        <v>8.6812817616600596E-4</v>
      </c>
      <c r="BQ346" s="8">
        <v>15.58485650828765</v>
      </c>
      <c r="BR346" s="23">
        <v>9.7078272655014405E-4</v>
      </c>
      <c r="BS346" s="8">
        <v>38.597438126492655</v>
      </c>
      <c r="BT346" s="23">
        <v>3.0638018963429401E-3</v>
      </c>
      <c r="BU346" s="14">
        <v>0.28278884999999993</v>
      </c>
      <c r="BV346" s="11">
        <v>5.1200000000000001E-6</v>
      </c>
      <c r="BW346" s="8">
        <v>17.815581290882196</v>
      </c>
      <c r="BX346" s="8">
        <v>15.573972306576154</v>
      </c>
      <c r="BY346" s="8">
        <v>38.369823423412498</v>
      </c>
      <c r="BZ346" s="14">
        <v>0.70480613514044843</v>
      </c>
      <c r="CA346" s="14">
        <v>0.51248242598092841</v>
      </c>
      <c r="CB346" s="14">
        <v>0.28278874401782295</v>
      </c>
      <c r="CC346" s="8">
        <v>17.851806287231017</v>
      </c>
      <c r="CD346" s="8">
        <v>15.575659338175774</v>
      </c>
      <c r="CE346" s="8">
        <v>38.429129161480361</v>
      </c>
      <c r="CF346" s="14">
        <v>0.70480871131704337</v>
      </c>
      <c r="CG346" s="14">
        <v>0.51251867097922521</v>
      </c>
      <c r="CH346" s="14">
        <v>0.28280946242539418</v>
      </c>
    </row>
    <row r="347" spans="1:86">
      <c r="A347" s="2" t="s">
        <v>487</v>
      </c>
      <c r="B347" s="78" t="s">
        <v>446</v>
      </c>
      <c r="C347" s="1" t="s">
        <v>401</v>
      </c>
      <c r="D347" s="82" t="s">
        <v>56</v>
      </c>
      <c r="E347" s="49">
        <v>-22.718299999999999</v>
      </c>
      <c r="F347" s="49">
        <v>7.5735999999999999</v>
      </c>
      <c r="G347" s="49">
        <v>96.686981828400036</v>
      </c>
      <c r="H347" s="49">
        <v>47.79985436388224</v>
      </c>
      <c r="I347" s="49">
        <v>16.592114844481429</v>
      </c>
      <c r="J347" s="49">
        <v>13.750194528243004</v>
      </c>
      <c r="K347" s="49">
        <v>0.12483095807760324</v>
      </c>
      <c r="L347" s="49">
        <v>4.1506293560803078</v>
      </c>
      <c r="M347" s="49">
        <v>9.2166857380630383</v>
      </c>
      <c r="N347" s="49">
        <v>2.631852699469468</v>
      </c>
      <c r="O347" s="49">
        <v>1.4563611775720378</v>
      </c>
      <c r="P347" s="49">
        <v>2.3197753042754599</v>
      </c>
      <c r="Q347" s="49">
        <v>0.42650577343181106</v>
      </c>
      <c r="R347" s="49">
        <v>0</v>
      </c>
      <c r="S347" s="49">
        <v>3.38</v>
      </c>
      <c r="T347" s="49">
        <v>98.468804743576385</v>
      </c>
      <c r="U347" s="8"/>
      <c r="V347" s="4">
        <v>38.958729040579414</v>
      </c>
      <c r="W347" s="4">
        <v>34.720243198730032</v>
      </c>
      <c r="X347" s="4">
        <v>271.29187816251607</v>
      </c>
      <c r="Y347" s="4">
        <v>326.16191983331674</v>
      </c>
      <c r="Z347" s="4">
        <v>33.893494592717531</v>
      </c>
      <c r="AA347" s="4">
        <v>97.894151066574054</v>
      </c>
      <c r="AB347" s="4">
        <v>59.513506399444367</v>
      </c>
      <c r="AC347" s="4">
        <v>122.96766125607697</v>
      </c>
      <c r="AD347" s="4">
        <v>19.897136422264111</v>
      </c>
      <c r="AE347" s="4">
        <v>17.368517015576938</v>
      </c>
      <c r="AF347" s="4">
        <v>398.40247742831622</v>
      </c>
      <c r="AG347" s="4">
        <v>27.341471911896015</v>
      </c>
      <c r="AH347" s="4">
        <v>154.89842747296356</v>
      </c>
      <c r="AI347" s="4">
        <v>19.390493042960607</v>
      </c>
      <c r="AJ347" s="4">
        <v>0.54290358170453412</v>
      </c>
      <c r="AK347" s="4">
        <v>1.3718509872011111</v>
      </c>
      <c r="AL347" s="4">
        <v>0.38862581535866653</v>
      </c>
      <c r="AM347" s="4">
        <v>0.96127515626550242</v>
      </c>
      <c r="AN347" s="4">
        <v>192.93466018454208</v>
      </c>
      <c r="AO347" s="4">
        <v>20.23575154281178</v>
      </c>
      <c r="AP347" s="4">
        <v>39.041483857525542</v>
      </c>
      <c r="AQ347" s="4">
        <v>5.2714818394681995</v>
      </c>
      <c r="AR347" s="4">
        <v>23.213325825974792</v>
      </c>
      <c r="AS347" s="4">
        <v>5.5300606587955148</v>
      </c>
      <c r="AT347" s="4">
        <v>1.8868418089096137</v>
      </c>
      <c r="AU347" s="4">
        <v>5.7854519921129368</v>
      </c>
      <c r="AV347" s="4">
        <v>0.89483942930846294</v>
      </c>
      <c r="AW347" s="4">
        <v>5.3067425875582881</v>
      </c>
      <c r="AX347" s="4">
        <v>1.0129629354102587</v>
      </c>
      <c r="AY347" s="4">
        <v>2.606296995733703</v>
      </c>
      <c r="AZ347" s="4">
        <v>0.36338159837285439</v>
      </c>
      <c r="BA347" s="4">
        <v>2.2527700168667524</v>
      </c>
      <c r="BB347" s="4">
        <v>0.33282228336144454</v>
      </c>
      <c r="BC347" s="4">
        <v>3.8226129030657789</v>
      </c>
      <c r="BD347" s="4">
        <v>1.2497076758607004</v>
      </c>
      <c r="BE347" s="4">
        <v>0.16143186030360152</v>
      </c>
      <c r="BF347" s="4">
        <v>5.9947269570393875E-2</v>
      </c>
      <c r="BG347" s="4">
        <v>1.543951022819724</v>
      </c>
      <c r="BH347" s="4">
        <v>2.1208420478222041</v>
      </c>
      <c r="BI347" s="4">
        <v>0.34200327066177194</v>
      </c>
      <c r="BJ347" s="10"/>
      <c r="BK347" s="14">
        <v>0.51260976244132217</v>
      </c>
      <c r="BL347" s="11">
        <v>4.42E-6</v>
      </c>
      <c r="BM347" s="14">
        <v>0.7049527693333334</v>
      </c>
      <c r="BN347" s="11">
        <v>5.9200000000000001E-6</v>
      </c>
      <c r="BO347" s="8">
        <v>18.27450073904312</v>
      </c>
      <c r="BP347" s="23">
        <v>1.3956573530921419E-3</v>
      </c>
      <c r="BQ347" s="8">
        <v>15.559188237087589</v>
      </c>
      <c r="BR347" s="23">
        <v>1.203970879144544E-3</v>
      </c>
      <c r="BS347" s="8">
        <v>38.821934116704121</v>
      </c>
      <c r="BT347" s="23">
        <v>3.2389045553947999E-3</v>
      </c>
      <c r="BU347" s="14">
        <v>0.28282134999999992</v>
      </c>
      <c r="BV347" s="11">
        <v>5.4600000000000002E-6</v>
      </c>
      <c r="BW347" s="8">
        <v>18.061423117018165</v>
      </c>
      <c r="BX347" s="8">
        <v>15.548971665310177</v>
      </c>
      <c r="BY347" s="8">
        <v>38.388688822852544</v>
      </c>
      <c r="BZ347" s="14">
        <v>0.70477952255922482</v>
      </c>
      <c r="CA347" s="14">
        <v>0.51251906253639823</v>
      </c>
      <c r="CB347" s="14">
        <v>0.28282126981833106</v>
      </c>
      <c r="CC347" s="8">
        <v>18.110334847111048</v>
      </c>
      <c r="CD347" s="8">
        <v>15.551258491022599</v>
      </c>
      <c r="CE347" s="8">
        <v>38.468724816933964</v>
      </c>
      <c r="CF347" s="14">
        <v>0.70478298730040378</v>
      </c>
      <c r="CG347" s="14">
        <v>0.51256780738584506</v>
      </c>
      <c r="CH347" s="14">
        <v>0.28284913507773179</v>
      </c>
    </row>
    <row r="348" spans="1:86">
      <c r="A348" s="2" t="s">
        <v>488</v>
      </c>
      <c r="B348" s="78" t="s">
        <v>446</v>
      </c>
      <c r="C348" s="1" t="s">
        <v>401</v>
      </c>
      <c r="D348" s="82" t="s">
        <v>56</v>
      </c>
      <c r="E348" s="49">
        <v>-22.718299999999999</v>
      </c>
      <c r="F348" s="49">
        <v>7.5735999999999999</v>
      </c>
      <c r="G348" s="49">
        <v>96.686981828400036</v>
      </c>
      <c r="H348" s="49">
        <v>50.119282232133592</v>
      </c>
      <c r="I348" s="49">
        <v>16.03568094595996</v>
      </c>
      <c r="J348" s="49">
        <v>9.5850492687480546</v>
      </c>
      <c r="K348" s="49">
        <v>0.12446841613940461</v>
      </c>
      <c r="L348" s="49">
        <v>6.0885800228192091</v>
      </c>
      <c r="M348" s="49">
        <v>10.69391141997718</v>
      </c>
      <c r="N348" s="49">
        <v>2.561974898869412</v>
      </c>
      <c r="O348" s="49">
        <v>1.1409604812778757</v>
      </c>
      <c r="P348" s="49">
        <v>2.2611762265325175</v>
      </c>
      <c r="Q348" s="49">
        <v>0.32154340836012857</v>
      </c>
      <c r="R348" s="49">
        <v>0</v>
      </c>
      <c r="S348" s="49">
        <v>3</v>
      </c>
      <c r="T348" s="49">
        <v>98.932627320817332</v>
      </c>
      <c r="U348" s="8"/>
      <c r="V348" s="4">
        <v>37.649257075471695</v>
      </c>
      <c r="W348" s="4">
        <v>33.811725000000003</v>
      </c>
      <c r="X348" s="4">
        <v>268.10717158018866</v>
      </c>
      <c r="Y348" s="4">
        <v>333.15309551886787</v>
      </c>
      <c r="Z348" s="4">
        <v>32.782998820754713</v>
      </c>
      <c r="AA348" s="4">
        <v>104.90865548349058</v>
      </c>
      <c r="AB348" s="4">
        <v>61.148430424528307</v>
      </c>
      <c r="AC348" s="4">
        <v>115.69212877358488</v>
      </c>
      <c r="AD348" s="4">
        <v>20.233926297169809</v>
      </c>
      <c r="AE348" s="4">
        <v>16.207943985849056</v>
      </c>
      <c r="AF348" s="4">
        <v>411.3375088443396</v>
      </c>
      <c r="AG348" s="4">
        <v>29.311353891509434</v>
      </c>
      <c r="AH348" s="4">
        <v>157.52114681603774</v>
      </c>
      <c r="AI348" s="4">
        <v>19.777995017688681</v>
      </c>
      <c r="AJ348" s="4">
        <v>0.5486267688679245</v>
      </c>
      <c r="AK348" s="4">
        <v>1.3670800117924529</v>
      </c>
      <c r="AL348" s="4">
        <v>0.41266726591981134</v>
      </c>
      <c r="AM348" s="4">
        <v>0.88065813679245275</v>
      </c>
      <c r="AN348" s="4">
        <v>221.45961969339621</v>
      </c>
      <c r="AO348" s="4">
        <v>22.045822287735849</v>
      </c>
      <c r="AP348" s="4">
        <v>40.533932547169812</v>
      </c>
      <c r="AQ348" s="4">
        <v>5.5604240801886791</v>
      </c>
      <c r="AR348" s="4">
        <v>24.544215566037732</v>
      </c>
      <c r="AS348" s="4">
        <v>5.8022685495283017</v>
      </c>
      <c r="AT348" s="4">
        <v>1.9435500990566037</v>
      </c>
      <c r="AU348" s="4">
        <v>6.0613133241374078</v>
      </c>
      <c r="AV348" s="4">
        <v>0.93280011438679233</v>
      </c>
      <c r="AW348" s="4">
        <v>5.5444343632075466</v>
      </c>
      <c r="AX348" s="4">
        <v>1.0647152794811321</v>
      </c>
      <c r="AY348" s="4">
        <v>2.7464786320754717</v>
      </c>
      <c r="AZ348" s="4">
        <v>0.38135474999999996</v>
      </c>
      <c r="BA348" s="4">
        <v>2.3564845400943391</v>
      </c>
      <c r="BB348" s="4">
        <v>0.3495751875</v>
      </c>
      <c r="BC348" s="4">
        <v>3.9099344929245277</v>
      </c>
      <c r="BD348" s="4">
        <v>1.260362927476415</v>
      </c>
      <c r="BE348" s="4">
        <v>0.16938086674528302</v>
      </c>
      <c r="BF348" s="4">
        <v>4.3584215801886789E-2</v>
      </c>
      <c r="BG348" s="4">
        <v>1.580769118514151</v>
      </c>
      <c r="BH348" s="4">
        <v>2.1679935141509437</v>
      </c>
      <c r="BI348" s="4">
        <v>0.34565525943396225</v>
      </c>
      <c r="BJ348" s="10"/>
      <c r="BV348" s="69"/>
    </row>
    <row r="349" spans="1:86" ht="14.1" customHeight="1">
      <c r="A349" s="2" t="s">
        <v>489</v>
      </c>
      <c r="B349" s="78" t="s">
        <v>446</v>
      </c>
      <c r="C349" s="1" t="s">
        <v>401</v>
      </c>
      <c r="D349" s="82" t="s">
        <v>56</v>
      </c>
      <c r="E349" s="49">
        <v>-26.310277777777777</v>
      </c>
      <c r="F349" s="49">
        <v>3.0516666666666667</v>
      </c>
      <c r="G349" s="49">
        <v>77.159698035000005</v>
      </c>
      <c r="H349" s="49">
        <v>50.711780482772852</v>
      </c>
      <c r="I349" s="49">
        <v>14.730761295646792</v>
      </c>
      <c r="J349" s="49">
        <v>14.182942025995462</v>
      </c>
      <c r="K349" s="49">
        <v>0.19599752424179906</v>
      </c>
      <c r="L349" s="49">
        <v>4.0540540540540544</v>
      </c>
      <c r="M349" s="49">
        <v>5.9418196822776981</v>
      </c>
      <c r="N349" s="49">
        <v>4.2913142149783372</v>
      </c>
      <c r="O349" s="49">
        <v>1.8877656282236435</v>
      </c>
      <c r="P349" s="49">
        <v>2.1353414483185471</v>
      </c>
      <c r="Q349" s="49">
        <v>0.28883845677738812</v>
      </c>
      <c r="R349" s="49">
        <v>0</v>
      </c>
      <c r="S349" s="49">
        <v>3.08</v>
      </c>
      <c r="T349" s="49">
        <v>98.420614813286562</v>
      </c>
      <c r="U349" s="8"/>
      <c r="V349" s="4">
        <v>31.175550098600812</v>
      </c>
      <c r="W349" s="4">
        <v>40.521505831533474</v>
      </c>
      <c r="X349" s="4">
        <v>374.06691238613956</v>
      </c>
      <c r="Y349" s="4">
        <v>12.240705395811814</v>
      </c>
      <c r="Z349" s="4">
        <v>41.609356859799043</v>
      </c>
      <c r="AA349" s="4">
        <v>28.876434782608701</v>
      </c>
      <c r="AB349" s="4">
        <v>70.269015212696047</v>
      </c>
      <c r="AC349" s="4">
        <v>146.12848098412996</v>
      </c>
      <c r="AD349" s="4">
        <v>21.808049018687203</v>
      </c>
      <c r="AE349" s="4">
        <v>32.902012771152229</v>
      </c>
      <c r="AF349" s="4">
        <v>275.96943562775846</v>
      </c>
      <c r="AG349" s="4">
        <v>40.830322471593583</v>
      </c>
      <c r="AH349" s="4">
        <v>179.54455817447649</v>
      </c>
      <c r="AI349" s="4">
        <v>14.161718771715657</v>
      </c>
      <c r="AJ349" s="4">
        <v>0.48287658446802517</v>
      </c>
      <c r="AK349" s="4">
        <v>1.5554039571790781</v>
      </c>
      <c r="AL349" s="4">
        <v>1.2209974927223213</v>
      </c>
      <c r="AM349" s="4">
        <v>1.1632786421260213</v>
      </c>
      <c r="AN349" s="4">
        <v>329.61734961029208</v>
      </c>
      <c r="AO349" s="4">
        <v>19.107320875199548</v>
      </c>
      <c r="AP349" s="4">
        <v>42.089024321532541</v>
      </c>
      <c r="AQ349" s="4">
        <v>5.3466479481641471</v>
      </c>
      <c r="AR349" s="4">
        <v>23.643183397502114</v>
      </c>
      <c r="AS349" s="4">
        <v>6.0326971546624106</v>
      </c>
      <c r="AT349" s="4">
        <v>1.9712102544839891</v>
      </c>
      <c r="AU349" s="4">
        <v>6.820046647859126</v>
      </c>
      <c r="AV349" s="4">
        <v>1.1825371584186308</v>
      </c>
      <c r="AW349" s="4">
        <v>7.5333116724575078</v>
      </c>
      <c r="AX349" s="4">
        <v>1.5537219081603908</v>
      </c>
      <c r="AY349" s="4">
        <v>4.2911149403699875</v>
      </c>
      <c r="AZ349" s="4">
        <v>0.63105187341534419</v>
      </c>
      <c r="BA349" s="4">
        <v>4.1125153535543246</v>
      </c>
      <c r="BB349" s="4">
        <v>0.61725529157667391</v>
      </c>
      <c r="BC349" s="4">
        <v>4.3324101887501172</v>
      </c>
      <c r="BD349" s="4">
        <v>0.87768939806554613</v>
      </c>
      <c r="BE349" s="4">
        <v>0.19636504836134849</v>
      </c>
      <c r="BF349" s="4">
        <v>0.48836119823457608</v>
      </c>
      <c r="BG349" s="4">
        <v>1.589337878674054</v>
      </c>
      <c r="BH349" s="4">
        <v>2.5438628979246882</v>
      </c>
      <c r="BI349" s="4">
        <v>0.62443707390365288</v>
      </c>
      <c r="BJ349" s="10"/>
      <c r="BK349" s="14">
        <v>0.51249954048951085</v>
      </c>
      <c r="BL349" s="11">
        <v>4.1058038687664003E-6</v>
      </c>
      <c r="BM349" s="14">
        <v>0.70537787687833164</v>
      </c>
      <c r="BN349" s="11">
        <v>5.5297518919615798E-6</v>
      </c>
      <c r="BO349" s="8">
        <v>18.024604889337844</v>
      </c>
      <c r="BP349" s="23">
        <v>7.3621586156283802E-4</v>
      </c>
      <c r="BQ349" s="8">
        <v>15.511445542139768</v>
      </c>
      <c r="BR349" s="23">
        <v>8.5219606763950798E-4</v>
      </c>
      <c r="BS349" s="8">
        <v>38.653095550103032</v>
      </c>
      <c r="BT349" s="23">
        <v>2.7656517440044601E-3</v>
      </c>
      <c r="BV349" s="69"/>
      <c r="BW349" s="8">
        <v>17.725362515501953</v>
      </c>
      <c r="BX349" s="8">
        <v>15.497215241882714</v>
      </c>
      <c r="BY349" s="8">
        <v>38.252970838301316</v>
      </c>
      <c r="BZ349" s="14">
        <v>0.70499981204122786</v>
      </c>
      <c r="CA349" s="14">
        <v>0.5124220203298272</v>
      </c>
      <c r="CC349" s="8">
        <v>17.74804214466619</v>
      </c>
      <c r="CD349" s="8">
        <v>15.498267009304662</v>
      </c>
      <c r="CE349" s="8">
        <v>38.29012065422976</v>
      </c>
      <c r="CF349" s="14">
        <v>0.7050014324239362</v>
      </c>
      <c r="CG349" s="14">
        <v>0.51244481842999945</v>
      </c>
    </row>
    <row r="350" spans="1:86" ht="14.1" customHeight="1">
      <c r="A350" s="2" t="s">
        <v>490</v>
      </c>
      <c r="B350" s="78" t="s">
        <v>446</v>
      </c>
      <c r="C350" s="1" t="s">
        <v>401</v>
      </c>
      <c r="D350" s="82" t="s">
        <v>56</v>
      </c>
      <c r="E350" s="49">
        <v>-26.310277777777777</v>
      </c>
      <c r="F350" s="49">
        <v>3.0516666666666667</v>
      </c>
      <c r="G350" s="49">
        <v>77.159698035000005</v>
      </c>
      <c r="H350" s="49">
        <v>49.03518728717367</v>
      </c>
      <c r="I350" s="49">
        <v>16.376018986688681</v>
      </c>
      <c r="J350" s="49">
        <v>13.370261066969354</v>
      </c>
      <c r="K350" s="49">
        <v>0.1547827881539573</v>
      </c>
      <c r="L350" s="49">
        <v>4.3958311835723869</v>
      </c>
      <c r="M350" s="49">
        <v>9.0805902383654953</v>
      </c>
      <c r="N350" s="49">
        <v>2.7964090393148284</v>
      </c>
      <c r="O350" s="49">
        <v>1.227943452688061</v>
      </c>
      <c r="P350" s="49">
        <v>1.826436900216696</v>
      </c>
      <c r="Q350" s="49">
        <v>0.24765246104633165</v>
      </c>
      <c r="R350" s="49">
        <v>1.031778786628147E-2</v>
      </c>
      <c r="S350" s="49">
        <v>3.31</v>
      </c>
      <c r="T350" s="49">
        <v>98.511113404189445</v>
      </c>
      <c r="U350" s="8"/>
      <c r="V350" s="4">
        <v>39.613694592154111</v>
      </c>
      <c r="W350" s="4">
        <v>51.553763138356572</v>
      </c>
      <c r="X350" s="4">
        <v>416.86255743955053</v>
      </c>
      <c r="Y350" s="4">
        <v>37.62476845590448</v>
      </c>
      <c r="Z350" s="4">
        <v>37.855527841878192</v>
      </c>
      <c r="AA350" s="4">
        <v>48.551042239389986</v>
      </c>
      <c r="AB350" s="4">
        <v>114.2899958864252</v>
      </c>
      <c r="AC350" s="4">
        <v>152.0997381358483</v>
      </c>
      <c r="AD350" s="4">
        <v>22.384067422494233</v>
      </c>
      <c r="AE350" s="4">
        <v>40.724758302397909</v>
      </c>
      <c r="AF350" s="4">
        <v>217.56906551620344</v>
      </c>
      <c r="AG350" s="4">
        <v>33.374644526938901</v>
      </c>
      <c r="AH350" s="4">
        <v>132.73751981539078</v>
      </c>
      <c r="AI350" s="4">
        <v>9.9474795625564365</v>
      </c>
      <c r="AJ350" s="4">
        <v>0.653745003310926</v>
      </c>
      <c r="AK350" s="4">
        <v>1.1664032296578708</v>
      </c>
      <c r="AL350" s="4">
        <v>1.5530961340423395</v>
      </c>
      <c r="AM350" s="4">
        <v>2.7584293267783684</v>
      </c>
      <c r="AN350" s="4">
        <v>103.45040949132135</v>
      </c>
      <c r="AO350" s="4">
        <v>12.028383866760308</v>
      </c>
      <c r="AP350" s="4">
        <v>27.634148690679243</v>
      </c>
      <c r="AQ350" s="4">
        <v>3.8297104444667402</v>
      </c>
      <c r="AR350" s="4">
        <v>17.585737333199557</v>
      </c>
      <c r="AS350" s="4">
        <v>4.8227490719373929</v>
      </c>
      <c r="AT350" s="4">
        <v>1.676566649944818</v>
      </c>
      <c r="AU350" s="4">
        <v>5.5445905531078248</v>
      </c>
      <c r="AV350" s="4">
        <v>0.97248598374636297</v>
      </c>
      <c r="AW350" s="4">
        <v>6.2532944717567975</v>
      </c>
      <c r="AX350" s="4">
        <v>1.2824035717868967</v>
      </c>
      <c r="AY350" s="4">
        <v>3.5319006019865555</v>
      </c>
      <c r="AZ350" s="4">
        <v>0.51483355071736725</v>
      </c>
      <c r="BA350" s="4">
        <v>3.3759243503561751</v>
      </c>
      <c r="BB350" s="4">
        <v>0.49916470352162129</v>
      </c>
      <c r="BC350" s="4">
        <v>3.259323708237182</v>
      </c>
      <c r="BD350" s="4">
        <v>0.61210249824420582</v>
      </c>
      <c r="BE350" s="4">
        <v>0.15095001103642017</v>
      </c>
      <c r="BF350" s="4">
        <v>2.8244623256747266E-2</v>
      </c>
      <c r="BG350" s="4">
        <v>1.2206744185813183</v>
      </c>
      <c r="BH350" s="4">
        <v>1.4690052974816896</v>
      </c>
      <c r="BI350" s="4">
        <v>0.4348613825624561</v>
      </c>
      <c r="BJ350" s="10"/>
      <c r="BK350" s="14">
        <v>0.51251262244132223</v>
      </c>
      <c r="BL350" s="11">
        <v>4.78E-6</v>
      </c>
      <c r="BM350" s="14">
        <v>0.7048604793333334</v>
      </c>
      <c r="BN350" s="11">
        <v>8.3399999999999998E-6</v>
      </c>
      <c r="BO350" s="8">
        <v>17.905349033140855</v>
      </c>
      <c r="BP350" s="23">
        <v>1.0632518433674079E-3</v>
      </c>
      <c r="BQ350" s="8">
        <v>15.503403428172621</v>
      </c>
      <c r="BR350" s="23">
        <v>9.8200181398611606E-4</v>
      </c>
      <c r="BS350" s="8">
        <v>38.498700209475004</v>
      </c>
      <c r="BT350" s="23">
        <v>2.5741462125553E-3</v>
      </c>
      <c r="BU350" s="14">
        <v>0.28282790000000002</v>
      </c>
      <c r="BV350" s="11">
        <v>5.9599999999999997E-6</v>
      </c>
      <c r="BW350" s="8">
        <v>17.635060369259467</v>
      </c>
      <c r="BX350" s="8">
        <v>15.490550005063435</v>
      </c>
      <c r="BY350" s="8">
        <v>38.199013410525595</v>
      </c>
      <c r="BZ350" s="14">
        <v>0.70426694726752981</v>
      </c>
      <c r="CA350" s="14">
        <v>0.51242930360999206</v>
      </c>
      <c r="CB350" s="14">
        <v>0.28282768847019979</v>
      </c>
      <c r="CC350" s="8">
        <v>17.657692879967726</v>
      </c>
      <c r="CD350" s="8">
        <v>15.491599587367778</v>
      </c>
      <c r="CE350" s="8">
        <v>38.236086045211181</v>
      </c>
      <c r="CF350" s="14">
        <v>0.70426856753403544</v>
      </c>
      <c r="CG350" s="14">
        <v>0.51245210171016431</v>
      </c>
      <c r="CH350" s="14">
        <v>0.28284071950492379</v>
      </c>
    </row>
    <row r="351" spans="1:86" ht="14.1" customHeight="1">
      <c r="A351" s="2" t="s">
        <v>491</v>
      </c>
      <c r="B351" s="78" t="s">
        <v>446</v>
      </c>
      <c r="C351" s="1" t="s">
        <v>196</v>
      </c>
      <c r="D351" s="82" t="s">
        <v>56</v>
      </c>
      <c r="E351" s="49">
        <v>-26.293888888888887</v>
      </c>
      <c r="F351" s="49">
        <v>3.4702777777777776</v>
      </c>
      <c r="G351" s="49">
        <v>75</v>
      </c>
      <c r="H351" s="49">
        <v>50.102965403624388</v>
      </c>
      <c r="I351" s="49">
        <v>16.103789126853378</v>
      </c>
      <c r="J351" s="49">
        <v>11.988686161449753</v>
      </c>
      <c r="K351" s="49">
        <v>0.12355848434925866</v>
      </c>
      <c r="L351" s="49">
        <v>4.3657331136738069</v>
      </c>
      <c r="M351" s="49">
        <v>9.8434925864909406</v>
      </c>
      <c r="N351" s="49">
        <v>2.7903624382207579</v>
      </c>
      <c r="O351" s="49">
        <v>0.87520593080724884</v>
      </c>
      <c r="P351" s="49">
        <v>2.2034596375617799</v>
      </c>
      <c r="Q351" s="49">
        <v>0.25741350906095556</v>
      </c>
      <c r="R351" s="49">
        <v>1.0296540362438222E-2</v>
      </c>
      <c r="S351" s="49">
        <v>3.2</v>
      </c>
      <c r="T351" s="49">
        <v>98.654666392092267</v>
      </c>
      <c r="U351" s="8"/>
      <c r="V351" s="4">
        <v>14.008204488259189</v>
      </c>
      <c r="W351" s="4">
        <v>46.096587179233126</v>
      </c>
      <c r="X351" s="4">
        <v>317.34206281581288</v>
      </c>
      <c r="Y351" s="4">
        <v>174.5984198949767</v>
      </c>
      <c r="Z351" s="4">
        <v>36.403105399782028</v>
      </c>
      <c r="AA351" s="4">
        <v>42.109314376300411</v>
      </c>
      <c r="AB351" s="4">
        <v>59.944734073119989</v>
      </c>
      <c r="AC351" s="4">
        <v>119.98391518874466</v>
      </c>
      <c r="AD351" s="4">
        <v>21.976420132765284</v>
      </c>
      <c r="AE351" s="4">
        <v>19.869748707024669</v>
      </c>
      <c r="AF351" s="4">
        <v>283.97613316159709</v>
      </c>
      <c r="AG351" s="4">
        <v>37.688388982463096</v>
      </c>
      <c r="AH351" s="4">
        <v>167.49278708015456</v>
      </c>
      <c r="AI351" s="4">
        <v>11.304306232042009</v>
      </c>
      <c r="AJ351" s="4">
        <v>0.54227472783117003</v>
      </c>
      <c r="AK351" s="4">
        <v>1.4862749271772515</v>
      </c>
      <c r="AL351" s="4">
        <v>0.32699173724363412</v>
      </c>
      <c r="AM351" s="4">
        <v>0.78069523432081633</v>
      </c>
      <c r="AN351" s="4">
        <v>115.51114439710689</v>
      </c>
      <c r="AO351" s="4">
        <v>16.570432180719308</v>
      </c>
      <c r="AP351" s="4">
        <v>39.567282274843947</v>
      </c>
      <c r="AQ351" s="4">
        <v>5.2669297532943622</v>
      </c>
      <c r="AR351" s="4">
        <v>24.114138511839887</v>
      </c>
      <c r="AS351" s="4">
        <v>6.2616379669077569</v>
      </c>
      <c r="AT351" s="4">
        <v>2.1320917467551763</v>
      </c>
      <c r="AU351" s="4">
        <v>6.9203767218420804</v>
      </c>
      <c r="AV351" s="4">
        <v>1.1574786485683146</v>
      </c>
      <c r="AW351" s="4">
        <v>7.0815186763103135</v>
      </c>
      <c r="AX351" s="4">
        <v>1.417107539879124</v>
      </c>
      <c r="AY351" s="4">
        <v>3.739801456454968</v>
      </c>
      <c r="AZ351" s="4">
        <v>0.52006158723868023</v>
      </c>
      <c r="BA351" s="4">
        <v>3.2312945605865444</v>
      </c>
      <c r="BB351" s="4">
        <v>0.47243616367779645</v>
      </c>
      <c r="BC351" s="4">
        <v>4.4213272961458427</v>
      </c>
      <c r="BD351" s="4">
        <v>0.71699371841870596</v>
      </c>
      <c r="BE351" s="4">
        <v>0.13315023481620925</v>
      </c>
      <c r="BF351" s="4">
        <v>3.3136845338353309E-2</v>
      </c>
      <c r="BG351" s="4">
        <v>1.5957832586941443</v>
      </c>
      <c r="BH351" s="4">
        <v>1.6646793619340137</v>
      </c>
      <c r="BI351" s="4">
        <v>0.50056932527494302</v>
      </c>
      <c r="BJ351" s="10"/>
      <c r="BK351" s="14">
        <v>0.51258496204352155</v>
      </c>
      <c r="BL351" s="11">
        <v>4.9378584193557198E-6</v>
      </c>
      <c r="BM351" s="14">
        <v>0.70473462723463876</v>
      </c>
      <c r="BN351" s="11">
        <v>5.1346360823881996E-6</v>
      </c>
      <c r="BO351" s="8">
        <v>17.915992561991267</v>
      </c>
      <c r="BP351" s="23">
        <v>1.1580275324614799E-3</v>
      </c>
      <c r="BQ351" s="8">
        <v>15.537563323985244</v>
      </c>
      <c r="BR351" s="23">
        <v>1.1228152234294959E-3</v>
      </c>
      <c r="BS351" s="8">
        <v>38.472278699624852</v>
      </c>
      <c r="BT351" s="23">
        <v>3.17637346498888E-3</v>
      </c>
      <c r="BU351" s="14">
        <v>0.28280624999999998</v>
      </c>
      <c r="BV351" s="11">
        <v>6.2199999999999997E-6</v>
      </c>
      <c r="BW351" s="8">
        <v>17.684640538796373</v>
      </c>
      <c r="BX351" s="8">
        <v>15.526571505905729</v>
      </c>
      <c r="BY351" s="8">
        <v>38.219723332765973</v>
      </c>
      <c r="BZ351" s="14">
        <v>0.70451897593184609</v>
      </c>
      <c r="CA351" s="14">
        <v>0.51250828012583682</v>
      </c>
      <c r="CB351" s="14">
        <v>0.28280611031659619</v>
      </c>
      <c r="CC351" s="8">
        <v>17.704450238828294</v>
      </c>
      <c r="CD351" s="8">
        <v>15.527489355156634</v>
      </c>
      <c r="CE351" s="8">
        <v>38.252175835152819</v>
      </c>
      <c r="CF351" s="14">
        <v>0.70452039228685792</v>
      </c>
      <c r="CG351" s="14">
        <v>0.51252820874502225</v>
      </c>
      <c r="CH351" s="14">
        <v>0.2828175010442523</v>
      </c>
    </row>
    <row r="352" spans="1:86" ht="14.1" customHeight="1">
      <c r="A352" s="87" t="s">
        <v>492</v>
      </c>
      <c r="B352" s="78" t="s">
        <v>446</v>
      </c>
      <c r="C352" s="1" t="s">
        <v>401</v>
      </c>
      <c r="D352" s="82" t="s">
        <v>56</v>
      </c>
      <c r="E352" s="49">
        <v>-25.850833333333334</v>
      </c>
      <c r="F352" s="49">
        <v>6.6158333333333337</v>
      </c>
      <c r="G352" s="49">
        <v>84.2</v>
      </c>
      <c r="H352" s="49">
        <v>51.390564411317264</v>
      </c>
      <c r="I352" s="49">
        <v>12.506617403172706</v>
      </c>
      <c r="J352" s="49">
        <v>14.271446567497376</v>
      </c>
      <c r="K352" s="49">
        <v>0.22929161018489033</v>
      </c>
      <c r="L352" s="49">
        <v>4.6928134519026399</v>
      </c>
      <c r="M352" s="49">
        <v>9.1308942820267962</v>
      </c>
      <c r="N352" s="49">
        <v>3.1104507917386308</v>
      </c>
      <c r="O352" s="49">
        <v>1.0834010876261706</v>
      </c>
      <c r="P352" s="49">
        <v>3.2049475910377732</v>
      </c>
      <c r="Q352" s="49">
        <v>0.36772364947997455</v>
      </c>
      <c r="R352" s="49">
        <v>1.1849154015776998E-2</v>
      </c>
      <c r="T352" s="49">
        <v>99.988150845984222</v>
      </c>
      <c r="U352" s="8"/>
      <c r="V352" s="4">
        <v>8.0892204851887648</v>
      </c>
      <c r="W352" s="4">
        <v>36.995119536060621</v>
      </c>
      <c r="X352" s="4">
        <v>440.59178039436102</v>
      </c>
      <c r="Y352" s="4">
        <v>8.1598463147976581</v>
      </c>
      <c r="Z352" s="4">
        <v>42.739320024679344</v>
      </c>
      <c r="AA352" s="4">
        <v>26.739635709582188</v>
      </c>
      <c r="AB352" s="4">
        <v>289.65020644784391</v>
      </c>
      <c r="AC352" s="4">
        <v>161.75341240793233</v>
      </c>
      <c r="AD352" s="4">
        <v>23.640345266163855</v>
      </c>
      <c r="AE352" s="4">
        <v>22.509671765178815</v>
      </c>
      <c r="AF352" s="4">
        <v>329.27617529523661</v>
      </c>
      <c r="AG352" s="4">
        <v>40.521002612035957</v>
      </c>
      <c r="AH352" s="4">
        <v>245.94780268113649</v>
      </c>
      <c r="AI352" s="4">
        <v>24.132005702688673</v>
      </c>
      <c r="AJ352" s="4">
        <v>1.1916783995558071</v>
      </c>
      <c r="AK352" s="4">
        <v>2.4987706820376991</v>
      </c>
      <c r="AL352" s="4">
        <v>4.2371380264144408E-2</v>
      </c>
      <c r="AM352" s="4">
        <v>0.16965196449599981</v>
      </c>
      <c r="AN352" s="4">
        <v>335.41304978580615</v>
      </c>
      <c r="AO352" s="4">
        <v>28.184596371875653</v>
      </c>
      <c r="AP352" s="4">
        <v>61.596755987332713</v>
      </c>
      <c r="AQ352" s="4">
        <v>8.0455166882643834</v>
      </c>
      <c r="AR352" s="4">
        <v>34.960736424632366</v>
      </c>
      <c r="AS352" s="4">
        <v>8.1101156916684563</v>
      </c>
      <c r="AT352" s="4">
        <v>2.5619266924437758</v>
      </c>
      <c r="AU352" s="4">
        <v>8.4601105720429253</v>
      </c>
      <c r="AV352" s="4">
        <v>1.2795746848221865</v>
      </c>
      <c r="AW352" s="4">
        <v>7.6331056577892884</v>
      </c>
      <c r="AX352" s="4">
        <v>1.4759628041545449</v>
      </c>
      <c r="AY352" s="4">
        <v>4.1321600252871686</v>
      </c>
      <c r="AZ352" s="4">
        <v>0.56331502652451548</v>
      </c>
      <c r="BA352" s="4">
        <v>3.6886781427082482</v>
      </c>
      <c r="BB352" s="4">
        <v>0.51717960843600597</v>
      </c>
      <c r="BC352" s="4">
        <v>6.0398356277412795</v>
      </c>
      <c r="BD352" s="4">
        <v>1.4178704221885721</v>
      </c>
      <c r="BE352" s="4">
        <v>0.25430501437222397</v>
      </c>
      <c r="BF352" s="4">
        <v>0.18734190472276499</v>
      </c>
      <c r="BG352" s="4">
        <v>3.4911542347004891</v>
      </c>
      <c r="BH352" s="4">
        <v>2.600285807418981</v>
      </c>
      <c r="BI352" s="4">
        <v>0.51202686794855834</v>
      </c>
      <c r="BJ352" s="10"/>
      <c r="BK352" s="14">
        <v>0.5125256469228372</v>
      </c>
      <c r="BL352" s="11">
        <v>3.7790622517742198E-6</v>
      </c>
      <c r="BM352" s="14">
        <v>0.70525617624725934</v>
      </c>
      <c r="BN352" s="11">
        <v>4.6661253468409999E-6</v>
      </c>
      <c r="BO352" s="8">
        <v>18.138775146542354</v>
      </c>
      <c r="BP352" s="23">
        <v>7.8578740257015595E-4</v>
      </c>
      <c r="BQ352" s="8">
        <v>15.590018921838054</v>
      </c>
      <c r="BR352" s="23">
        <v>8.8198370994304199E-4</v>
      </c>
      <c r="BS352" s="8">
        <v>38.656682053689593</v>
      </c>
      <c r="BT352" s="23">
        <v>2.8064930925550402E-3</v>
      </c>
      <c r="BV352" s="69"/>
      <c r="BW352" s="8">
        <v>18.016484707934154</v>
      </c>
      <c r="BX352" s="8">
        <v>15.584186198382197</v>
      </c>
      <c r="BY352" s="8">
        <v>38.452918672182314</v>
      </c>
      <c r="BZ352" s="14">
        <v>0.70501961054924367</v>
      </c>
      <c r="CA352" s="14">
        <v>0.51244873615728503</v>
      </c>
      <c r="CC352" s="8">
        <v>18.048741588623148</v>
      </c>
      <c r="CD352" s="8">
        <v>15.585686503483673</v>
      </c>
      <c r="CE352" s="8">
        <v>38.505736611740218</v>
      </c>
      <c r="CF352" s="14">
        <v>0.70502189586322173</v>
      </c>
      <c r="CG352" s="14">
        <v>0.51248088863018526</v>
      </c>
    </row>
    <row r="353" spans="1:86" ht="14.1" customHeight="1">
      <c r="A353" s="85" t="s">
        <v>493</v>
      </c>
      <c r="B353" s="78" t="s">
        <v>446</v>
      </c>
      <c r="C353" s="1" t="s">
        <v>196</v>
      </c>
      <c r="D353" s="82" t="s">
        <v>56</v>
      </c>
      <c r="E353" s="49">
        <v>-26.15</v>
      </c>
      <c r="F353" s="49">
        <v>5.5833000000000004</v>
      </c>
      <c r="G353" s="49">
        <v>83.163271771600023</v>
      </c>
      <c r="H353" s="49">
        <v>55.168765210030678</v>
      </c>
      <c r="I353" s="49">
        <v>15.924240821077134</v>
      </c>
      <c r="J353" s="49">
        <v>12.262643106549572</v>
      </c>
      <c r="K353" s="49">
        <v>0.11638980002116178</v>
      </c>
      <c r="L353" s="49">
        <v>4.1582901280287796</v>
      </c>
      <c r="M353" s="49">
        <v>0.9840228547243679</v>
      </c>
      <c r="N353" s="49">
        <v>4.5180404190032792</v>
      </c>
      <c r="O353" s="49">
        <v>0.61369167283885295</v>
      </c>
      <c r="P353" s="49">
        <v>4.2746799280499417</v>
      </c>
      <c r="Q353" s="49">
        <v>0.61369167283885295</v>
      </c>
      <c r="S353" s="49">
        <v>5.3</v>
      </c>
      <c r="T353" s="49">
        <v>98.634455613162658</v>
      </c>
      <c r="U353" s="8"/>
      <c r="V353" s="4">
        <v>41.007122806327999</v>
      </c>
      <c r="W353" s="4">
        <v>38.197687334184927</v>
      </c>
      <c r="X353" s="4">
        <v>397.96052278667571</v>
      </c>
      <c r="Y353" s="4">
        <v>12.01173988405227</v>
      </c>
      <c r="Z353" s="4">
        <v>19.177622089024268</v>
      </c>
      <c r="AA353" s="4">
        <v>41.034892200058948</v>
      </c>
      <c r="AB353" s="4">
        <v>68.438754053257341</v>
      </c>
      <c r="AC353" s="4">
        <v>108.65267662375938</v>
      </c>
      <c r="AD353" s="4">
        <v>25.15493485310013</v>
      </c>
      <c r="AE353" s="4">
        <v>9.8128371818807096</v>
      </c>
      <c r="AF353" s="4">
        <v>130.52599783826281</v>
      </c>
      <c r="AG353" s="4">
        <v>42.614202613736843</v>
      </c>
      <c r="AH353" s="4">
        <v>317.79116934263516</v>
      </c>
      <c r="AI353" s="4">
        <v>28.729505748255871</v>
      </c>
      <c r="AJ353" s="4">
        <v>1.5465188955487861</v>
      </c>
      <c r="AK353" s="4">
        <v>2.7222868428810068</v>
      </c>
      <c r="AL353" s="4">
        <v>2.2087500049130391</v>
      </c>
      <c r="AM353" s="4">
        <v>0.418805785594969</v>
      </c>
      <c r="AN353" s="4">
        <v>128.99966591333401</v>
      </c>
      <c r="AO353" s="4">
        <v>43.82049719956764</v>
      </c>
      <c r="AP353" s="4">
        <v>86.311608529036064</v>
      </c>
      <c r="AQ353" s="4">
        <v>11.595198978087851</v>
      </c>
      <c r="AR353" s="4">
        <v>48.433958533949102</v>
      </c>
      <c r="AS353" s="4">
        <v>10.339667878549673</v>
      </c>
      <c r="AT353" s="4">
        <v>3.4126104674905369</v>
      </c>
      <c r="AU353" s="4">
        <v>9.7229607275060026</v>
      </c>
      <c r="AV353" s="4">
        <v>1.4121032131276408</v>
      </c>
      <c r="AW353" s="4">
        <v>8.2126504863908796</v>
      </c>
      <c r="AX353" s="4">
        <v>1.6011714257639771</v>
      </c>
      <c r="AY353" s="4">
        <v>4.260238585044708</v>
      </c>
      <c r="AZ353" s="4">
        <v>0.60560911860076605</v>
      </c>
      <c r="BA353" s="4">
        <v>3.8985471553502986</v>
      </c>
      <c r="BB353" s="4">
        <v>0.56671227277193703</v>
      </c>
      <c r="BC353" s="4">
        <v>7.1400330352756196</v>
      </c>
      <c r="BD353" s="4">
        <v>1.5942783138449439</v>
      </c>
      <c r="BE353" s="4">
        <v>0.65287617175985102</v>
      </c>
      <c r="BF353" s="4">
        <v>0.91481442468310903</v>
      </c>
      <c r="BG353" s="4">
        <v>4.0024361992728696</v>
      </c>
      <c r="BH353" s="4">
        <v>3.0974690773312372</v>
      </c>
      <c r="BI353" s="4">
        <v>0.76661251842389699</v>
      </c>
      <c r="BJ353" s="10"/>
      <c r="BK353" s="79">
        <v>0.51250277000000011</v>
      </c>
      <c r="BL353" s="66">
        <v>3.2499999999999998E-6</v>
      </c>
      <c r="BM353" s="14">
        <v>0.70472380000000001</v>
      </c>
      <c r="BN353" s="11">
        <v>3.0000000000000001E-6</v>
      </c>
      <c r="BO353" s="80">
        <v>17.981113096789095</v>
      </c>
      <c r="BP353" s="23">
        <v>1.0349999999999999E-3</v>
      </c>
      <c r="BQ353" s="80">
        <v>15.552852909511481</v>
      </c>
      <c r="BR353" s="23">
        <v>9.2500000000000004E-4</v>
      </c>
      <c r="BS353" s="80">
        <v>38.422669890786139</v>
      </c>
      <c r="BT353" s="23">
        <v>2.47E-3</v>
      </c>
      <c r="BU353" s="14">
        <v>0.28277419999999998</v>
      </c>
      <c r="BV353" s="69"/>
      <c r="BW353" s="8">
        <v>17.824307995529864</v>
      </c>
      <c r="BX353" s="8">
        <v>15.545377253468411</v>
      </c>
      <c r="BY353" s="8">
        <v>38.214786202453261</v>
      </c>
      <c r="BZ353" s="14">
        <v>0.70446685856631774</v>
      </c>
      <c r="CA353" s="14">
        <v>0.51243286386632014</v>
      </c>
      <c r="CB353" s="14">
        <v>0.28277407553804568</v>
      </c>
      <c r="CC353" s="8">
        <v>17.854982392132769</v>
      </c>
      <c r="CD353" s="8">
        <v>15.546803339139574</v>
      </c>
      <c r="CE353" s="8">
        <v>38.26501570987849</v>
      </c>
      <c r="CF353" s="14">
        <v>0.70446904584300885</v>
      </c>
      <c r="CG353" s="14">
        <v>0.51246363882264467</v>
      </c>
      <c r="CH353" s="14">
        <v>0.28279166669185435</v>
      </c>
    </row>
    <row r="354" spans="1:86">
      <c r="A354" s="84" t="s">
        <v>494</v>
      </c>
      <c r="B354" s="78" t="s">
        <v>446</v>
      </c>
      <c r="C354" s="1" t="s">
        <v>196</v>
      </c>
      <c r="D354" s="82" t="s">
        <v>56</v>
      </c>
      <c r="E354" s="49">
        <v>-27.258330000000001</v>
      </c>
      <c r="F354" s="49">
        <v>4.3916700000000004</v>
      </c>
      <c r="G354" s="49">
        <v>66.84</v>
      </c>
      <c r="H354" s="49">
        <v>48.387785607516541</v>
      </c>
      <c r="I354" s="49">
        <v>18.930172966047405</v>
      </c>
      <c r="J354" s="49">
        <v>12.921535340593636</v>
      </c>
      <c r="K354" s="49">
        <v>0.128122998078155</v>
      </c>
      <c r="L354" s="49">
        <v>2.4770446295109969</v>
      </c>
      <c r="M354" s="49">
        <v>7.5272261370916071</v>
      </c>
      <c r="N354" s="49">
        <v>3.3739056160580825</v>
      </c>
      <c r="O354" s="49">
        <v>1.6442451420029893</v>
      </c>
      <c r="P354" s="49">
        <v>2.1780909673286351</v>
      </c>
      <c r="Q354" s="49">
        <v>0.99295323510570144</v>
      </c>
      <c r="S354" s="49">
        <v>6.1</v>
      </c>
      <c r="T354" s="49">
        <v>98.561082639333733</v>
      </c>
      <c r="U354" s="8"/>
      <c r="V354" s="4">
        <v>22.840534707094491</v>
      </c>
      <c r="W354" s="4">
        <v>39.289989598665485</v>
      </c>
      <c r="X354" s="4">
        <v>226.59457391816309</v>
      </c>
      <c r="Y354" s="4">
        <v>202.1661077421254</v>
      </c>
      <c r="Z354" s="4">
        <v>27.731245569620249</v>
      </c>
      <c r="AA354" s="4">
        <v>47.1679104503974</v>
      </c>
      <c r="AB354" s="4">
        <v>109.99426160337553</v>
      </c>
      <c r="AC354" s="4">
        <v>155.84258526150515</v>
      </c>
      <c r="AD354" s="4">
        <v>20.749364733588461</v>
      </c>
      <c r="AE354" s="4">
        <v>27.316553429496619</v>
      </c>
      <c r="AF354" s="4">
        <v>425.41608870572065</v>
      </c>
      <c r="AG354" s="4">
        <v>50.373042880973408</v>
      </c>
      <c r="AH354" s="4">
        <v>179.46232797566486</v>
      </c>
      <c r="AI354" s="4">
        <v>14.221529977431068</v>
      </c>
      <c r="AJ354" s="4">
        <v>1.2416167991364928</v>
      </c>
      <c r="AK354" s="4">
        <v>1.5397228927485029</v>
      </c>
      <c r="AL354" s="4">
        <v>4.2713782356981662</v>
      </c>
      <c r="AM354" s="4">
        <v>0.86086743204788496</v>
      </c>
      <c r="AN354" s="4">
        <v>201.00024727700915</v>
      </c>
      <c r="AO354" s="4">
        <v>27.346068884309688</v>
      </c>
      <c r="AP354" s="4">
        <v>38.650488077715615</v>
      </c>
      <c r="AQ354" s="4">
        <v>6.5179962712197028</v>
      </c>
      <c r="AR354" s="4">
        <v>28.752972230399365</v>
      </c>
      <c r="AS354" s="4">
        <v>6.9213741536649982</v>
      </c>
      <c r="AT354" s="4">
        <v>2.2876379357652832</v>
      </c>
      <c r="AU354" s="4">
        <v>7.9133362060086867</v>
      </c>
      <c r="AV354" s="4">
        <v>1.2381733294083013</v>
      </c>
      <c r="AW354" s="4">
        <v>7.610068099303307</v>
      </c>
      <c r="AX354" s="4">
        <v>1.550545226179963</v>
      </c>
      <c r="AY354" s="4">
        <v>4.1381897458541852</v>
      </c>
      <c r="AZ354" s="4">
        <v>0.58489792954567799</v>
      </c>
      <c r="BA354" s="4">
        <v>3.7091088215091741</v>
      </c>
      <c r="BB354" s="4">
        <v>0.54603591404180196</v>
      </c>
      <c r="BC354" s="4">
        <v>4.273980514964185</v>
      </c>
      <c r="BD354" s="4">
        <v>0.80773961338435896</v>
      </c>
      <c r="BE354" s="4">
        <v>0.59985242665096605</v>
      </c>
      <c r="BF354" s="4">
        <v>0.24950397801982099</v>
      </c>
      <c r="BG354" s="4">
        <v>1.943100775193799</v>
      </c>
      <c r="BH354" s="4">
        <v>1.7827334707094491</v>
      </c>
      <c r="BI354" s="4">
        <v>0.65475117260327698</v>
      </c>
      <c r="BJ354" s="10"/>
      <c r="BK354" s="14">
        <v>0.51264942800000013</v>
      </c>
      <c r="BL354" s="11">
        <v>2.5600000000000001E-6</v>
      </c>
      <c r="BM354" s="14">
        <v>0.70467769999999996</v>
      </c>
      <c r="BN354" s="11">
        <v>3.0000000000000001E-6</v>
      </c>
      <c r="BO354" s="80">
        <v>18.058716087445706</v>
      </c>
      <c r="BP354" s="23">
        <v>7.9500000000000003E-4</v>
      </c>
      <c r="BQ354" s="80">
        <v>15.563461818382274</v>
      </c>
      <c r="BR354" s="23">
        <v>8.7299999999999997E-4</v>
      </c>
      <c r="BS354" s="80">
        <v>38.49373068753777</v>
      </c>
      <c r="BT354" s="23">
        <v>2.4910000000000002E-3</v>
      </c>
      <c r="BU354" s="14">
        <v>0.28284110000000001</v>
      </c>
      <c r="BV354" s="69"/>
      <c r="BW354" s="8">
        <v>17.836799677539446</v>
      </c>
      <c r="BX354" s="8">
        <v>15.552954409517824</v>
      </c>
      <c r="BY354" s="8">
        <v>38.295302143858919</v>
      </c>
      <c r="BZ354" s="14">
        <v>0.70450133957437455</v>
      </c>
      <c r="CA354" s="14">
        <v>0.51258607751664143</v>
      </c>
      <c r="CB354" s="14">
        <v>0.28284090697151898</v>
      </c>
      <c r="CC354" s="8">
        <v>17.845858773189509</v>
      </c>
      <c r="CD354" s="8">
        <v>15.553372726066618</v>
      </c>
      <c r="CE354" s="8">
        <v>38.310149270386582</v>
      </c>
      <c r="CF354" s="14">
        <v>0.70450198539372699</v>
      </c>
      <c r="CG354" s="14">
        <v>0.51259516472450806</v>
      </c>
      <c r="CH354" s="14">
        <v>0.28284610073432204</v>
      </c>
    </row>
    <row r="358" spans="1:86">
      <c r="A358" s="2" t="s">
        <v>495</v>
      </c>
    </row>
    <row r="359" spans="1:86">
      <c r="A359" s="2" t="s">
        <v>517</v>
      </c>
    </row>
    <row r="360" spans="1:86" ht="126">
      <c r="A360" s="70" t="s">
        <v>535</v>
      </c>
    </row>
    <row r="362" spans="1:86">
      <c r="A362" s="2" t="s">
        <v>496</v>
      </c>
    </row>
    <row r="363" spans="1:86">
      <c r="A363" s="1" t="s">
        <v>497</v>
      </c>
    </row>
    <row r="364" spans="1:86">
      <c r="A364" s="1" t="s">
        <v>498</v>
      </c>
    </row>
    <row r="365" spans="1:86">
      <c r="A365" s="1" t="s">
        <v>499</v>
      </c>
    </row>
    <row r="366" spans="1:86">
      <c r="A366" s="1" t="s">
        <v>500</v>
      </c>
    </row>
    <row r="367" spans="1:86">
      <c r="A367" s="1" t="s">
        <v>501</v>
      </c>
    </row>
    <row r="368" spans="1:86">
      <c r="A368" s="1" t="s">
        <v>502</v>
      </c>
    </row>
    <row r="369" spans="1:1">
      <c r="A369" s="1" t="s">
        <v>503</v>
      </c>
    </row>
    <row r="370" spans="1:1">
      <c r="A370" s="1" t="s">
        <v>504</v>
      </c>
    </row>
    <row r="371" spans="1:1">
      <c r="A371" s="1" t="s">
        <v>505</v>
      </c>
    </row>
    <row r="372" spans="1:1">
      <c r="A372" s="1" t="s">
        <v>506</v>
      </c>
    </row>
    <row r="373" spans="1:1">
      <c r="A373" s="1" t="s">
        <v>507</v>
      </c>
    </row>
    <row r="374" spans="1:1">
      <c r="A374" s="1" t="s">
        <v>508</v>
      </c>
    </row>
    <row r="375" spans="1:1">
      <c r="A375" s="1" t="s">
        <v>509</v>
      </c>
    </row>
    <row r="376" spans="1:1">
      <c r="A376" s="1" t="s">
        <v>510</v>
      </c>
    </row>
    <row r="377" spans="1:1">
      <c r="A377" s="1" t="s">
        <v>511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Standards and Sample Replicates</vt:lpstr>
      <vt:lpstr>Data Compilation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Homrighausen</dc:creator>
  <cp:lastModifiedBy>Piero Azevedo Berquo de Sampaio</cp:lastModifiedBy>
  <dcterms:created xsi:type="dcterms:W3CDTF">2022-02-28T08:21:24Z</dcterms:created>
  <dcterms:modified xsi:type="dcterms:W3CDTF">2023-10-09T03:42:08Z</dcterms:modified>
</cp:coreProperties>
</file>