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PM\Template\"/>
    </mc:Choice>
  </mc:AlternateContent>
  <xr:revisionPtr revIDLastSave="0" documentId="13_ncr:1_{666A3AD1-6597-4785-8ABC-1B8EC162C83A}" xr6:coauthVersionLast="47" xr6:coauthVersionMax="47" xr10:uidLastSave="{00000000-0000-0000-0000-000000000000}"/>
  <bookViews>
    <workbookView xWindow="-110" yWindow="-110" windowWidth="19420" windowHeight="11020" activeTab="2" xr2:uid="{00000000-000D-0000-FFFF-FFFF00000000}"/>
  </bookViews>
  <sheets>
    <sheet name="Summary" sheetId="1" r:id="rId1"/>
    <sheet name="Packing list" sheetId="2" r:id="rId2"/>
    <sheet name="Serial-Mac" sheetId="3" r:id="rId3"/>
    <sheet name="Total" sheetId="5" r:id="rId4"/>
    <sheet name="Check" sheetId="10" r:id="rId5"/>
  </sheets>
  <definedNames>
    <definedName name="_xlnm._FilterDatabase" localSheetId="1" hidden="1">'Packing list'!$A$11:$J$43</definedName>
    <definedName name="_xlnm._FilterDatabase" localSheetId="2" hidden="1">'Serial-Mac'!$A$1:$F$195</definedName>
    <definedName name="_xlnm._FilterDatabase" localSheetId="0" hidden="1">Summary!$A$12:$J$22</definedName>
    <definedName name="_xlnm.Print_Area" localSheetId="4">Check!$A$1:$C$63</definedName>
    <definedName name="_xlnm.Print_Area" localSheetId="1">'Packing list'!$A$1:$J$43</definedName>
    <definedName name="_xlnm.Print_Area" localSheetId="0">Summary!$A$1:$J$26</definedName>
    <definedName name="_xlnm.Print_Titles" localSheetId="1">'Packing list'!$1:$12</definedName>
    <definedName name="_xlnm.Print_Titles" localSheetId="0">Summary!$1:$12</definedName>
  </definedNames>
  <calcPr calcId="181029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3" l="1"/>
  <c r="C13" i="2"/>
  <c r="F2" i="3"/>
  <c r="C15" i="2" s="1"/>
  <c r="G26" i="1"/>
  <c r="B56" i="10"/>
  <c r="H26" i="1"/>
  <c r="C56" i="10"/>
  <c r="F26" i="1"/>
  <c r="A56" i="10"/>
  <c r="E6" i="1"/>
  <c r="J4" i="1"/>
  <c r="D3" i="1"/>
  <c r="E7" i="1"/>
  <c r="D2" i="1"/>
  <c r="F182" i="3"/>
  <c r="F162" i="3"/>
  <c r="F142" i="3"/>
  <c r="F122" i="3"/>
  <c r="F102" i="3"/>
  <c r="F82" i="3"/>
  <c r="F62" i="3"/>
  <c r="F42" i="3"/>
  <c r="G22" i="3"/>
  <c r="F22" i="3"/>
  <c r="K17" i="2"/>
  <c r="K20" i="2"/>
  <c r="A3" i="3"/>
  <c r="A4" i="3" s="1"/>
  <c r="A5" i="3" s="1"/>
  <c r="A6" i="3" s="1"/>
  <c r="A7" i="3" s="1"/>
  <c r="A8" i="3" s="1"/>
  <c r="A9" i="3" s="1"/>
  <c r="A10" i="3" s="1"/>
  <c r="C16" i="2"/>
  <c r="B15" i="2" l="1"/>
  <c r="A11" i="3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G42" i="3"/>
  <c r="K23" i="2"/>
  <c r="C19" i="2"/>
  <c r="C22" i="2" l="1"/>
  <c r="K26" i="2"/>
  <c r="C18" i="2"/>
  <c r="B18" i="2"/>
  <c r="A42" i="3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G62" i="3"/>
  <c r="C21" i="2" l="1"/>
  <c r="B21" i="2"/>
  <c r="G82" i="3"/>
  <c r="A62" i="3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K29" i="2"/>
  <c r="C25" i="2"/>
  <c r="B24" i="2"/>
  <c r="C28" i="2" l="1"/>
  <c r="K32" i="2"/>
  <c r="C24" i="2"/>
  <c r="A82" i="3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G102" i="3"/>
  <c r="C27" i="2"/>
  <c r="B27" i="2" l="1"/>
  <c r="K35" i="2"/>
  <c r="C31" i="2"/>
  <c r="G122" i="3"/>
  <c r="A102" i="3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B30" i="2"/>
  <c r="C30" i="2"/>
  <c r="G142" i="3" l="1"/>
  <c r="A122" i="3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K38" i="2"/>
  <c r="C34" i="2"/>
  <c r="B33" i="2"/>
  <c r="C33" i="2"/>
  <c r="C37" i="2" l="1"/>
  <c r="K41" i="2"/>
  <c r="C40" i="2" s="1"/>
  <c r="C36" i="2"/>
  <c r="B36" i="2"/>
  <c r="A142" i="3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G162" i="3"/>
  <c r="A162" i="3" l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G182" i="3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B39" i="2"/>
  <c r="B42" i="2" l="1"/>
  <c r="C39" i="2"/>
  <c r="C42" i="2"/>
</calcChain>
</file>

<file path=xl/sharedStrings.xml><?xml version="1.0" encoding="utf-8"?>
<sst xmlns="http://schemas.openxmlformats.org/spreadsheetml/2006/main" count="1006" uniqueCount="672">
  <si>
    <t>DANH MỤC TÓM TẮT/ Packing list summary</t>
  </si>
  <si>
    <t>Advanced Network Systems Vietnam</t>
  </si>
  <si>
    <t xml:space="preserve">NGÀY/ Date: </t>
  </si>
  <si>
    <t>BÊN BÁN/SELLER</t>
  </si>
  <si>
    <t>BÊN MUA/ PURCHASER</t>
  </si>
  <si>
    <t>CÔNG TY TNHH THIẾT BỊ VIỄN THÔNG ANSV</t>
  </si>
  <si>
    <t>124 HOÀNG QUỐC VIỆT</t>
  </si>
  <si>
    <t>CẦU GIẤY - HÀ NỘI</t>
  </si>
  <si>
    <t>VIỆT NAM</t>
  </si>
  <si>
    <t>STT</t>
  </si>
  <si>
    <t>KIỆN SỐ</t>
  </si>
  <si>
    <t>TRẠM</t>
  </si>
  <si>
    <t>TÊN HÀNG</t>
  </si>
  <si>
    <t>Kích thước
(D/R/C - cm)</t>
  </si>
  <si>
    <t>Thể tích
(m3)</t>
  </si>
  <si>
    <t>Trọng lượng tinh (kg)</t>
  </si>
  <si>
    <t>Trọng lượng thô (kg)</t>
  </si>
  <si>
    <t>N°</t>
  </si>
  <si>
    <t>Case N°</t>
  </si>
  <si>
    <t>Site</t>
  </si>
  <si>
    <t>Equipment Des.</t>
  </si>
  <si>
    <t>Dimensions</t>
  </si>
  <si>
    <t>Volume</t>
  </si>
  <si>
    <t>Net Weight</t>
  </si>
  <si>
    <t>Gross Weight</t>
  </si>
  <si>
    <t>55x45x31</t>
  </si>
  <si>
    <t>DANH MỤC/ Packing list</t>
  </si>
  <si>
    <t>MÃ HÀNG</t>
  </si>
  <si>
    <t>NHÀ SẢN XUẤT</t>
  </si>
  <si>
    <t>XUẤT XỨ</t>
  </si>
  <si>
    <t xml:space="preserve">SỐ LƯỢNG </t>
  </si>
  <si>
    <t>Trọng lượng 
tinh (kg)</t>
  </si>
  <si>
    <t>Trọng lượng 
thô (kg)</t>
  </si>
  <si>
    <t>N° item</t>
  </si>
  <si>
    <t>Equipment Description</t>
  </si>
  <si>
    <t>Code</t>
  </si>
  <si>
    <t>Manufacturer</t>
  </si>
  <si>
    <t>Origin</t>
  </si>
  <si>
    <t>Qty</t>
  </si>
  <si>
    <t>KIỆN SỐ/ Case N°:</t>
  </si>
  <si>
    <t>TRẠM/ Site:</t>
  </si>
  <si>
    <t>iGate GW040</t>
  </si>
  <si>
    <t>VNPT Technology</t>
  </si>
  <si>
    <t>Việt Nam</t>
  </si>
  <si>
    <t>Kiện số</t>
  </si>
  <si>
    <t>Thùng sản phẩm số</t>
  </si>
  <si>
    <t>Mac</t>
  </si>
  <si>
    <t>Serial</t>
  </si>
  <si>
    <t>Serial theo thùng</t>
  </si>
  <si>
    <t>Total</t>
  </si>
  <si>
    <t>Grand Total</t>
  </si>
  <si>
    <t>Sum of Qty</t>
  </si>
  <si>
    <t>Ghi chú</t>
  </si>
  <si>
    <t>Remarks</t>
  </si>
  <si>
    <t>CD Serial Number &amp; Mac</t>
  </si>
  <si>
    <t>(blank)</t>
  </si>
  <si>
    <t>TRUNG TÂM CUNG ỨNG VẬT TƯ - VNPT TP. HỒ CHÍ MINH</t>
  </si>
  <si>
    <t xml:space="preserve"> </t>
  </si>
  <si>
    <t>iGate GW040: 4FE/GE+Wifi (Bao gồm bản quyền ONT VNPT Technology)</t>
  </si>
  <si>
    <t>NGƯỜI NHẬN HÀNG:</t>
  </si>
  <si>
    <t>LÊ VĂN LIỄU</t>
  </si>
  <si>
    <t xml:space="preserve">, , , , , , , , , , , , , , , , , , , </t>
  </si>
  <si>
    <t>Lô sản xuất  - Serial Number:</t>
  </si>
  <si>
    <t>`</t>
  </si>
  <si>
    <t>ĐỊA ĐIỂM NHẬN: VNPT Hà Giang</t>
  </si>
  <si>
    <t>VNPT Hà Giang</t>
  </si>
  <si>
    <t>Hà Giang</t>
  </si>
  <si>
    <t>20111819-001</t>
  </si>
  <si>
    <t>20111819-002</t>
  </si>
  <si>
    <t>20111819-003</t>
  </si>
  <si>
    <t>20111819-004</t>
  </si>
  <si>
    <t>20111819-005</t>
  </si>
  <si>
    <t>20111819-006</t>
  </si>
  <si>
    <t>20111819-007</t>
  </si>
  <si>
    <t>20111819-008</t>
  </si>
  <si>
    <t>20111819-009</t>
  </si>
  <si>
    <t>20111819-010</t>
  </si>
  <si>
    <t>0052201_003773</t>
  </si>
  <si>
    <t>00527474484DB30</t>
  </si>
  <si>
    <t>D49AA084DB30</t>
  </si>
  <si>
    <t>VNPT0209B661</t>
  </si>
  <si>
    <t>005274744851EE8</t>
  </si>
  <si>
    <t>D49AA0851EE8</t>
  </si>
  <si>
    <t>VNPT020A3DD1</t>
  </si>
  <si>
    <t>005274744852D60</t>
  </si>
  <si>
    <t>D49AA0852D60</t>
  </si>
  <si>
    <t>VNPT020A5AC1</t>
  </si>
  <si>
    <t>005274744853230</t>
  </si>
  <si>
    <t>D49AA0853230</t>
  </si>
  <si>
    <t>VNPT020A6461</t>
  </si>
  <si>
    <t>005274744851A60</t>
  </si>
  <si>
    <t>D49AA0851A60</t>
  </si>
  <si>
    <t>VNPT020A34C1</t>
  </si>
  <si>
    <t>005274744852E60</t>
  </si>
  <si>
    <t>D49AA0852E60</t>
  </si>
  <si>
    <t>VNPT020A5CC1</t>
  </si>
  <si>
    <t>00527474485F818</t>
  </si>
  <si>
    <t>D49AA085F818</t>
  </si>
  <si>
    <t>VNPT020BF031</t>
  </si>
  <si>
    <t>005274744852E50</t>
  </si>
  <si>
    <t>D49AA0852E50</t>
  </si>
  <si>
    <t>VNPT020A5CA1</t>
  </si>
  <si>
    <t>005274744852AC0</t>
  </si>
  <si>
    <t>D49AA0852AC0</t>
  </si>
  <si>
    <t>VNPT020A5581</t>
  </si>
  <si>
    <t>005274744856B30</t>
  </si>
  <si>
    <t>D49AA0856B30</t>
  </si>
  <si>
    <t>VNPT020AD661</t>
  </si>
  <si>
    <t>005274744852600</t>
  </si>
  <si>
    <t>D49AA0852600</t>
  </si>
  <si>
    <t>VNPT020A4C01</t>
  </si>
  <si>
    <t>0052747448521B0</t>
  </si>
  <si>
    <t>D49AA08521B0</t>
  </si>
  <si>
    <t>VNPT020A4361</t>
  </si>
  <si>
    <t>00527474485F598</t>
  </si>
  <si>
    <t>D49AA085F598</t>
  </si>
  <si>
    <t>VNPT020BEB31</t>
  </si>
  <si>
    <t>005274744853C98</t>
  </si>
  <si>
    <t>D49AA0853C98</t>
  </si>
  <si>
    <t>VNPT020A7931</t>
  </si>
  <si>
    <t>005274744851800</t>
  </si>
  <si>
    <t>D49AA0851800</t>
  </si>
  <si>
    <t>VNPT020A3001</t>
  </si>
  <si>
    <t>005274744851A18</t>
  </si>
  <si>
    <t>D49AA0851A18</t>
  </si>
  <si>
    <t>VNPT020A3431</t>
  </si>
  <si>
    <t>005274744853228</t>
  </si>
  <si>
    <t>D49AA0853228</t>
  </si>
  <si>
    <t>VNPT020A6451</t>
  </si>
  <si>
    <t>00527474485FEE8</t>
  </si>
  <si>
    <t>D49AA085FEE8</t>
  </si>
  <si>
    <t>VNPT020BFDD1</t>
  </si>
  <si>
    <t>00527474485F178</t>
  </si>
  <si>
    <t>D49AA085F178</t>
  </si>
  <si>
    <t>VNPT020BE2F1</t>
  </si>
  <si>
    <t>005274744851A08</t>
  </si>
  <si>
    <t>D49AA0851A08</t>
  </si>
  <si>
    <t>VNPT020A3411</t>
  </si>
  <si>
    <t>0052201_003772</t>
  </si>
  <si>
    <t>005274744851C10</t>
  </si>
  <si>
    <t>D49AA0851C10</t>
  </si>
  <si>
    <t>VNPT020A3821</t>
  </si>
  <si>
    <t>005274744851680</t>
  </si>
  <si>
    <t>D49AA0851680</t>
  </si>
  <si>
    <t>VNPT020A2D01</t>
  </si>
  <si>
    <t>005274744852B88</t>
  </si>
  <si>
    <t>D49AA0852B88</t>
  </si>
  <si>
    <t>VNPT020A5711</t>
  </si>
  <si>
    <t>00527474485F898</t>
  </si>
  <si>
    <t>D49AA085F898</t>
  </si>
  <si>
    <t>VNPT020BF131</t>
  </si>
  <si>
    <t>005274744852718</t>
  </si>
  <si>
    <t>D49AA0852718</t>
  </si>
  <si>
    <t>VNPT020A4E31</t>
  </si>
  <si>
    <t>005274744853330</t>
  </si>
  <si>
    <t>D49AA0853330</t>
  </si>
  <si>
    <t>VNPT020A6661</t>
  </si>
  <si>
    <t>005274744854038</t>
  </si>
  <si>
    <t>D49AA0854038</t>
  </si>
  <si>
    <t>VNPT020A8071</t>
  </si>
  <si>
    <t>00527474485F048</t>
  </si>
  <si>
    <t>D49AA085F048</t>
  </si>
  <si>
    <t>VNPT020BE091</t>
  </si>
  <si>
    <t>005274744851D18</t>
  </si>
  <si>
    <t>D49AA0851D18</t>
  </si>
  <si>
    <t>VNPT020A3A31</t>
  </si>
  <si>
    <t>005274744853130</t>
  </si>
  <si>
    <t>D49AA0853130</t>
  </si>
  <si>
    <t>VNPT020A6261</t>
  </si>
  <si>
    <t>005274744856F30</t>
  </si>
  <si>
    <t>D49AA0856F30</t>
  </si>
  <si>
    <t>VNPT020ADE61</t>
  </si>
  <si>
    <t>005274744851678</t>
  </si>
  <si>
    <t>D49AA0851678</t>
  </si>
  <si>
    <t>VNPT020A2CF1</t>
  </si>
  <si>
    <t>005274744851F10</t>
  </si>
  <si>
    <t>D49AA0851F10</t>
  </si>
  <si>
    <t>VNPT020A3E21</t>
  </si>
  <si>
    <t>005274744851A58</t>
  </si>
  <si>
    <t>D49AA0851A58</t>
  </si>
  <si>
    <t>VNPT020A34B1</t>
  </si>
  <si>
    <t>005274744851AE0</t>
  </si>
  <si>
    <t>D49AA0851AE0</t>
  </si>
  <si>
    <t>VNPT020A35C1</t>
  </si>
  <si>
    <t>005274744852CA0</t>
  </si>
  <si>
    <t>D49AA0852CA0</t>
  </si>
  <si>
    <t>VNPT020A5941</t>
  </si>
  <si>
    <t>005274744848568</t>
  </si>
  <si>
    <t>D49AA0848568</t>
  </si>
  <si>
    <t>VNPT02090AD1</t>
  </si>
  <si>
    <t>005274744851F18</t>
  </si>
  <si>
    <t>D49AA0851F18</t>
  </si>
  <si>
    <t>VNPT020A3E31</t>
  </si>
  <si>
    <t>005274744849BA8</t>
  </si>
  <si>
    <t>D49AA0849BA8</t>
  </si>
  <si>
    <t>VNPT02093751</t>
  </si>
  <si>
    <t>00527474485F668</t>
  </si>
  <si>
    <t>D49AA085F668</t>
  </si>
  <si>
    <t>VNPT020BECD1</t>
  </si>
  <si>
    <t>0052201_003764</t>
  </si>
  <si>
    <t>00527474485F590</t>
  </si>
  <si>
    <t>D49AA085F590</t>
  </si>
  <si>
    <t>VNPT020BEB21</t>
  </si>
  <si>
    <t>005274744852348</t>
  </si>
  <si>
    <t>D49AA0852348</t>
  </si>
  <si>
    <t>VNPT020A4691</t>
  </si>
  <si>
    <t>005274744854578</t>
  </si>
  <si>
    <t>D49AA0854578</t>
  </si>
  <si>
    <t>VNPT020A8AF1</t>
  </si>
  <si>
    <t>005274744853428</t>
  </si>
  <si>
    <t>D49AA0853428</t>
  </si>
  <si>
    <t>VNPT020A6851</t>
  </si>
  <si>
    <t>005274744860B18</t>
  </si>
  <si>
    <t>D49AA0860B18</t>
  </si>
  <si>
    <t>VNPT020C1631</t>
  </si>
  <si>
    <t>005274744851B50</t>
  </si>
  <si>
    <t>D49AA0851B50</t>
  </si>
  <si>
    <t>VNPT020A36A1</t>
  </si>
  <si>
    <t>005274744851978</t>
  </si>
  <si>
    <t>D49AA0851978</t>
  </si>
  <si>
    <t>VNPT020A32F1</t>
  </si>
  <si>
    <t>005274744853B58</t>
  </si>
  <si>
    <t>D49AA0853B58</t>
  </si>
  <si>
    <t>VNPT020A76B1</t>
  </si>
  <si>
    <t>005274744851410</t>
  </si>
  <si>
    <t>D49AA0851410</t>
  </si>
  <si>
    <t>VNPT020A2821</t>
  </si>
  <si>
    <t>005274744851B48</t>
  </si>
  <si>
    <t>D49AA0851B48</t>
  </si>
  <si>
    <t>VNPT020A3691</t>
  </si>
  <si>
    <t>0052747448540E0</t>
  </si>
  <si>
    <t>D49AA08540E0</t>
  </si>
  <si>
    <t>VNPT020A81C1</t>
  </si>
  <si>
    <t>00527474485F8C0</t>
  </si>
  <si>
    <t>D49AA085F8C0</t>
  </si>
  <si>
    <t>VNPT020BF181</t>
  </si>
  <si>
    <t>005274744851420</t>
  </si>
  <si>
    <t>D49AA0851420</t>
  </si>
  <si>
    <t>VNPT020A2841</t>
  </si>
  <si>
    <t>005274744853410</t>
  </si>
  <si>
    <t>D49AA0853410</t>
  </si>
  <si>
    <t>VNPT020A6821</t>
  </si>
  <si>
    <t>005274744851FC8</t>
  </si>
  <si>
    <t>D49AA0851FC8</t>
  </si>
  <si>
    <t>VNPT020A3F91</t>
  </si>
  <si>
    <t>005274744852D30</t>
  </si>
  <si>
    <t>D49AA0852D30</t>
  </si>
  <si>
    <t>VNPT020A5A61</t>
  </si>
  <si>
    <t>005274744848298</t>
  </si>
  <si>
    <t>D49AA0848298</t>
  </si>
  <si>
    <t>VNPT02090531</t>
  </si>
  <si>
    <t>00527474484E7B0</t>
  </si>
  <si>
    <t>D49AA084E7B0</t>
  </si>
  <si>
    <t>VNPT0209CF61</t>
  </si>
  <si>
    <t>005274744853300</t>
  </si>
  <si>
    <t>D49AA0853300</t>
  </si>
  <si>
    <t>VNPT020A6601</t>
  </si>
  <si>
    <t>005274744852858</t>
  </si>
  <si>
    <t>D49AA0852858</t>
  </si>
  <si>
    <t>VNPT020A50B1</t>
  </si>
  <si>
    <t>0052201_003769</t>
  </si>
  <si>
    <t>005274744851A10</t>
  </si>
  <si>
    <t>D49AA0851A10</t>
  </si>
  <si>
    <t>VNPT020A3421</t>
  </si>
  <si>
    <t>0052747448601D8</t>
  </si>
  <si>
    <t>D49AA08601D8</t>
  </si>
  <si>
    <t>VNPT020C03B1</t>
  </si>
  <si>
    <t>005274744852A80</t>
  </si>
  <si>
    <t>D49AA0852A80</t>
  </si>
  <si>
    <t>VNPT020A5501</t>
  </si>
  <si>
    <t>005274744852F98</t>
  </si>
  <si>
    <t>D49AA0852F98</t>
  </si>
  <si>
    <t>VNPT020A5F31</t>
  </si>
  <si>
    <t>005274744851D08</t>
  </si>
  <si>
    <t>D49AA0851D08</t>
  </si>
  <si>
    <t>VNPT020A3A11</t>
  </si>
  <si>
    <t>005274744851668</t>
  </si>
  <si>
    <t>D49AA0851668</t>
  </si>
  <si>
    <t>VNPT020A2CD1</t>
  </si>
  <si>
    <t>005274744853910</t>
  </si>
  <si>
    <t>D49AA0853910</t>
  </si>
  <si>
    <t>VNPT020A7221</t>
  </si>
  <si>
    <t>0052747448526D8</t>
  </si>
  <si>
    <t>D49AA08526D8</t>
  </si>
  <si>
    <t>VNPT020A4DB1</t>
  </si>
  <si>
    <t>0052747448518E0</t>
  </si>
  <si>
    <t>D49AA08518E0</t>
  </si>
  <si>
    <t>VNPT020A31C1</t>
  </si>
  <si>
    <t>0052747448518A0</t>
  </si>
  <si>
    <t>D49AA08518A0</t>
  </si>
  <si>
    <t>VNPT020A3141</t>
  </si>
  <si>
    <t>005274744851AE8</t>
  </si>
  <si>
    <t>D49AA0851AE8</t>
  </si>
  <si>
    <t>VNPT020A35D1</t>
  </si>
  <si>
    <t>005274744853AD0</t>
  </si>
  <si>
    <t>D49AA0853AD0</t>
  </si>
  <si>
    <t>VNPT020A75A1</t>
  </si>
  <si>
    <t>005274744852E68</t>
  </si>
  <si>
    <t>D49AA0852E68</t>
  </si>
  <si>
    <t>VNPT020A5CD1</t>
  </si>
  <si>
    <t>005274744852F38</t>
  </si>
  <si>
    <t>D49AA0852F38</t>
  </si>
  <si>
    <t>VNPT020A5E71</t>
  </si>
  <si>
    <t>005274744851A38</t>
  </si>
  <si>
    <t>D49AA0851A38</t>
  </si>
  <si>
    <t>VNPT020A3471</t>
  </si>
  <si>
    <t>005274744851A80</t>
  </si>
  <si>
    <t>D49AA0851A80</t>
  </si>
  <si>
    <t>VNPT020A3501</t>
  </si>
  <si>
    <t>0052747448529B0</t>
  </si>
  <si>
    <t>D49AA08529B0</t>
  </si>
  <si>
    <t>VNPT020A5361</t>
  </si>
  <si>
    <t>005274744852E90</t>
  </si>
  <si>
    <t>D49AA0852E90</t>
  </si>
  <si>
    <t>VNPT020A5D21</t>
  </si>
  <si>
    <t>005274744852D40</t>
  </si>
  <si>
    <t>D49AA0852D40</t>
  </si>
  <si>
    <t>VNPT020A5A81</t>
  </si>
  <si>
    <t>005274744852D28</t>
  </si>
  <si>
    <t>D49AA0852D28</t>
  </si>
  <si>
    <t>VNPT020A5A51</t>
  </si>
  <si>
    <t>0052201_003770</t>
  </si>
  <si>
    <t>00527474485F7E0</t>
  </si>
  <si>
    <t>D49AA085F7E0</t>
  </si>
  <si>
    <t>VNPT020BEFC1</t>
  </si>
  <si>
    <t>005274744853040</t>
  </si>
  <si>
    <t>D49AA0853040</t>
  </si>
  <si>
    <t>VNPT020A6081</t>
  </si>
  <si>
    <t>005274744852EA0</t>
  </si>
  <si>
    <t>D49AA0852EA0</t>
  </si>
  <si>
    <t>VNPT020A5D41</t>
  </si>
  <si>
    <t>005274744851870</t>
  </si>
  <si>
    <t>D49AA0851870</t>
  </si>
  <si>
    <t>VNPT020A30E1</t>
  </si>
  <si>
    <t>005274744851A90</t>
  </si>
  <si>
    <t>D49AA0851A90</t>
  </si>
  <si>
    <t>VNPT020A3521</t>
  </si>
  <si>
    <t>00527474485FAC8</t>
  </si>
  <si>
    <t>D49AA085FAC8</t>
  </si>
  <si>
    <t>VNPT020BF591</t>
  </si>
  <si>
    <t>005274744851F28</t>
  </si>
  <si>
    <t>D49AA0851F28</t>
  </si>
  <si>
    <t>VNPT020A3E51</t>
  </si>
  <si>
    <t>005274744852AD8</t>
  </si>
  <si>
    <t>D49AA0852AD8</t>
  </si>
  <si>
    <t>VNPT020A55B1</t>
  </si>
  <si>
    <t>005274744851BE0</t>
  </si>
  <si>
    <t>D49AA0851BE0</t>
  </si>
  <si>
    <t>VNPT020A37C1</t>
  </si>
  <si>
    <t>005274744853BE8</t>
  </si>
  <si>
    <t>D49AA0853BE8</t>
  </si>
  <si>
    <t>VNPT020A77D1</t>
  </si>
  <si>
    <t>00527474485F6E8</t>
  </si>
  <si>
    <t>D49AA085F6E8</t>
  </si>
  <si>
    <t>VNPT020BEDD1</t>
  </si>
  <si>
    <t>005274744851CF0</t>
  </si>
  <si>
    <t>D49AA0851CF0</t>
  </si>
  <si>
    <t>VNPT020A39E1</t>
  </si>
  <si>
    <t>00527474485F438</t>
  </si>
  <si>
    <t>D49AA085F438</t>
  </si>
  <si>
    <t>VNPT020BE871</t>
  </si>
  <si>
    <t>005274744852B00</t>
  </si>
  <si>
    <t>D49AA0852B00</t>
  </si>
  <si>
    <t>VNPT020A5601</t>
  </si>
  <si>
    <t>005274744851940</t>
  </si>
  <si>
    <t>D49AA0851940</t>
  </si>
  <si>
    <t>VNPT020A3281</t>
  </si>
  <si>
    <t>005274744853280</t>
  </si>
  <si>
    <t>D49AA0853280</t>
  </si>
  <si>
    <t>VNPT020A6501</t>
  </si>
  <si>
    <t>0052747448518B0</t>
  </si>
  <si>
    <t>D49AA08518B0</t>
  </si>
  <si>
    <t>VNPT020A3161</t>
  </si>
  <si>
    <t>005274744852A50</t>
  </si>
  <si>
    <t>D49AA0852A50</t>
  </si>
  <si>
    <t>VNPT020A54A1</t>
  </si>
  <si>
    <t>005274744851888</t>
  </si>
  <si>
    <t>D49AA0851888</t>
  </si>
  <si>
    <t>VNPT020A3111</t>
  </si>
  <si>
    <t>005274744853398</t>
  </si>
  <si>
    <t>D49AA0853398</t>
  </si>
  <si>
    <t>VNPT020A6731</t>
  </si>
  <si>
    <t>0052201_003766</t>
  </si>
  <si>
    <t>005274744851620</t>
  </si>
  <si>
    <t>D49AA0851620</t>
  </si>
  <si>
    <t>VNPT020A2C41</t>
  </si>
  <si>
    <t>0052747448485D0</t>
  </si>
  <si>
    <t>D49AA08485D0</t>
  </si>
  <si>
    <t>VNPT02090BA1</t>
  </si>
  <si>
    <t>005274744851C68</t>
  </si>
  <si>
    <t>D49AA0851C68</t>
  </si>
  <si>
    <t>VNPT020A38D1</t>
  </si>
  <si>
    <t>0052747448536E0</t>
  </si>
  <si>
    <t>D49AA08536E0</t>
  </si>
  <si>
    <t>VNPT020A6DC1</t>
  </si>
  <si>
    <t>005274744853870</t>
  </si>
  <si>
    <t>D49AA0853870</t>
  </si>
  <si>
    <t>VNPT020A70E1</t>
  </si>
  <si>
    <t>0052747448518B8</t>
  </si>
  <si>
    <t>D49AA08518B8</t>
  </si>
  <si>
    <t>VNPT020A3171</t>
  </si>
  <si>
    <t>005274744852ED0</t>
  </si>
  <si>
    <t>D49AA0852ED0</t>
  </si>
  <si>
    <t>VNPT020A5DA1</t>
  </si>
  <si>
    <t>005274744852A88</t>
  </si>
  <si>
    <t>D49AA0852A88</t>
  </si>
  <si>
    <t>VNPT020A5511</t>
  </si>
  <si>
    <t>005274744852D80</t>
  </si>
  <si>
    <t>D49AA0852D80</t>
  </si>
  <si>
    <t>VNPT020A5B01</t>
  </si>
  <si>
    <t>005274744851D68</t>
  </si>
  <si>
    <t>D49AA0851D68</t>
  </si>
  <si>
    <t>VNPT020A3AD1</t>
  </si>
  <si>
    <t>005274744851998</t>
  </si>
  <si>
    <t>D49AA0851998</t>
  </si>
  <si>
    <t>VNPT020A3331</t>
  </si>
  <si>
    <t>00527474485FC68</t>
  </si>
  <si>
    <t>D49AA085FC68</t>
  </si>
  <si>
    <t>VNPT020BF8D1</t>
  </si>
  <si>
    <t>0052747448535D8</t>
  </si>
  <si>
    <t>D49AA08535D8</t>
  </si>
  <si>
    <t>VNPT020A6BB1</t>
  </si>
  <si>
    <t>005274744851D58</t>
  </si>
  <si>
    <t>D49AA0851D58</t>
  </si>
  <si>
    <t>VNPT020A3AB1</t>
  </si>
  <si>
    <t>005274744851DD8</t>
  </si>
  <si>
    <t>D49AA0851DD8</t>
  </si>
  <si>
    <t>VNPT020A3BB1</t>
  </si>
  <si>
    <t>005274744851BF0</t>
  </si>
  <si>
    <t>D49AA0851BF0</t>
  </si>
  <si>
    <t>VNPT020A37E1</t>
  </si>
  <si>
    <t>00527474485F3B8</t>
  </si>
  <si>
    <t>D49AA085F3B8</t>
  </si>
  <si>
    <t>VNPT020BE771</t>
  </si>
  <si>
    <t>005274744852C90</t>
  </si>
  <si>
    <t>D49AA0852C90</t>
  </si>
  <si>
    <t>VNPT020A5921</t>
  </si>
  <si>
    <t>005274744853078</t>
  </si>
  <si>
    <t>D49AA0853078</t>
  </si>
  <si>
    <t>VNPT020A60F1</t>
  </si>
  <si>
    <t>005274744851D48</t>
  </si>
  <si>
    <t>D49AA0851D48</t>
  </si>
  <si>
    <t>VNPT020A3A91</t>
  </si>
  <si>
    <t>0052201_003761</t>
  </si>
  <si>
    <t>005274744852998</t>
  </si>
  <si>
    <t>D49AA0852998</t>
  </si>
  <si>
    <t>VNPT020A5331</t>
  </si>
  <si>
    <t>005274744853DB0</t>
  </si>
  <si>
    <t>D49AA0853DB0</t>
  </si>
  <si>
    <t>VNPT020A7B61</t>
  </si>
  <si>
    <t>005274744853120</t>
  </si>
  <si>
    <t>D49AA0853120</t>
  </si>
  <si>
    <t>VNPT020A6241</t>
  </si>
  <si>
    <t>005274744852D08</t>
  </si>
  <si>
    <t>D49AA0852D08</t>
  </si>
  <si>
    <t>VNPT020A5A11</t>
  </si>
  <si>
    <t>005274744852DC0</t>
  </si>
  <si>
    <t>D49AA0852DC0</t>
  </si>
  <si>
    <t>VNPT020A5B81</t>
  </si>
  <si>
    <t>005274744852DC8</t>
  </si>
  <si>
    <t>D49AA0852DC8</t>
  </si>
  <si>
    <t>VNPT020A5B91</t>
  </si>
  <si>
    <t>005274744852F80</t>
  </si>
  <si>
    <t>D49AA0852F80</t>
  </si>
  <si>
    <t>VNPT020A5F01</t>
  </si>
  <si>
    <t>005274744852EF0</t>
  </si>
  <si>
    <t>D49AA0852EF0</t>
  </si>
  <si>
    <t>VNPT020A5DE1</t>
  </si>
  <si>
    <t>0052747448549B0</t>
  </si>
  <si>
    <t>D49AA08549B0</t>
  </si>
  <si>
    <t>VNPT020A9361</t>
  </si>
  <si>
    <t>005274744852B30</t>
  </si>
  <si>
    <t>D49AA0852B30</t>
  </si>
  <si>
    <t>VNPT020A5661</t>
  </si>
  <si>
    <t>005274744853420</t>
  </si>
  <si>
    <t>D49AA0853420</t>
  </si>
  <si>
    <t>VNPT020A6841</t>
  </si>
  <si>
    <t>005274744851AD0</t>
  </si>
  <si>
    <t>D49AA0851AD0</t>
  </si>
  <si>
    <t>VNPT020A35A1</t>
  </si>
  <si>
    <t>0052747448539A8</t>
  </si>
  <si>
    <t>D49AA08539A8</t>
  </si>
  <si>
    <t>VNPT020A7351</t>
  </si>
  <si>
    <t>005274744857038</t>
  </si>
  <si>
    <t>D49AA0857038</t>
  </si>
  <si>
    <t>VNPT020AE071</t>
  </si>
  <si>
    <t>005274744851B60</t>
  </si>
  <si>
    <t>D49AA0851B60</t>
  </si>
  <si>
    <t>VNPT020A36C1</t>
  </si>
  <si>
    <t>005274744851980</t>
  </si>
  <si>
    <t>D49AA0851980</t>
  </si>
  <si>
    <t>VNPT020A3301</t>
  </si>
  <si>
    <t>005274744851948</t>
  </si>
  <si>
    <t>D49AA0851948</t>
  </si>
  <si>
    <t>VNPT020A3291</t>
  </si>
  <si>
    <t>005274744851B38</t>
  </si>
  <si>
    <t>D49AA0851B38</t>
  </si>
  <si>
    <t>VNPT020A3671</t>
  </si>
  <si>
    <t>00527474485F198</t>
  </si>
  <si>
    <t>D49AA085F198</t>
  </si>
  <si>
    <t>VNPT020BE331</t>
  </si>
  <si>
    <t>005274744856A78</t>
  </si>
  <si>
    <t>D49AA0856A78</t>
  </si>
  <si>
    <t>VNPT020AD4F1</t>
  </si>
  <si>
    <t>0052201_003763</t>
  </si>
  <si>
    <t>005274744852C58</t>
  </si>
  <si>
    <t>D49AA0852C58</t>
  </si>
  <si>
    <t>VNPT020A58B1</t>
  </si>
  <si>
    <t>005274744852C48</t>
  </si>
  <si>
    <t>D49AA0852C48</t>
  </si>
  <si>
    <t>VNPT020A5891</t>
  </si>
  <si>
    <t>0052747448534E8</t>
  </si>
  <si>
    <t>D49AA08534E8</t>
  </si>
  <si>
    <t>VNPT020A69D1</t>
  </si>
  <si>
    <t>005274744853858</t>
  </si>
  <si>
    <t>D49AA0853858</t>
  </si>
  <si>
    <t>VNPT020A70B1</t>
  </si>
  <si>
    <t>005274744853268</t>
  </si>
  <si>
    <t>D49AA0853268</t>
  </si>
  <si>
    <t>VNPT020A64D1</t>
  </si>
  <si>
    <t>005274744851950</t>
  </si>
  <si>
    <t>D49AA0851950</t>
  </si>
  <si>
    <t>VNPT020A32A1</t>
  </si>
  <si>
    <t>0052747448573C0</t>
  </si>
  <si>
    <t>D49AA08573C0</t>
  </si>
  <si>
    <t>VNPT020AE781</t>
  </si>
  <si>
    <t>005274744856010</t>
  </si>
  <si>
    <t>D49AA0856010</t>
  </si>
  <si>
    <t>VNPT020AC021</t>
  </si>
  <si>
    <t>00527474484ABF8</t>
  </si>
  <si>
    <t>D49AA084ABF8</t>
  </si>
  <si>
    <t>VNPT020957F1</t>
  </si>
  <si>
    <t>005274744856E58</t>
  </si>
  <si>
    <t>D49AA0856E58</t>
  </si>
  <si>
    <t>VNPT020ADCB1</t>
  </si>
  <si>
    <t>005274744851830</t>
  </si>
  <si>
    <t>D49AA0851830</t>
  </si>
  <si>
    <t>VNPT020A3061</t>
  </si>
  <si>
    <t>005274744852CF8</t>
  </si>
  <si>
    <t>D49AA0852CF8</t>
  </si>
  <si>
    <t>VNPT020A59F1</t>
  </si>
  <si>
    <t>005274744852410</t>
  </si>
  <si>
    <t>D49AA0852410</t>
  </si>
  <si>
    <t>VNPT020A4821</t>
  </si>
  <si>
    <t>005274744853238</t>
  </si>
  <si>
    <t>D49AA0853238</t>
  </si>
  <si>
    <t>VNPT020A6471</t>
  </si>
  <si>
    <t>005274744851D60</t>
  </si>
  <si>
    <t>D49AA0851D60</t>
  </si>
  <si>
    <t>VNPT020A3AC1</t>
  </si>
  <si>
    <t>005274744851DE0</t>
  </si>
  <si>
    <t>D49AA0851DE0</t>
  </si>
  <si>
    <t>VNPT020A3BC1</t>
  </si>
  <si>
    <t>005274744852990</t>
  </si>
  <si>
    <t>D49AA0852990</t>
  </si>
  <si>
    <t>VNPT020A5321</t>
  </si>
  <si>
    <t>005274744851828</t>
  </si>
  <si>
    <t>D49AA0851828</t>
  </si>
  <si>
    <t>VNPT020A3051</t>
  </si>
  <si>
    <t>005274744852DA8</t>
  </si>
  <si>
    <t>D49AA0852DA8</t>
  </si>
  <si>
    <t>VNPT020A5B51</t>
  </si>
  <si>
    <t>0052747448527C8</t>
  </si>
  <si>
    <t>D49AA08527C8</t>
  </si>
  <si>
    <t>VNPT020A4F91</t>
  </si>
  <si>
    <t>0052201_003767</t>
  </si>
  <si>
    <t>0052747448541B8</t>
  </si>
  <si>
    <t>D49AA08541B8</t>
  </si>
  <si>
    <t>VNPT020A8371</t>
  </si>
  <si>
    <t>005274744851C50</t>
  </si>
  <si>
    <t>D49AA0851C50</t>
  </si>
  <si>
    <t>VNPT020A38A1</t>
  </si>
  <si>
    <t>0052747448518D0</t>
  </si>
  <si>
    <t>D49AA08518D0</t>
  </si>
  <si>
    <t>VNPT020A31A1</t>
  </si>
  <si>
    <t>005274744856A80</t>
  </si>
  <si>
    <t>D49AA0856A80</t>
  </si>
  <si>
    <t>VNPT020AD501</t>
  </si>
  <si>
    <t>005274744851F30</t>
  </si>
  <si>
    <t>D49AA0851F30</t>
  </si>
  <si>
    <t>VNPT020A3E61</t>
  </si>
  <si>
    <t>00527474485F3E8</t>
  </si>
  <si>
    <t>D49AA085F3E8</t>
  </si>
  <si>
    <t>VNPT020BE7D1</t>
  </si>
  <si>
    <t>005274744853CD8</t>
  </si>
  <si>
    <t>D49AA0853CD8</t>
  </si>
  <si>
    <t>VNPT020A79B1</t>
  </si>
  <si>
    <t>005274744856AD8</t>
  </si>
  <si>
    <t>D49AA0856AD8</t>
  </si>
  <si>
    <t>VNPT020AD5B1</t>
  </si>
  <si>
    <t>0052747448518C0</t>
  </si>
  <si>
    <t>D49AA08518C0</t>
  </si>
  <si>
    <t>VNPT020A3181</t>
  </si>
  <si>
    <t>005274744847D70</t>
  </si>
  <si>
    <t>D49AA0847D70</t>
  </si>
  <si>
    <t>VNPT0208FAE1</t>
  </si>
  <si>
    <t>005274744851C58</t>
  </si>
  <si>
    <t>D49AA0851C58</t>
  </si>
  <si>
    <t>VNPT020A38B1</t>
  </si>
  <si>
    <t>00527474484AFF0</t>
  </si>
  <si>
    <t>D49AA084AFF0</t>
  </si>
  <si>
    <t>VNPT02095FE1</t>
  </si>
  <si>
    <t>005274744853098</t>
  </si>
  <si>
    <t>D49AA0853098</t>
  </si>
  <si>
    <t>VNPT020A6131</t>
  </si>
  <si>
    <t>0052747448531D8</t>
  </si>
  <si>
    <t>D49AA08531D8</t>
  </si>
  <si>
    <t>VNPT020A63B1</t>
  </si>
  <si>
    <t>005274744851C40</t>
  </si>
  <si>
    <t>D49AA0851C40</t>
  </si>
  <si>
    <t>VNPT020A3881</t>
  </si>
  <si>
    <t>005274744853568</t>
  </si>
  <si>
    <t>D49AA0853568</t>
  </si>
  <si>
    <t>VNPT020A6AD1</t>
  </si>
  <si>
    <t>005274744851C38</t>
  </si>
  <si>
    <t>D49AA0851C38</t>
  </si>
  <si>
    <t>VNPT020A3871</t>
  </si>
  <si>
    <t>005274744853248</t>
  </si>
  <si>
    <t>D49AA0853248</t>
  </si>
  <si>
    <t>VNPT020A6491</t>
  </si>
  <si>
    <t>005274744853DE8</t>
  </si>
  <si>
    <t>D49AA0853DE8</t>
  </si>
  <si>
    <t>VNPT020A7BD1</t>
  </si>
  <si>
    <t>005274744856D18</t>
  </si>
  <si>
    <t>D49AA0856D18</t>
  </si>
  <si>
    <t>VNPT020ADA31</t>
  </si>
  <si>
    <t>0052201_003762</t>
  </si>
  <si>
    <t>005274744851898</t>
  </si>
  <si>
    <t>D49AA0851898</t>
  </si>
  <si>
    <t>VNPT020A3131</t>
  </si>
  <si>
    <t>005274744851D70</t>
  </si>
  <si>
    <t>D49AA0851D70</t>
  </si>
  <si>
    <t>VNPT020A3AE1</t>
  </si>
  <si>
    <t>005274744853060</t>
  </si>
  <si>
    <t>D49AA0853060</t>
  </si>
  <si>
    <t>VNPT020A60C1</t>
  </si>
  <si>
    <t>005274744851D10</t>
  </si>
  <si>
    <t>D49AA0851D10</t>
  </si>
  <si>
    <t>VNPT020A3A21</t>
  </si>
  <si>
    <t>005274744852F18</t>
  </si>
  <si>
    <t>D49AA0852F18</t>
  </si>
  <si>
    <t>VNPT020A5E31</t>
  </si>
  <si>
    <t>005274744853DB8</t>
  </si>
  <si>
    <t>D49AA0853DB8</t>
  </si>
  <si>
    <t>VNPT020A7B71</t>
  </si>
  <si>
    <t>0052747448530F8</t>
  </si>
  <si>
    <t>D49AA08530F8</t>
  </si>
  <si>
    <t>VNPT020A61F1</t>
  </si>
  <si>
    <t>0052747448523F8</t>
  </si>
  <si>
    <t>D49AA08523F8</t>
  </si>
  <si>
    <t>VNPT020A47F1</t>
  </si>
  <si>
    <t>005274744852D10</t>
  </si>
  <si>
    <t>D49AA0852D10</t>
  </si>
  <si>
    <t>VNPT020A5A21</t>
  </si>
  <si>
    <t>005274744853890</t>
  </si>
  <si>
    <t>D49AA0853890</t>
  </si>
  <si>
    <t>VNPT020A7121</t>
  </si>
  <si>
    <t>005274744851920</t>
  </si>
  <si>
    <t>D49AA0851920</t>
  </si>
  <si>
    <t>VNPT020A3241</t>
  </si>
  <si>
    <t>005274744852D48</t>
  </si>
  <si>
    <t>D49AA0852D48</t>
  </si>
  <si>
    <t>VNPT020A5A91</t>
  </si>
  <si>
    <t>005274744851610</t>
  </si>
  <si>
    <t>D49AA0851610</t>
  </si>
  <si>
    <t>VNPT020A2C21</t>
  </si>
  <si>
    <t>005274744851810</t>
  </si>
  <si>
    <t>D49AA0851810</t>
  </si>
  <si>
    <t>VNPT020A3021</t>
  </si>
  <si>
    <t>HỢP ĐỒNG SỐ/ Contract N°: 012-2020/CUVT-ANSV/ĐTRR-KHMS</t>
  </si>
  <si>
    <t>ĐƠN HÀNG SỐ/ PO N°: 09</t>
  </si>
  <si>
    <t>SERIGPON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</si>
</sst>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/mm/yy"/>
    <numFmt numFmtId="165" formatCode="0.000"/>
    <numFmt numFmtId="166" formatCode="#,##0.000"/>
    <numFmt numFmtId="167" formatCode="000"/>
    <numFmt numFmtId="168" formatCode="00"/>
  </numFmts>
  <fonts count="40">
    <font>
      <sz val="12"/>
      <name val="宋体"/>
      <charset val="134"/>
    </font>
    <font>
      <sz val="10"/>
      <name val="Arial"/>
      <family val="2"/>
    </font>
    <font>
      <b/>
      <sz val="22"/>
      <name val="Arial"/>
      <family val="2"/>
    </font>
    <font>
      <b/>
      <sz val="8"/>
      <name val="Arial"/>
      <family val="2"/>
    </font>
    <font>
      <b/>
      <sz val="16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12"/>
      <name val="宋体"/>
      <charset val="134"/>
    </font>
    <font>
      <sz val="10"/>
      <name val="Times New Roman"/>
      <family val="1"/>
    </font>
    <font>
      <b/>
      <sz val="8"/>
      <name val="Times New Roman"/>
      <family val="1"/>
    </font>
    <font>
      <sz val="8"/>
      <name val="Arial"/>
      <family val="2"/>
    </font>
    <font>
      <b/>
      <u/>
      <sz val="10"/>
      <name val="Arial"/>
      <family val="2"/>
    </font>
    <font>
      <b/>
      <sz val="16"/>
      <name val="Times New Roman"/>
      <family val="1"/>
    </font>
    <font>
      <b/>
      <sz val="10"/>
      <name val="Times New Roman"/>
      <family val="1"/>
    </font>
    <font>
      <b/>
      <sz val="8"/>
      <color indexed="10"/>
      <name val="Times New Roman"/>
      <family val="1"/>
    </font>
    <font>
      <sz val="10"/>
      <name val=".VnArialH"/>
      <family val="2"/>
    </font>
    <font>
      <u/>
      <sz val="8"/>
      <name val="Arial"/>
      <family val="2"/>
    </font>
    <font>
      <sz val="3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2"/>
      <name val=".VnTime"/>
    </font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9"/>
      <color rgb="FFFF0000"/>
      <name val="Arial"/>
      <family val="2"/>
    </font>
    <font>
      <sz val="10"/>
      <color theme="0"/>
      <name val="Times New Roman"/>
      <family val="1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8"/>
      <color theme="0"/>
      <name val="Arial"/>
      <family val="2"/>
    </font>
    <font>
      <b/>
      <sz val="10"/>
      <color theme="0"/>
      <name val="Arial"/>
      <family val="2"/>
    </font>
    <font>
      <sz val="9"/>
      <color theme="0"/>
      <name val="Arial"/>
      <family val="2"/>
    </font>
    <font>
      <sz val="12"/>
      <name val="Times New Roman"/>
      <family val="1"/>
      <scheme val="major"/>
    </font>
    <font>
      <b/>
      <sz val="9"/>
      <name val="Times New Roman"/>
      <family val="1"/>
      <scheme val="major"/>
    </font>
    <font>
      <sz val="9"/>
      <name val="Times New Roman"/>
      <family val="1"/>
      <scheme val="major"/>
    </font>
    <font>
      <sz val="11"/>
      <color indexed="8"/>
      <name val="Times New Roman"/>
      <family val="1"/>
      <scheme val="major"/>
    </font>
    <font>
      <sz val="3"/>
      <name val="Times New Roman"/>
      <family val="1"/>
      <scheme val="maj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9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25" fillId="0" borderId="0"/>
    <xf numFmtId="0" fontId="26" fillId="0" borderId="0"/>
    <xf numFmtId="0" fontId="22" fillId="0" borderId="0"/>
    <xf numFmtId="0" fontId="1" fillId="0" borderId="0"/>
    <xf numFmtId="0" fontId="1" fillId="0" borderId="0"/>
    <xf numFmtId="0" fontId="23" fillId="0" borderId="0"/>
    <xf numFmtId="0" fontId="22" fillId="0" borderId="0"/>
    <xf numFmtId="0" fontId="1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84">
    <xf numFmtId="0" fontId="0" fillId="0" borderId="0" xfId="0">
      <alignment vertical="center"/>
    </xf>
    <xf numFmtId="0" fontId="3" fillId="0" borderId="0" xfId="7" applyFont="1" applyAlignment="1">
      <alignment horizontal="left" vertical="center"/>
    </xf>
    <xf numFmtId="0" fontId="4" fillId="0" borderId="0" xfId="7" applyFont="1" applyAlignment="1">
      <alignment horizontal="left" vertical="center"/>
    </xf>
    <xf numFmtId="0" fontId="1" fillId="0" borderId="0" xfId="7" applyFont="1" applyAlignment="1">
      <alignment vertical="center"/>
    </xf>
    <xf numFmtId="0" fontId="4" fillId="0" borderId="0" xfId="7" applyFont="1" applyAlignment="1">
      <alignment vertical="center"/>
    </xf>
    <xf numFmtId="0" fontId="5" fillId="0" borderId="0" xfId="7" applyFont="1" applyAlignment="1">
      <alignment horizontal="left" vertical="center"/>
    </xf>
    <xf numFmtId="0" fontId="1" fillId="0" borderId="0" xfId="7" applyFont="1" applyAlignment="1">
      <alignment horizontal="left" vertical="center"/>
    </xf>
    <xf numFmtId="0" fontId="6" fillId="0" borderId="0" xfId="7" applyFont="1" applyAlignment="1">
      <alignment horizontal="left" vertical="center"/>
    </xf>
    <xf numFmtId="0" fontId="7" fillId="0" borderId="0" xfId="7" applyFont="1" applyAlignment="1">
      <alignment horizontal="left" vertical="center"/>
    </xf>
    <xf numFmtId="0" fontId="7" fillId="0" borderId="0" xfId="7" applyFont="1" applyAlignment="1">
      <alignment horizontal="right" vertical="center"/>
    </xf>
    <xf numFmtId="164" fontId="8" fillId="0" borderId="0" xfId="7" quotePrefix="1" applyNumberFormat="1" applyFont="1" applyAlignment="1">
      <alignment horizontal="left" vertical="center"/>
    </xf>
    <xf numFmtId="14" fontId="7" fillId="0" borderId="0" xfId="7" applyNumberFormat="1" applyFont="1" applyAlignment="1">
      <alignment horizontal="left" vertical="center"/>
    </xf>
    <xf numFmtId="0" fontId="1" fillId="0" borderId="0" xfId="7" applyFont="1" applyAlignment="1">
      <alignment horizontal="center" vertical="center"/>
    </xf>
    <xf numFmtId="0" fontId="6" fillId="0" borderId="0" xfId="7" applyFont="1" applyFill="1" applyAlignment="1">
      <alignment horizontal="left" vertical="center"/>
    </xf>
    <xf numFmtId="0" fontId="8" fillId="0" borderId="0" xfId="7" applyFont="1" applyAlignment="1">
      <alignment vertical="center" wrapText="1"/>
    </xf>
    <xf numFmtId="0" fontId="7" fillId="0" borderId="0" xfId="7" applyFont="1" applyFill="1" applyAlignment="1">
      <alignment horizontal="right" vertical="center"/>
    </xf>
    <xf numFmtId="14" fontId="8" fillId="0" borderId="0" xfId="7" applyNumberFormat="1" applyFont="1" applyFill="1" applyAlignment="1">
      <alignment horizontal="left" vertical="center"/>
    </xf>
    <xf numFmtId="0" fontId="6" fillId="0" borderId="0" xfId="7" applyFont="1" applyAlignment="1">
      <alignment horizontal="left"/>
    </xf>
    <xf numFmtId="0" fontId="6" fillId="0" borderId="0" xfId="7" applyFont="1" applyFill="1" applyAlignment="1">
      <alignment horizontal="left"/>
    </xf>
    <xf numFmtId="0" fontId="6" fillId="0" borderId="0" xfId="7" applyFont="1" applyFill="1" applyAlignment="1"/>
    <xf numFmtId="0" fontId="9" fillId="0" borderId="0" xfId="7" applyFont="1" applyFill="1" applyAlignment="1"/>
    <xf numFmtId="0" fontId="9" fillId="0" borderId="0" xfId="7" applyFont="1" applyAlignment="1"/>
    <xf numFmtId="0" fontId="6" fillId="0" borderId="0" xfId="7" applyFont="1" applyAlignment="1"/>
    <xf numFmtId="0" fontId="10" fillId="0" borderId="0" xfId="7" applyFont="1" applyFill="1" applyAlignment="1"/>
    <xf numFmtId="0" fontId="10" fillId="0" borderId="0" xfId="7" applyFont="1" applyAlignment="1">
      <alignment horizontal="left"/>
    </xf>
    <xf numFmtId="0" fontId="3" fillId="0" borderId="0" xfId="7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/>
    <xf numFmtId="0" fontId="12" fillId="0" borderId="0" xfId="7" applyFont="1" applyFill="1" applyAlignment="1"/>
    <xf numFmtId="0" fontId="13" fillId="0" borderId="0" xfId="7" applyFont="1" applyFill="1" applyAlignment="1"/>
    <xf numFmtId="0" fontId="1" fillId="0" borderId="0" xfId="7" applyFont="1" applyAlignment="1"/>
    <xf numFmtId="0" fontId="3" fillId="0" borderId="0" xfId="7" applyFont="1" applyAlignment="1"/>
    <xf numFmtId="0" fontId="8" fillId="0" borderId="0" xfId="0" applyFont="1" applyAlignment="1">
      <alignment horizontal="left"/>
    </xf>
    <xf numFmtId="0" fontId="8" fillId="0" borderId="0" xfId="0" applyFont="1" applyAlignment="1"/>
    <xf numFmtId="0" fontId="1" fillId="0" borderId="0" xfId="7" applyFont="1" applyAlignment="1">
      <alignment horizontal="center"/>
    </xf>
    <xf numFmtId="0" fontId="27" fillId="0" borderId="0" xfId="0" applyFont="1" applyBorder="1" applyAlignment="1"/>
    <xf numFmtId="0" fontId="10" fillId="0" borderId="1" xfId="7" applyFont="1" applyFill="1" applyBorder="1" applyAlignment="1">
      <alignment vertical="center"/>
    </xf>
    <xf numFmtId="0" fontId="5" fillId="0" borderId="1" xfId="7" applyFont="1" applyBorder="1" applyAlignment="1">
      <alignment horizontal="left"/>
    </xf>
    <xf numFmtId="0" fontId="1" fillId="0" borderId="1" xfId="7" applyFont="1" applyBorder="1"/>
    <xf numFmtId="0" fontId="1" fillId="0" borderId="1" xfId="7" applyFont="1" applyBorder="1" applyAlignment="1">
      <alignment horizontal="left"/>
    </xf>
    <xf numFmtId="0" fontId="28" fillId="0" borderId="1" xfId="7" applyFont="1" applyFill="1" applyBorder="1" applyAlignment="1">
      <alignment horizontal="left"/>
    </xf>
    <xf numFmtId="0" fontId="1" fillId="0" borderId="0" xfId="7" applyFont="1"/>
    <xf numFmtId="0" fontId="10" fillId="0" borderId="0" xfId="7" applyFont="1" applyBorder="1" applyAlignment="1">
      <alignment horizontal="center" vertical="top" wrapText="1"/>
    </xf>
    <xf numFmtId="0" fontId="10" fillId="0" borderId="0" xfId="7" applyFont="1" applyBorder="1" applyAlignment="1">
      <alignment horizontal="centerContinuous" vertical="top" wrapText="1"/>
    </xf>
    <xf numFmtId="0" fontId="10" fillId="0" borderId="0" xfId="7" applyFont="1" applyAlignment="1">
      <alignment horizontal="center" vertical="top" wrapText="1"/>
    </xf>
    <xf numFmtId="0" fontId="5" fillId="0" borderId="0" xfId="7" applyFont="1" applyAlignment="1">
      <alignment horizontal="center" vertical="top" wrapText="1"/>
    </xf>
    <xf numFmtId="0" fontId="5" fillId="0" borderId="1" xfId="7" applyFont="1" applyBorder="1" applyAlignment="1">
      <alignment horizontal="center"/>
    </xf>
    <xf numFmtId="0" fontId="5" fillId="0" borderId="1" xfId="7" applyFont="1" applyBorder="1" applyAlignment="1">
      <alignment horizontal="centerContinuous"/>
    </xf>
    <xf numFmtId="0" fontId="5" fillId="0" borderId="0" xfId="7" applyFont="1" applyAlignment="1">
      <alignment horizontal="center"/>
    </xf>
    <xf numFmtId="0" fontId="14" fillId="0" borderId="0" xfId="7" applyFont="1" applyBorder="1" applyAlignment="1">
      <alignment horizontal="left" vertical="center"/>
    </xf>
    <xf numFmtId="0" fontId="14" fillId="0" borderId="0" xfId="7" applyFont="1" applyBorder="1" applyAlignment="1">
      <alignment horizontal="center" vertical="center"/>
    </xf>
    <xf numFmtId="0" fontId="14" fillId="0" borderId="0" xfId="7" applyFont="1" applyBorder="1" applyAlignment="1">
      <alignment horizontal="centerContinuous" vertical="center"/>
    </xf>
    <xf numFmtId="0" fontId="14" fillId="0" borderId="0" xfId="7" applyFont="1" applyAlignment="1">
      <alignment horizontal="center" vertical="center"/>
    </xf>
    <xf numFmtId="0" fontId="1" fillId="0" borderId="0" xfId="7" applyFont="1" applyBorder="1" applyAlignment="1">
      <alignment horizontal="center" vertical="center"/>
    </xf>
    <xf numFmtId="0" fontId="1" fillId="0" borderId="0" xfId="7" applyFont="1" applyBorder="1" applyAlignment="1">
      <alignment horizontal="left" vertical="center"/>
    </xf>
    <xf numFmtId="0" fontId="1" fillId="0" borderId="0" xfId="7" applyFont="1" applyFill="1" applyBorder="1" applyAlignment="1">
      <alignment vertical="center" wrapText="1"/>
    </xf>
    <xf numFmtId="165" fontId="1" fillId="0" borderId="0" xfId="7" applyNumberFormat="1" applyFont="1" applyBorder="1" applyAlignment="1">
      <alignment horizontal="center" vertical="center"/>
    </xf>
    <xf numFmtId="0" fontId="1" fillId="0" borderId="0" xfId="7" applyFont="1" applyFill="1" applyBorder="1" applyAlignment="1">
      <alignment horizontal="center" vertical="center" wrapText="1"/>
    </xf>
    <xf numFmtId="0" fontId="7" fillId="0" borderId="2" xfId="7" applyFont="1" applyFill="1" applyBorder="1" applyAlignment="1">
      <alignment horizontal="left" vertical="center"/>
    </xf>
    <xf numFmtId="0" fontId="1" fillId="0" borderId="3" xfId="7" applyFont="1" applyBorder="1" applyAlignment="1">
      <alignment horizontal="left" vertical="center"/>
    </xf>
    <xf numFmtId="0" fontId="1" fillId="0" borderId="3" xfId="7" applyFont="1" applyFill="1" applyBorder="1" applyAlignment="1">
      <alignment vertical="center" wrapText="1"/>
    </xf>
    <xf numFmtId="0" fontId="7" fillId="0" borderId="3" xfId="7" applyFont="1" applyFill="1" applyBorder="1" applyAlignment="1">
      <alignment horizontal="center" vertical="center"/>
    </xf>
    <xf numFmtId="165" fontId="7" fillId="0" borderId="3" xfId="7" applyNumberFormat="1" applyFont="1" applyFill="1" applyBorder="1" applyAlignment="1">
      <alignment vertical="center"/>
    </xf>
    <xf numFmtId="166" fontId="7" fillId="0" borderId="3" xfId="7" applyNumberFormat="1" applyFont="1" applyFill="1" applyBorder="1" applyAlignment="1">
      <alignment horizontal="center" vertical="center"/>
    </xf>
    <xf numFmtId="3" fontId="7" fillId="0" borderId="3" xfId="7" applyNumberFormat="1" applyFont="1" applyFill="1" applyBorder="1" applyAlignment="1">
      <alignment horizontal="center" vertical="center"/>
    </xf>
    <xf numFmtId="0" fontId="7" fillId="0" borderId="3" xfId="7" applyFont="1" applyBorder="1"/>
    <xf numFmtId="0" fontId="7" fillId="0" borderId="4" xfId="7" applyFont="1" applyBorder="1"/>
    <xf numFmtId="0" fontId="7" fillId="0" borderId="0" xfId="7" applyFont="1" applyBorder="1"/>
    <xf numFmtId="0" fontId="1" fillId="0" borderId="0" xfId="7" applyFont="1" applyBorder="1" applyAlignment="1">
      <alignment horizontal="left"/>
    </xf>
    <xf numFmtId="0" fontId="5" fillId="0" borderId="0" xfId="7" applyFont="1" applyBorder="1" applyAlignment="1">
      <alignment horizontal="left" vertical="center"/>
    </xf>
    <xf numFmtId="0" fontId="5" fillId="0" borderId="0" xfId="7" applyFont="1" applyFill="1" applyBorder="1" applyAlignment="1">
      <alignment vertical="center" wrapText="1"/>
    </xf>
    <xf numFmtId="0" fontId="1" fillId="0" borderId="0" xfId="7" applyFont="1" applyBorder="1" applyAlignment="1">
      <alignment horizontal="center"/>
    </xf>
    <xf numFmtId="0" fontId="1" fillId="0" borderId="0" xfId="7" applyFont="1" applyBorder="1"/>
    <xf numFmtId="0" fontId="1" fillId="0" borderId="0" xfId="7" applyFont="1" applyAlignment="1">
      <alignment horizontal="left"/>
    </xf>
    <xf numFmtId="167" fontId="2" fillId="0" borderId="0" xfId="7" applyNumberFormat="1" applyFont="1" applyFill="1" applyAlignment="1">
      <alignment horizontal="left" vertical="center"/>
    </xf>
    <xf numFmtId="0" fontId="2" fillId="0" borderId="0" xfId="7" applyFont="1" applyFill="1" applyAlignment="1">
      <alignment horizontal="left" vertical="center"/>
    </xf>
    <xf numFmtId="1" fontId="4" fillId="0" borderId="0" xfId="7" applyNumberFormat="1" applyFont="1" applyFill="1" applyAlignment="1">
      <alignment horizontal="left" vertical="center"/>
    </xf>
    <xf numFmtId="0" fontId="4" fillId="0" borderId="0" xfId="7" applyFont="1" applyFill="1" applyAlignment="1">
      <alignment horizontal="left" vertical="center"/>
    </xf>
    <xf numFmtId="0" fontId="12" fillId="0" borderId="0" xfId="7" applyFont="1" applyFill="1" applyAlignment="1">
      <alignment vertical="center"/>
    </xf>
    <xf numFmtId="0" fontId="16" fillId="0" borderId="0" xfId="7" applyFont="1" applyFill="1" applyAlignment="1">
      <alignment vertical="center"/>
    </xf>
    <xf numFmtId="0" fontId="29" fillId="0" borderId="0" xfId="7" applyFont="1" applyFill="1" applyAlignment="1">
      <alignment vertical="center"/>
    </xf>
    <xf numFmtId="0" fontId="10" fillId="0" borderId="0" xfId="7" applyFont="1" applyFill="1" applyAlignment="1">
      <alignment vertical="center"/>
    </xf>
    <xf numFmtId="0" fontId="10" fillId="0" borderId="0" xfId="7" applyFont="1" applyFill="1" applyAlignment="1">
      <alignment horizontal="left" vertical="center"/>
    </xf>
    <xf numFmtId="1" fontId="6" fillId="0" borderId="0" xfId="7" applyNumberFormat="1" applyFont="1" applyFill="1" applyAlignment="1">
      <alignment horizontal="left" vertical="center"/>
    </xf>
    <xf numFmtId="0" fontId="17" fillId="0" borderId="0" xfId="7" applyFont="1" applyFill="1" applyAlignment="1">
      <alignment horizontal="right" vertical="center"/>
    </xf>
    <xf numFmtId="14" fontId="17" fillId="0" borderId="0" xfId="7" applyNumberFormat="1" applyFont="1" applyFill="1" applyAlignment="1">
      <alignment horizontal="left" vertical="center"/>
    </xf>
    <xf numFmtId="167" fontId="1" fillId="0" borderId="0" xfId="7" applyNumberFormat="1" applyFont="1" applyFill="1" applyAlignment="1">
      <alignment horizontal="left" vertical="center"/>
    </xf>
    <xf numFmtId="0" fontId="1" fillId="0" borderId="0" xfId="7" applyFont="1" applyFill="1" applyAlignment="1">
      <alignment horizontal="left" vertical="center"/>
    </xf>
    <xf numFmtId="1" fontId="1" fillId="0" borderId="0" xfId="7" applyNumberFormat="1" applyFont="1" applyFill="1" applyAlignment="1">
      <alignment horizontal="left" vertical="center"/>
    </xf>
    <xf numFmtId="0" fontId="1" fillId="0" borderId="0" xfId="7" applyFont="1" applyFill="1" applyAlignment="1">
      <alignment horizontal="center" vertical="center"/>
    </xf>
    <xf numFmtId="0" fontId="1" fillId="0" borderId="0" xfId="7" applyFont="1" applyFill="1" applyAlignment="1">
      <alignment vertical="center"/>
    </xf>
    <xf numFmtId="0" fontId="30" fillId="0" borderId="0" xfId="7" applyFont="1" applyFill="1" applyAlignment="1">
      <alignment vertical="center"/>
    </xf>
    <xf numFmtId="1" fontId="6" fillId="0" borderId="0" xfId="7" applyNumberFormat="1" applyFont="1" applyFill="1" applyAlignment="1"/>
    <xf numFmtId="0" fontId="31" fillId="0" borderId="0" xfId="7" applyFont="1" applyFill="1" applyAlignment="1"/>
    <xf numFmtId="0" fontId="13" fillId="0" borderId="0" xfId="7" applyFont="1" applyFill="1" applyAlignment="1">
      <alignment horizontal="left"/>
    </xf>
    <xf numFmtId="1" fontId="18" fillId="0" borderId="0" xfId="7" applyNumberFormat="1" applyFont="1" applyFill="1" applyAlignment="1">
      <alignment horizontal="left"/>
    </xf>
    <xf numFmtId="0" fontId="29" fillId="0" borderId="0" xfId="7" applyFont="1" applyFill="1" applyAlignment="1"/>
    <xf numFmtId="1" fontId="18" fillId="0" borderId="0" xfId="7" applyNumberFormat="1" applyFont="1" applyFill="1" applyAlignment="1"/>
    <xf numFmtId="0" fontId="19" fillId="0" borderId="1" xfId="7" applyFont="1" applyFill="1" applyBorder="1" applyAlignment="1">
      <alignment horizontal="left" vertical="center"/>
    </xf>
    <xf numFmtId="1" fontId="13" fillId="0" borderId="1" xfId="7" applyNumberFormat="1" applyFont="1" applyFill="1" applyBorder="1" applyAlignment="1">
      <alignment horizontal="left"/>
    </xf>
    <xf numFmtId="0" fontId="13" fillId="0" borderId="1" xfId="7" applyFont="1" applyFill="1" applyBorder="1" applyAlignment="1">
      <alignment horizontal="left"/>
    </xf>
    <xf numFmtId="0" fontId="10" fillId="0" borderId="1" xfId="7" applyFont="1" applyFill="1" applyBorder="1" applyAlignment="1">
      <alignment horizontal="center"/>
    </xf>
    <xf numFmtId="0" fontId="12" fillId="0" borderId="1" xfId="7" applyFont="1" applyFill="1" applyBorder="1" applyAlignment="1"/>
    <xf numFmtId="167" fontId="3" fillId="0" borderId="0" xfId="7" applyNumberFormat="1" applyFont="1" applyFill="1" applyAlignment="1">
      <alignment horizontal="center" vertical="top" wrapText="1"/>
    </xf>
    <xf numFmtId="0" fontId="3" fillId="0" borderId="0" xfId="7" applyFont="1" applyFill="1" applyAlignment="1">
      <alignment horizontal="centerContinuous" vertical="top" wrapText="1"/>
    </xf>
    <xf numFmtId="1" fontId="3" fillId="0" borderId="0" xfId="7" applyNumberFormat="1" applyFont="1" applyFill="1" applyAlignment="1">
      <alignment horizontal="center" vertical="top" wrapText="1"/>
    </xf>
    <xf numFmtId="0" fontId="3" fillId="0" borderId="0" xfId="7" applyFont="1" applyFill="1" applyAlignment="1">
      <alignment horizontal="center" vertical="top" wrapText="1"/>
    </xf>
    <xf numFmtId="0" fontId="32" fillId="0" borderId="0" xfId="7" applyFont="1" applyFill="1" applyAlignment="1">
      <alignment horizontal="center" vertical="top" wrapText="1"/>
    </xf>
    <xf numFmtId="0" fontId="14" fillId="0" borderId="0" xfId="7" applyFont="1" applyFill="1" applyAlignment="1">
      <alignment horizontal="center" vertical="top" wrapText="1"/>
    </xf>
    <xf numFmtId="167" fontId="14" fillId="0" borderId="1" xfId="7" applyNumberFormat="1" applyFont="1" applyFill="1" applyBorder="1" applyAlignment="1">
      <alignment horizontal="center" vertical="center"/>
    </xf>
    <xf numFmtId="0" fontId="14" fillId="0" borderId="1" xfId="7" applyFont="1" applyFill="1" applyBorder="1" applyAlignment="1">
      <alignment horizontal="centerContinuous" vertical="center"/>
    </xf>
    <xf numFmtId="1" fontId="14" fillId="0" borderId="1" xfId="7" applyNumberFormat="1" applyFont="1" applyFill="1" applyBorder="1" applyAlignment="1">
      <alignment horizontal="center" vertical="center"/>
    </xf>
    <xf numFmtId="0" fontId="14" fillId="0" borderId="1" xfId="7" applyFont="1" applyFill="1" applyBorder="1" applyAlignment="1">
      <alignment horizontal="center" vertical="center"/>
    </xf>
    <xf numFmtId="0" fontId="32" fillId="0" borderId="0" xfId="7" applyFont="1" applyFill="1" applyAlignment="1">
      <alignment horizontal="center" vertical="center"/>
    </xf>
    <xf numFmtId="0" fontId="14" fillId="0" borderId="0" xfId="7" applyFont="1" applyFill="1" applyAlignment="1">
      <alignment horizontal="center" vertical="center"/>
    </xf>
    <xf numFmtId="167" fontId="14" fillId="0" borderId="0" xfId="7" applyNumberFormat="1" applyFont="1" applyFill="1" applyBorder="1" applyAlignment="1">
      <alignment vertical="center"/>
    </xf>
    <xf numFmtId="0" fontId="20" fillId="0" borderId="0" xfId="7" applyFont="1" applyFill="1" applyBorder="1" applyAlignment="1">
      <alignment horizontal="right" vertical="center"/>
    </xf>
    <xf numFmtId="0" fontId="14" fillId="0" borderId="0" xfId="7" applyFont="1" applyFill="1" applyBorder="1" applyAlignment="1">
      <alignment horizontal="right" vertical="center"/>
    </xf>
    <xf numFmtId="0" fontId="20" fillId="0" borderId="0" xfId="7" applyFont="1" applyFill="1" applyBorder="1" applyAlignment="1">
      <alignment horizontal="left" vertical="center" wrapText="1"/>
    </xf>
    <xf numFmtId="49" fontId="14" fillId="0" borderId="0" xfId="7" applyNumberFormat="1" applyFont="1" applyFill="1" applyBorder="1" applyAlignment="1">
      <alignment horizontal="center" vertical="center"/>
    </xf>
    <xf numFmtId="165" fontId="32" fillId="0" borderId="0" xfId="7" applyNumberFormat="1" applyFont="1" applyFill="1" applyBorder="1" applyAlignment="1">
      <alignment horizontal="center" vertical="center"/>
    </xf>
    <xf numFmtId="0" fontId="14" fillId="0" borderId="0" xfId="7" applyFont="1" applyFill="1" applyBorder="1" applyAlignment="1">
      <alignment horizontal="center" vertical="center"/>
    </xf>
    <xf numFmtId="167" fontId="7" fillId="0" borderId="0" xfId="7" applyNumberFormat="1" applyFont="1" applyFill="1" applyBorder="1" applyAlignment="1">
      <alignment vertical="center"/>
    </xf>
    <xf numFmtId="0" fontId="15" fillId="0" borderId="0" xfId="7" applyFont="1" applyFill="1" applyBorder="1" applyAlignment="1">
      <alignment horizontal="right" vertical="center"/>
    </xf>
    <xf numFmtId="0" fontId="7" fillId="0" borderId="0" xfId="7" applyFont="1" applyFill="1" applyBorder="1" applyAlignment="1">
      <alignment horizontal="right" vertical="center"/>
    </xf>
    <xf numFmtId="0" fontId="7" fillId="0" borderId="0" xfId="7" applyFont="1" applyFill="1" applyBorder="1" applyAlignment="1">
      <alignment vertical="center"/>
    </xf>
    <xf numFmtId="0" fontId="15" fillId="0" borderId="0" xfId="7" applyFont="1" applyFill="1" applyBorder="1" applyAlignment="1">
      <alignment horizontal="left" vertical="center" wrapText="1"/>
    </xf>
    <xf numFmtId="0" fontId="7" fillId="0" borderId="0" xfId="7" applyFont="1" applyFill="1" applyAlignment="1">
      <alignment horizontal="center" vertical="center" wrapText="1"/>
    </xf>
    <xf numFmtId="166" fontId="7" fillId="0" borderId="0" xfId="7" applyNumberFormat="1" applyFont="1" applyFill="1" applyAlignment="1">
      <alignment horizontal="center" vertical="center" wrapText="1"/>
    </xf>
    <xf numFmtId="165" fontId="33" fillId="0" borderId="0" xfId="7" applyNumberFormat="1" applyFont="1" applyFill="1" applyBorder="1" applyAlignment="1">
      <alignment horizontal="center" vertical="center"/>
    </xf>
    <xf numFmtId="0" fontId="7" fillId="0" borderId="0" xfId="7" applyFont="1" applyFill="1" applyBorder="1" applyAlignment="1">
      <alignment horizontal="center" vertical="center"/>
    </xf>
    <xf numFmtId="0" fontId="7" fillId="0" borderId="0" xfId="7" applyFont="1" applyFill="1" applyAlignment="1">
      <alignment horizontal="center" vertical="center"/>
    </xf>
    <xf numFmtId="167" fontId="1" fillId="0" borderId="0" xfId="7" applyNumberFormat="1" applyFont="1" applyFill="1" applyAlignment="1">
      <alignment horizontal="center" vertical="top" wrapText="1"/>
    </xf>
    <xf numFmtId="0" fontId="1" fillId="0" borderId="0" xfId="7" applyFont="1" applyFill="1" applyAlignment="1">
      <alignment horizontal="left" vertical="top" wrapText="1"/>
    </xf>
    <xf numFmtId="1" fontId="1" fillId="0" borderId="0" xfId="7" applyNumberFormat="1" applyFont="1" applyFill="1" applyAlignment="1">
      <alignment horizontal="center" vertical="top" wrapText="1"/>
    </xf>
    <xf numFmtId="0" fontId="1" fillId="0" borderId="0" xfId="7" applyFont="1" applyFill="1" applyAlignment="1">
      <alignment horizontal="center" vertical="top" wrapText="1"/>
    </xf>
    <xf numFmtId="166" fontId="1" fillId="0" borderId="0" xfId="7" applyNumberFormat="1" applyFont="1" applyFill="1" applyAlignment="1">
      <alignment horizontal="center" vertical="top" wrapText="1"/>
    </xf>
    <xf numFmtId="0" fontId="30" fillId="0" borderId="0" xfId="7" applyFont="1" applyFill="1" applyAlignment="1">
      <alignment vertical="top" wrapText="1"/>
    </xf>
    <xf numFmtId="0" fontId="1" fillId="0" borderId="0" xfId="7" applyFont="1" applyFill="1" applyAlignment="1">
      <alignment vertical="top" wrapText="1"/>
    </xf>
    <xf numFmtId="167" fontId="5" fillId="0" borderId="0" xfId="7" applyNumberFormat="1" applyFont="1" applyFill="1" applyAlignment="1">
      <alignment horizontal="center" vertical="top" wrapText="1"/>
    </xf>
    <xf numFmtId="0" fontId="5" fillId="0" borderId="0" xfId="7" applyFont="1" applyFill="1" applyAlignment="1">
      <alignment vertical="top" wrapText="1"/>
    </xf>
    <xf numFmtId="0" fontId="34" fillId="0" borderId="0" xfId="7" applyFont="1" applyFill="1" applyAlignment="1">
      <alignment vertical="top" wrapText="1"/>
    </xf>
    <xf numFmtId="0" fontId="10" fillId="0" borderId="0" xfId="0" applyFont="1" applyBorder="1" applyAlignment="1">
      <alignment vertical="top" wrapText="1"/>
    </xf>
    <xf numFmtId="0" fontId="5" fillId="0" borderId="0" xfId="0" applyFont="1" applyBorder="1" applyAlignment="1">
      <alignment vertical="top" wrapText="1"/>
    </xf>
    <xf numFmtId="0" fontId="21" fillId="0" borderId="0" xfId="0" applyFont="1" applyBorder="1" applyAlignment="1">
      <alignment vertical="top" wrapText="1"/>
    </xf>
    <xf numFmtId="0" fontId="0" fillId="0" borderId="0" xfId="0" applyAlignment="1">
      <alignment vertical="top" wrapText="1"/>
    </xf>
    <xf numFmtId="3" fontId="6" fillId="0" borderId="0" xfId="7" applyNumberFormat="1" applyFont="1" applyFill="1" applyAlignment="1">
      <alignment vertical="center"/>
    </xf>
    <xf numFmtId="167" fontId="1" fillId="0" borderId="0" xfId="7" applyNumberFormat="1" applyFont="1" applyFill="1" applyAlignment="1">
      <alignment horizontal="center" vertical="top"/>
    </xf>
    <xf numFmtId="0" fontId="1" fillId="0" borderId="0" xfId="7" applyFont="1" applyFill="1" applyAlignment="1">
      <alignment horizontal="left" vertical="top"/>
    </xf>
    <xf numFmtId="1" fontId="1" fillId="0" borderId="0" xfId="7" applyNumberFormat="1" applyFont="1" applyFill="1" applyAlignment="1">
      <alignment horizontal="left" vertical="top"/>
    </xf>
    <xf numFmtId="168" fontId="1" fillId="0" borderId="0" xfId="7" applyNumberFormat="1" applyFont="1" applyFill="1" applyAlignment="1">
      <alignment horizontal="center" vertical="top"/>
    </xf>
    <xf numFmtId="0" fontId="5" fillId="0" borderId="0" xfId="0" applyNumberFormat="1" applyFont="1" applyBorder="1" applyAlignment="1">
      <alignment horizontal="center" vertical="center" wrapText="1"/>
    </xf>
    <xf numFmtId="0" fontId="5" fillId="0" borderId="0" xfId="0" applyNumberFormat="1" applyFont="1" applyBorder="1" applyAlignment="1">
      <alignment vertical="center" wrapText="1"/>
    </xf>
    <xf numFmtId="3" fontId="5" fillId="0" borderId="0" xfId="0" applyNumberFormat="1" applyFont="1" applyBorder="1" applyAlignment="1">
      <alignment horizontal="center" vertical="center" wrapText="1"/>
    </xf>
    <xf numFmtId="0" fontId="0" fillId="0" borderId="5" xfId="0" pivotButton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5" xfId="0" applyBorder="1">
      <alignment vertical="center"/>
    </xf>
    <xf numFmtId="0" fontId="0" fillId="0" borderId="7" xfId="0" applyNumberForma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NumberFormat="1" applyBorder="1">
      <alignment vertical="center"/>
    </xf>
    <xf numFmtId="168" fontId="0" fillId="0" borderId="5" xfId="0" applyNumberFormat="1" applyBorder="1">
      <alignment vertical="center"/>
    </xf>
    <xf numFmtId="3" fontId="0" fillId="0" borderId="0" xfId="0" applyNumberFormat="1">
      <alignment vertical="center"/>
    </xf>
    <xf numFmtId="0" fontId="24" fillId="0" borderId="5" xfId="0" pivotButton="1" applyFont="1" applyBorder="1" applyAlignment="1">
      <alignment vertical="top" wrapText="1"/>
    </xf>
    <xf numFmtId="0" fontId="24" fillId="0" borderId="6" xfId="0" applyFont="1" applyBorder="1" applyAlignment="1">
      <alignment vertical="top" wrapText="1"/>
    </xf>
    <xf numFmtId="0" fontId="24" fillId="0" borderId="7" xfId="0" applyFont="1" applyBorder="1" applyAlignment="1">
      <alignment vertical="top" wrapText="1"/>
    </xf>
    <xf numFmtId="0" fontId="24" fillId="0" borderId="5" xfId="0" applyFont="1" applyBorder="1" applyAlignment="1">
      <alignment vertical="top" wrapText="1"/>
    </xf>
    <xf numFmtId="0" fontId="24" fillId="0" borderId="7" xfId="0" applyNumberFormat="1" applyFont="1" applyBorder="1" applyAlignment="1">
      <alignment vertical="top" wrapText="1"/>
    </xf>
    <xf numFmtId="0" fontId="24" fillId="0" borderId="8" xfId="0" applyFont="1" applyBorder="1" applyAlignment="1">
      <alignment vertical="top" wrapText="1"/>
    </xf>
    <xf numFmtId="0" fontId="24" fillId="0" borderId="9" xfId="0" applyFont="1" applyBorder="1" applyAlignment="1">
      <alignment vertical="top" wrapText="1"/>
    </xf>
    <xf numFmtId="0" fontId="24" fillId="0" borderId="10" xfId="0" applyNumberFormat="1" applyFont="1" applyBorder="1" applyAlignment="1">
      <alignment vertical="top" wrapText="1"/>
    </xf>
    <xf numFmtId="0" fontId="35" fillId="0" borderId="0" xfId="0" applyFont="1" applyAlignment="1"/>
    <xf numFmtId="0" fontId="36" fillId="0" borderId="0" xfId="0" applyNumberFormat="1" applyFont="1" applyBorder="1" applyAlignment="1">
      <alignment horizontal="center" vertical="center" wrapText="1"/>
    </xf>
    <xf numFmtId="3" fontId="36" fillId="0" borderId="0" xfId="0" applyNumberFormat="1" applyFont="1" applyBorder="1" applyAlignment="1">
      <alignment horizontal="center" vertical="center" wrapText="1"/>
    </xf>
    <xf numFmtId="0" fontId="36" fillId="0" borderId="0" xfId="0" applyNumberFormat="1" applyFont="1" applyBorder="1" applyAlignment="1">
      <alignment horizontal="center" vertical="top" wrapText="1"/>
    </xf>
    <xf numFmtId="0" fontId="36" fillId="0" borderId="0" xfId="0" applyFont="1" applyBorder="1" applyAlignment="1">
      <alignment vertical="top" wrapText="1"/>
    </xf>
    <xf numFmtId="0" fontId="37" fillId="0" borderId="0" xfId="0" applyNumberFormat="1" applyFont="1" applyBorder="1" applyAlignment="1">
      <alignment horizontal="center" vertical="center" wrapText="1"/>
    </xf>
    <xf numFmtId="0" fontId="38" fillId="0" borderId="0" xfId="10" applyFont="1" applyFill="1" applyBorder="1" applyAlignment="1">
      <alignment vertical="top" wrapText="1"/>
    </xf>
    <xf numFmtId="14" fontId="35" fillId="0" borderId="0" xfId="0" applyNumberFormat="1" applyFont="1" applyAlignment="1"/>
    <xf numFmtId="0" fontId="39" fillId="0" borderId="0" xfId="0" applyFont="1" applyBorder="1" applyAlignment="1">
      <alignment vertical="top" wrapText="1"/>
    </xf>
    <xf numFmtId="0" fontId="37" fillId="0" borderId="0" xfId="0" applyFont="1" applyBorder="1" applyAlignment="1">
      <alignment vertical="top" wrapText="1"/>
    </xf>
    <xf numFmtId="0" fontId="2" fillId="0" borderId="0" xfId="7" applyFont="1" applyAlignment="1">
      <alignment horizontal="center" vertical="center"/>
    </xf>
    <xf numFmtId="0" fontId="5" fillId="0" borderId="0" xfId="7" applyFont="1" applyFill="1" applyAlignment="1">
      <alignment vertical="top" wrapText="1"/>
    </xf>
  </cellXfs>
  <cellStyles count="19">
    <cellStyle name="Normal" xfId="0" builtinId="0"/>
    <cellStyle name="Normal 10" xfId="1" xr:uid="{00000000-0005-0000-0000-000001000000}"/>
    <cellStyle name="Normal 11" xfId="2" xr:uid="{00000000-0005-0000-0000-000002000000}"/>
    <cellStyle name="Normal 12" xfId="3" xr:uid="{00000000-0005-0000-0000-000003000000}"/>
    <cellStyle name="Normal 13" xfId="4" xr:uid="{00000000-0005-0000-0000-000004000000}"/>
    <cellStyle name="Normal 14" xfId="5" xr:uid="{00000000-0005-0000-0000-000005000000}"/>
    <cellStyle name="Normal 15" xfId="6" xr:uid="{00000000-0005-0000-0000-000006000000}"/>
    <cellStyle name="Normal 2" xfId="7" xr:uid="{00000000-0005-0000-0000-000007000000}"/>
    <cellStyle name="Normal 2 2" xfId="8" xr:uid="{00000000-0005-0000-0000-000008000000}"/>
    <cellStyle name="Normal 2 3" xfId="9" xr:uid="{00000000-0005-0000-0000-000009000000}"/>
    <cellStyle name="Normal 2 3 2" xfId="10" xr:uid="{00000000-0005-0000-0000-00000A000000}"/>
    <cellStyle name="Normal 3" xfId="11" xr:uid="{00000000-0005-0000-0000-00000B000000}"/>
    <cellStyle name="Normal 3 2" xfId="12" xr:uid="{00000000-0005-0000-0000-00000C000000}"/>
    <cellStyle name="Normal 4" xfId="13" xr:uid="{00000000-0005-0000-0000-00000D000000}"/>
    <cellStyle name="Normal 5" xfId="14" xr:uid="{00000000-0005-0000-0000-00000E000000}"/>
    <cellStyle name="Normal 6" xfId="15" xr:uid="{00000000-0005-0000-0000-00000F000000}"/>
    <cellStyle name="Normal 7" xfId="16" xr:uid="{00000000-0005-0000-0000-000010000000}"/>
    <cellStyle name="Normal 8" xfId="17" xr:uid="{00000000-0005-0000-0000-000011000000}"/>
    <cellStyle name="Normal 9" xfId="18" xr:uid="{00000000-0005-0000-0000-000012000000}"/>
  </cellStyles>
  <dxfs count="6">
    <dxf>
      <alignment horizontal="general" readingOrder="0"/>
    </dxf>
    <dxf>
      <alignment horizontal="general" readingOrder="0"/>
    </dxf>
    <dxf>
      <alignment vertical="top" readingOrder="0"/>
    </dxf>
    <dxf>
      <alignment wrapText="1" readingOrder="0"/>
    </dxf>
    <dxf>
      <alignment horizontal="center" readingOrder="0"/>
    </dxf>
    <dxf>
      <font>
        <name val=".VnTime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311150</xdr:colOff>
      <xdr:row>0</xdr:row>
      <xdr:rowOff>0</xdr:rowOff>
    </xdr:from>
    <xdr:to>
      <xdr:col>2</xdr:col>
      <xdr:colOff>177800</xdr:colOff>
      <xdr:row>1</xdr:row>
      <xdr:rowOff>6350</xdr:rowOff>
    </xdr:to>
    <xdr:pic>
      <xdr:nvPicPr>
        <xdr:cNvPr id="1526" name="Picture 1" descr="Official logo">
          <a:extLst>
            <a:ext uri="{FF2B5EF4-FFF2-40B4-BE49-F238E27FC236}">
              <a16:creationId xmlns:a16="http://schemas.microsoft.com/office/drawing/2014/main" id="{F753DE57-D02E-3566-399D-6CD7422553D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276" t="-14224" r="-5624" b="-13164"/>
        <a:stretch>
          <a:fillRect/>
        </a:stretch>
      </xdr:blipFill>
      <xdr:spPr bwMode="auto">
        <a:xfrm>
          <a:off x="311150" y="0"/>
          <a:ext cx="1250950" cy="412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1162050</xdr:colOff>
      <xdr:row>1</xdr:row>
      <xdr:rowOff>6350</xdr:rowOff>
    </xdr:to>
    <xdr:pic>
      <xdr:nvPicPr>
        <xdr:cNvPr id="2550" name="Picture 1" descr="Official logo">
          <a:extLst>
            <a:ext uri="{FF2B5EF4-FFF2-40B4-BE49-F238E27FC236}">
              <a16:creationId xmlns:a16="http://schemas.microsoft.com/office/drawing/2014/main" id="{7E519A4C-D873-31AB-9FFC-246E7F88278E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276" t="-14224" r="-5624" b="-13164"/>
        <a:stretch>
          <a:fillRect/>
        </a:stretch>
      </xdr:blipFill>
      <xdr:spPr bwMode="auto">
        <a:xfrm>
          <a:off x="361950" y="0"/>
          <a:ext cx="12954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MACONG" refreshedDate="44153.581330439818" createdVersion="1" refreshedVersion="4" recordCount="32" upgradeOnRefresh="1" xr:uid="{00000000-000A-0000-FFFF-FFFF00000000}">
  <cacheSource type="worksheet">
    <worksheetSource ref="A11:J43" sheet="Packing list"/>
  </cacheSource>
  <cacheFields count="10">
    <cacheField name="N° item" numFmtId="0">
      <sharedItems containsString="0" containsNumber="1" containsInteger="1"/>
    </cacheField>
    <cacheField name="Equipment Description" numFmtId="0">
      <sharedItems containsBlank="1" count="2058">
        <m/>
        <s v="iGate GW040: 4FE/GE+Wifi (Bao gồm bản quyền ONT VNPT Technology)"/>
        <s v="Lô sản xuất  - Serial Number:"/>
        <s v="CD Serial Number &amp; Mac"/>
        <s v="Lô sản xuất 38517 - Serial Number:" u="1"/>
        <s v="Lô sản xuất 32590 - Serial Number:" u="1"/>
        <e v="#N/A" u="1"/>
        <s v="Lô sản xuất 32990 - Serial Number:" u="1"/>
        <s v="Lô sản xuất 45252 - Serial Number:" u="1"/>
        <s v="Lô sản xuất 32707 - Serial Number:" u="1"/>
        <s v="Lô sản xuất 45266 - Serial Number:" u="1"/>
        <s v="Lô sản xuất 33333 - Serial Number:" u="1"/>
        <s v="Lô sản xuất 47623 - Serial Number:" u="1"/>
        <s v="Lô sản xuất 38001 - Serial Number:" u="1"/>
        <s v="Lô sản xuất 36030 - Serial Number:" u="1"/>
        <s v="Lô sản xuất 47723 - Serial Number:" u="1"/>
        <s v="Lô sản xuất 38101 - Serial Number:" u="1"/>
        <s v="Lô sản xuất 47637 - Serial Number:" u="1"/>
        <s v="Lô sản xuất 38015 - Serial Number:" u="1"/>
        <s v="Lô sản xuất 38201 - Serial Number:" u="1"/>
        <s v="Lô sản xuất 35704 - Serial Number:" u="1"/>
        <s v="Lô sản xuất 47737 - Serial Number:" u="1"/>
        <s v="Lô sản xuất 38115 - Serial Number:" u="1"/>
        <s v="Lô sản xuất A54183 - Serial Number:" u="1"/>
        <s v="Lô sản xuất A54184 - Serial Number:" u="1"/>
        <s v="Lô sản xuất A54189 - Serial Number:" u="1"/>
        <s v="Lô sản xuất 36144 - Serial Number:" u="1"/>
        <s v="Lô sản xuất 38029 - Serial Number:" u="1"/>
        <s v="Lô sản xuất 38215 - Serial Number:" u="1"/>
        <s v="Lô sản xuất 38401 - Serial Number:" u="1"/>
        <s v="Lô sản xuất 38129 - Serial Number:" u="1"/>
        <s v="Lô sản xuất A56180 - Serial Number:" u="1"/>
        <s v="Lô sản xuất A56181 - Serial Number:" u="1"/>
        <s v="Lô sản xuất A56182 - Serial Number:" u="1"/>
        <s v="Lô sản xuất A56183 - Serial Number:" u="1"/>
        <s v="Lô sản xuất 38501 - Serial Number:" u="1"/>
        <s v="Lô sản xuất A56184 - Serial Number:" u="1"/>
        <s v="Lô sản xuất A56185 - Serial Number:" u="1"/>
        <s v="Lô sản xuất A56189 - Serial Number:" u="1"/>
        <s v="Lô sản xuất 36158 - Serial Number:" u="1"/>
        <s v="Lô sản xuất 38229 - Serial Number:" u="1"/>
        <s v="Lô sản xuất 38415 - Serial Number:" u="1"/>
        <s v="Lô sản xuất 36258 - Serial Number:" u="1"/>
        <s v="Lô sản xuất 38515 - Serial Number:" u="1"/>
        <s v="Lô sản xuất 46209 - Serial Number:" u="1"/>
        <s v="Lô sản xuất 38429 - Serial Number:" u="1"/>
        <s v="Lô sản xuất 38529 - Serial Number:" u="1"/>
        <s v="Lô sản xuất 45250 - Serial Number:" u="1"/>
        <s v="Lô sản xuất 32705 - Serial Number:" u="1"/>
        <s v="Lô sản xuất 45264 - Serial Number:" u="1"/>
        <s v="Lô sản xuất 45278 - Serial Number:" u="1"/>
        <s v="Lô sản xuất 47721 - Serial Number:" u="1"/>
        <s v="Lô sản xuất 47635 - Serial Number:" u="1"/>
        <s v="Lô sản xuất 38013 - Serial Number:" u="1"/>
        <s v="Lô sản xuất 47735 - Serial Number:" u="1"/>
        <s v="Lô sản xuất 38113 - Serial Number:" u="1"/>
        <s v="Lô sản xuất A54164 - Serial Number:" u="1"/>
        <s v="Lô sản xuất A54165 - Serial Number:" u="1"/>
        <s v="Lô sản xuất A54166 - Serial Number:" u="1"/>
        <s v="Lô sản xuất 47649 - Serial Number:" u="1"/>
        <s v="Lô sản xuất 38027 - Serial Number:" u="1"/>
        <s v="Lô sản xuất 38213 - Serial Number:" u="1"/>
        <s v="Lô sản xuất 35902 - Serial Number:" u="1"/>
        <s v="Lô sản xuất 47749 - Serial Number:" u="1"/>
        <s v="Lô sản xuất 38127 - Serial Number:" u="1"/>
        <s v="Lô sản xuất A56160 - Serial Number:" u="1"/>
        <s v="Lô sản xuất A56161 - Serial Number:" u="1"/>
        <s v="Lô sản xuất A56162 - Serial Number:" u="1"/>
        <s v="Lô sản xuất A56163 - Serial Number:" u="1"/>
        <s v="Lô sản xuất A56164 - Serial Number:" u="1"/>
        <s v="Lô sản xuất A56166 - Serial Number:" u="1"/>
        <s v="Lô sản xuất A56167 - Serial Number:" u="1"/>
        <s v="Lô sản xuất A56168 - Serial Number:" u="1"/>
        <s v="Lô sản xuất A56169 - Serial Number:" u="1"/>
        <s v="Lô sản xuất 36156 - Serial Number:" u="1"/>
        <s v="Lô sản xuất 38227 - Serial Number:" u="1"/>
        <s v="Lô sản xuất 37998 - Serial Number:" u="1"/>
        <s v="Lô sản xuất 38413 - Serial Number:" u="1"/>
        <s v="Lô sản xuất 36256 - Serial Number:" u="1"/>
        <s v="Lô sản xuất 38513 - Serial Number:" u="1"/>
        <s v="Lô sản xuất 38427 - Serial Number:" u="1"/>
        <s v="Lô sản xuất 31888 - Serial Number:" u="1"/>
        <s v="Lô sản xuất 38527 - Serial Number:" u="1"/>
        <s v="Lô sản xuất 30532 - Serial Number:" u="1"/>
        <s v="Lô sản xuất 32603 - Serial Number:" u="1"/>
        <s v="Lô sản xuất 32517 - Serial Number:" u="1"/>
        <s v="Lô sản xuất 32617 - Serial Number:" u="1"/>
        <s v="Lô sản xuất 45262 - Serial Number:" u="1"/>
        <s v="Lô sản xuất 32717 - Serial Number:" u="1"/>
        <s v="Lô sản xuất 45276 - Serial Number:" u="1"/>
        <s v="Lô sản xuất 47633 - Serial Number:" u="1"/>
        <s v="Lô sản xuất A48990 - Serial Number:" u="1"/>
        <s v="Lô sản xuất 38011 - Serial Number:" u="1"/>
        <s v="Lô sản xuất A48995 - Serial Number:" u="1"/>
        <s v="Lô sản xuất A48996 - Serial Number:" u="1"/>
        <s v="Lô sản xuất A48999 - Serial Number:" u="1"/>
        <s v="Lô sản xuất 47733 - Serial Number:" u="1"/>
        <s v="Lô sản xuất A54140 - Serial Number:" u="1"/>
        <s v="Lô sản xuất A54141 - Serial Number:" u="1"/>
        <s v="Lô sản xuất 38111 - Serial Number:" u="1"/>
        <s v="Lô sản xuất A54142 - Serial Number:" u="1"/>
        <s v="Lô sản xuất A54148 - Serial Number:" u="1"/>
        <s v="Lô sản xuất A54149 - Serial Number:" u="1"/>
        <s v="Lô sản xuất 47647 - Serial Number:" u="1"/>
        <s v="Lô sản xuất 38025 - Serial Number:" u="1"/>
        <s v="Lô sản xuất 38211 - Serial Number:" u="1"/>
        <s v="Lô sản xuất A55145 - Serial Number:" u="1"/>
        <s v="Lô sản xuất A55146 - Serial Number:" u="1"/>
        <s v="Lô sản xuất A55147 - Serial Number:" u="1"/>
        <s v="Lô sản xuất A55148 - Serial Number:" u="1"/>
        <s v="Lô sản xuất 47747 - Serial Number:" u="1"/>
        <s v="Lô sản xuất A54280 - Serial Number:" u="1"/>
        <s v="Lô sản xuất A54281 - Serial Number:" u="1"/>
        <s v="Lô sản xuất 38125 - Serial Number:" u="1"/>
        <s v="Lô sản xuất A54282 - Serial Number:" u="1"/>
        <s v="Lô sản xuất 35628 - Serial Number:" u="1"/>
        <s v="Lô sản xuất A54283 - Serial Number:" u="1"/>
        <s v="Lô sản xuất A56141 - Serial Number:" u="1"/>
        <s v="Lô sản xuất A54284 - Serial Number:" u="1"/>
        <s v="Lô sản xuất A56142 - Serial Number:" u="1"/>
        <s v="Lô sản xuất A54285 - Serial Number:" u="1"/>
        <s v="Lô sản xuất A56143 - Serial Number:" u="1"/>
        <s v="Lô sản xuất A54286 - Serial Number:" u="1"/>
        <s v="Lô sản xuất A56144 - Serial Number:" u="1"/>
        <s v="Lô sản xuất A54287 - Serial Number:" u="1"/>
        <s v="Lô sản xuất A56145 - Serial Number:" u="1"/>
        <s v="Lô sản xuất A54288 - Serial Number:" u="1"/>
        <s v="Lô sản xuất A56146 - Serial Number:" u="1"/>
        <s v="Lô sản xuất A54289 - Serial Number:" u="1"/>
        <s v="Lô sản xuất A56147 - Serial Number:" u="1"/>
        <s v="Lô sản xuất A56148 - Serial Number:" u="1"/>
        <s v="Lô sản xuất A56149 - Serial Number:" u="1"/>
        <s v="Lô sản xuất 36154 - Serial Number:" u="1"/>
        <s v="Lô sản xuất 38039 - Serial Number:" u="1"/>
        <s v="Lô sản xuất A55280 - Serial Number:" u="1"/>
        <s v="Lô sản xuất A55281 - Serial Number:" u="1"/>
        <s v="Lô sản xuất 38225 - Serial Number:" u="1"/>
        <s v="Lô sản xuất A55283 - Serial Number:" u="1"/>
        <s v="Lô sản xuất 37996 - Serial Number:" u="1"/>
        <s v="Lô sản xuất 38411 - Serial Number:" u="1"/>
        <s v="Lô sản xuất A55284 - Serial Number:" u="1"/>
        <s v="Lô sản xuất A55286 - Serial Number:" u="1"/>
        <s v="Lô sản xuất A55287 - Serial Number:" u="1"/>
        <s v="Lô sản xuất A55288 - Serial Number:" u="1"/>
        <s v="Lô sản xuất 36254 - Serial Number:" u="1"/>
        <s v="Lô sản xuất 38139 - Serial Number:" u="1"/>
        <s v="Lô sản xuất A56280 - Serial Number:" u="1"/>
        <s v="Lô sản xuất 38511 - Serial Number:" u="1"/>
        <s v="Lô sản xuất 38239 - Serial Number:" u="1"/>
        <s v="Lô sản xuất 38425 - Serial Number:" u="1"/>
        <s v="Lô sản xuất 38525 - Serial Number:" u="1"/>
        <s v="Lô sản xuất 38439 - Serial Number:" u="1"/>
        <s v="Lô sản xuất 38539 - Serial Number:" u="1"/>
        <s v="Lô sản xuất 45260 - Serial Number:" u="1"/>
        <s v="Lô sản xuất 32715 - Serial Number:" u="1"/>
        <s v="Lô sản xuất 45274 - Serial Number:" u="1"/>
        <s v="Lô sản xuất 45188 - Serial Number:" u="1"/>
        <s v="Lô sản xuất 33069 - Serial Number:" u="1"/>
        <s v="Lô sản xuất 47631 - Serial Number:" u="1"/>
        <s v="Lô sản xuất A48970 - Serial Number:" u="1"/>
        <s v="Lô sản xuất A48971 - Serial Number:" u="1"/>
        <s v="Lô sản xuất A48972 - Serial Number:" u="1"/>
        <s v="Lô sản xuất A48973 - Serial Number:" u="1"/>
        <s v="Lô sản xuất A48974 - Serial Number:" u="1"/>
        <s v="Lô sản xuất 45288 - Serial Number:" u="1"/>
        <s v="Lô sản xuất A48975 - Serial Number:" u="1"/>
        <s v="Lô sản xuất A48976 - Serial Number:" u="1"/>
        <s v="Lô sản xuất A48977 - Serial Number:" u="1"/>
        <s v="Lô sản xuất A48978 - Serial Number:" u="1"/>
        <s v="Lô sản xuất A48979 - Serial Number:" u="1"/>
        <s v="Lô sản xuất 47731 - Serial Number:" u="1"/>
        <s v="Lô sản xuất A54120 - Serial Number:" u="1"/>
        <s v="Lô sản xuất A54121 - Serial Number:" u="1"/>
        <s v="Lô sản xuất A54127 - Serial Number:" u="1"/>
        <s v="Lô sản xuất A54128 - Serial Number:" u="1"/>
        <s v="Lô sản xuất 47645 - Serial Number:" u="1"/>
        <s v="Lô sản xuất 38023 - Serial Number:" u="1"/>
        <s v="Lô sản xuất 47745 - Serial Number:" u="1"/>
        <s v="Lô sản xuất A54260 - Serial Number:" u="1"/>
        <s v="Lô sản xuất A54261 - Serial Number:" u="1"/>
        <s v="Lô sản xuất 38123 - Serial Number:" u="1"/>
        <s v="Lô sản xuất 35626 - Serial Number:" u="1"/>
        <s v="Lô sản xuất A54265 - Serial Number:" u="1"/>
        <s v="Lô sản xuất A54266 - Serial Number:" u="1"/>
        <s v="Lô sản xuất A54267 - Serial Number:" u="1"/>
        <s v="Lô sản xuất A54268 - Serial Number:" u="1"/>
        <s v="Lô sản xuất A54269 - Serial Number:" u="1"/>
        <s v="Lô sản xuất 36152 - Serial Number:" u="1"/>
        <s v="Lô sản xuất 38037 - Serial Number:" u="1"/>
        <s v="Lô sản xuất A55261 - Serial Number:" u="1"/>
        <s v="Lô sản xuất 38223 - Serial Number:" u="1"/>
        <s v="Lô sản xuất A55262 - Serial Number:" u="1"/>
        <s v="Lô sản xuất A55263 - Serial Number:" u="1"/>
        <s v="Lô sản xuất 37994 - Serial Number:" u="1"/>
        <s v="Lô sản xuất A55264 - Serial Number:" u="1"/>
        <s v="Lô sản xuất A55265 - Serial Number:" u="1"/>
        <s v="Lô sản xuất A55266 - Serial Number:" u="1"/>
        <s v="Lô sản xuất A55268 - Serial Number:" u="1"/>
        <s v="Lô sản xuất A55269 - Serial Number:" u="1"/>
        <s v="Lô sản xuất 47759 - Serial Number:" u="1"/>
        <s v="Lô sản xuất 36252 - Serial Number:" u="1"/>
        <s v="Lô sản xuất 38137 - Serial Number:" u="1"/>
        <s v="Lô sản xuất A56260 - Serial Number:" u="1"/>
        <s v="Lô sản xuất A56261 - Serial Number:" u="1"/>
        <s v="Lô sản xuất A56262 - Serial Number:" u="1"/>
        <s v="Lô sản xuất 38237 - Serial Number:" u="1"/>
        <s v="Lô sản xuất 38423 - Serial Number:" u="1"/>
        <s v="Lô sản xuất 38523 - Serial Number:" u="1"/>
        <s v="Lô sản xuất 38437 - Serial Number:" u="1"/>
        <s v="Lô sản xuất 38537 - Serial Number:" u="1"/>
        <s v="Lô sản xuất 32527 - Serial Number:" u="1"/>
        <s v="Lô sản xuất 347880 - Serial Number:" u="1"/>
        <s v="Lô sản xuất 347881 - Serial Number:" u="1"/>
        <s v="Lô sản xuất 32713 - Serial Number:" u="1"/>
        <s v="Lô sản xuất 347882 - Serial Number:" u="1"/>
        <s v="Lô sản xuất 347883 - Serial Number:" u="1"/>
        <s v="Lô sản xuất 347884 - Serial Number:" u="1"/>
        <s v="Lô sản xuất 347885 - Serial Number:" u="1"/>
        <s v="Lô sản xuất 347886 - Serial Number:" u="1"/>
        <s v="Lô sản xuất 347887 - Serial Number:" u="1"/>
        <s v="Lô sản xuất 347888 - Serial Number:" u="1"/>
        <s v="Lô sản xuất 347889 - Serial Number:" u="1"/>
        <s v="Lô sản xuất 45272 - Serial Number:" u="1"/>
        <s v="Lô sản xuất 33067 - Serial Number:" u="1"/>
        <s v="Lô sản xuất 45286 - Serial Number:" u="1"/>
        <s v="Lô sản xuất A48955 - Serial Number:" u="1"/>
        <s v="Lô sản xuất A48956 - Serial Number:" u="1"/>
        <s v="Lô sản xuất A48957 - Serial Number:" u="1"/>
        <s v="Lô sản xuất A48958 - Serial Number:" u="1"/>
        <s v="Lô sản xuất A48959 - Serial Number:" u="1"/>
        <s v="Lô sản xuất A54105 - Serial Number:" u="1"/>
        <s v="Lô sản xuất A54106 - Serial Number:" u="1"/>
        <s v="Lô sản xuất A54107 - Serial Number:" u="1"/>
        <s v="Lô sản xuất 47643 - Serial Number:" u="1"/>
        <s v="Lô sản xuất 38021 - Serial Number:" u="1"/>
        <s v="Lô sản xuất 47743 - Serial Number:" u="1"/>
        <s v="Lô sản xuất 38121 - Serial Number:" u="1"/>
        <s v="Lô sản xuất 35624 - Serial Number:" u="1"/>
        <s v="Lô sản xuất A56103 - Serial Number:" u="1"/>
        <s v="Lô sản xuất 36150 - Serial Number:" u="1"/>
        <s v="Lô sản xuất A53380 - Serial Number:" u="1"/>
        <s v="Lô sản xuất 38035 - Serial Number:" u="1"/>
        <s v="Lô sản xuất A55240 - Serial Number:" u="1"/>
        <s v="Lô sản xuất A53383 - Serial Number:" u="1"/>
        <s v="Lô sản xuất A55241 - Serial Number:" u="1"/>
        <s v="Lô sản xuất 38221 - Serial Number:" u="1"/>
        <s v="Lô sản xuất A55242 - Serial Number:" u="1"/>
        <s v="Lô sản xuất A55243 - Serial Number:" u="1"/>
        <s v="Lô sản xuất A55244 - Serial Number:" u="1"/>
        <s v="Lô sản xuất A55245 - Serial Number:" u="1"/>
        <s v="Lô sản xuất A55246 - Serial Number:" u="1"/>
        <s v="Lô sản xuất A55247 - Serial Number:" u="1"/>
        <s v="Lô sản xuất A55248 - Serial Number:" u="1"/>
        <s v="Lô sản xuất A55249 - Serial Number:" u="1"/>
        <s v="Lô sản xuất 47757 - Serial Number:" u="1"/>
        <s v="Lô sản xuất 36250 - Serial Number:" u="1"/>
        <s v="Lô sản xuất 38135 - Serial Number:" u="1"/>
        <s v="Lô sản xuất A56240 - Serial Number:" u="1"/>
        <s v="Lô sản xuất A56241 - Serial Number:" u="1"/>
        <s v="Lô sản xuất A56247 - Serial Number:" u="1"/>
        <s v="Lô sản xuất A56248 - Serial Number:" u="1"/>
        <s v="Lô sản xuất 36164 - Serial Number:" u="1"/>
        <s v="Lô sản xuất 38049 - Serial Number:" u="1"/>
        <s v="Lô sản xuất 38235 - Serial Number:" u="1"/>
        <s v="Lô sản xuất 38421 - Serial Number:" u="1"/>
        <s v="Lô sản xuất A55387 - Serial Number:" u="1"/>
        <s v="Lô sản xuất A55388 - Serial Number:" u="1"/>
        <s v="Lô sản xuất A55389 - Serial Number:" u="1"/>
        <s v="Lô sản xuất 38149 - Serial Number:" u="1"/>
        <s v="Lô sản xuất 38521 - Serial Number:" u="1"/>
        <s v="Lô sản xuất 38435 - Serial Number:" u="1"/>
        <s v="Lô sản xuất 31896 - Serial Number:" u="1"/>
        <s v="Lô sản xuất 38535 - Serial Number:" u="1"/>
        <s v="Lô sản xuất 38449 - Serial Number:" u="1"/>
        <s v="Lô sản xuất 32525 - Serial Number:" u="1"/>
        <s v="Lô sản xuất 32711 - Serial Number:" u="1"/>
        <s v="Lô sản xuất 45270 - Serial Number:" u="1"/>
        <s v="Lô sản xuất 32539 - Serial Number:" u="1"/>
        <s v="Lô sản xuất 32725 - Serial Number:" u="1"/>
        <s v="Lô sản xuất 33065 - Serial Number:" u="1"/>
        <s v="Lô sản xuất 45284 - Serial Number:" u="1"/>
        <s v="Lô sản xuất 45198 - Serial Number:" u="1"/>
        <s v="Lô sản xuất 33079 - Serial Number:" u="1"/>
        <s v="Lô sản xuất 47641 - Serial Number:" u="1"/>
        <s v="Lô sản xuất 45298 - Serial Number:" u="1"/>
        <s v="Lô sản xuất 47741 - Serial Number:" u="1"/>
        <s v="Lô sản xuất 35622 - Serial Number:" u="1"/>
        <s v="Lô sản xuất 38033 - Serial Number:" u="1"/>
        <s v="Lô sản xuất A55220 - Serial Number:" u="1"/>
        <s v="Lô sản xuất A55221 - Serial Number:" u="1"/>
        <s v="Lô sản xuất A55222 - Serial Number:" u="1"/>
        <s v="Lô sản xuất A55223 - Serial Number:" u="1"/>
        <s v="Lô sản xuất A55224 - Serial Number:" u="1"/>
        <s v="Lô sản xuất A55225 - Serial Number:" u="1"/>
        <s v="Lô sản xuất A55226 - Serial Number:" u="1"/>
        <s v="Lô sản xuất A55227 - Serial Number:" u="1"/>
        <s v="Lô sản xuất A55228 - Serial Number:" u="1"/>
        <s v="Lô sản xuất A55229 - Serial Number:" u="1"/>
        <s v="Lô sản xuất 47755 - Serial Number:" u="1"/>
        <s v="Lô sản xuất 38133 - Serial Number:" u="1"/>
        <s v="Lô sản xuất A56220 - Serial Number:" u="1"/>
        <s v="Lô sản xuất 35636 - Serial Number:" u="1"/>
        <s v="Lô sản xuất A56225 - Serial Number:" u="1"/>
        <s v="Lô sản xuất A56226 - Serial Number:" u="1"/>
        <s v="Lô sản xuất A56227 - Serial Number:" u="1"/>
        <s v="Lô sản xuất 47669 - Serial Number:" u="1"/>
        <s v="Lô sản xuất 36162 - Serial Number:" u="1"/>
        <s v="Lô sản xuất 38047 - Serial Number:" u="1"/>
        <s v="Lô sản xuất 38233 - Serial Number:" u="1"/>
        <s v="Lô sản xuất 47769 - Serial Number:" u="1"/>
        <s v="Lô sản xuất 36262 - Serial Number:" u="1"/>
        <s v="Lô sản xuất 38147 - Serial Number:" u="1"/>
        <s v="Lô sản xuất 38433 - Serial Number:" u="1"/>
        <s v="Lô sản xuất 38533 - Serial Number:" u="1"/>
        <s v="Lô sản xuất 38447 - Serial Number:" u="1"/>
        <s v="Lô sản xuất 33063 - Serial Number:" u="1"/>
        <s v="Lô sản xuất 45282 - Serial Number:" u="1"/>
        <s v="Lô sản xuất 33163 - Serial Number:" u="1"/>
        <s v="Lô sản xuất 45196 - Serial Number:" u="1"/>
        <s v="Lô sản xuất 33077 - Serial Number:" u="1"/>
        <s v="Lô sản xuất 45296 - Serial Number:" u="1"/>
        <s v="Lô sản xuất 33177 - Serial Number:" u="1"/>
        <s v="Lô sản xuất 35620 - Serial Number:" u="1"/>
        <s v="Lô sản xuất A54203 - Serial Number:" u="1"/>
        <s v="Lô sản xuất A54204 - Serial Number:" u="1"/>
        <s v="Lô sản xuất A54205 - Serial Number:" u="1"/>
        <s v="Lô sản xuất 33277 - Serial Number:" u="1"/>
        <s v="Lô sản xuất 38031 - Serial Number:" u="1"/>
        <s v="Lô sản xuất A55200 - Serial Number:" u="1"/>
        <s v="Lô sản xuất A55202 - Serial Number:" u="1"/>
        <s v="Lô sản xuất A55203 - Serial Number:" u="1"/>
        <s v="Lô sản xuất A55204 - Serial Number:" u="1"/>
        <s v="Lô sản xuất A55205 - Serial Number:" u="1"/>
        <s v="Lô sản xuất A55206 - Serial Number:" u="1"/>
        <s v="Lô sản xuất A55207 - Serial Number:" u="1"/>
        <s v="Lô sản xuất A55208 - Serial Number:" u="1"/>
        <s v="Lô sản xuất A55209 - Serial Number:" u="1"/>
        <s v="Lô sản xuất 33377 - Serial Number:" u="1"/>
        <s v="Lô sản xuất 47753 - Serial Number:" u="1"/>
        <s v="Lô sản xuất A54340 - Serial Number:" u="1"/>
        <s v="Lô sản xuất A54341 - Serial Number:" u="1"/>
        <s v="Lô sản xuất 38131 - Serial Number:" u="1"/>
        <s v="Lô sản xuất A54342 - Serial Number:" u="1"/>
        <s v="Lô sản xuất 35634 - Serial Number:" u="1"/>
        <s v="Lô sản xuất A54343 - Serial Number:" u="1"/>
        <s v="Lô sản xuất A54344 - Serial Number:" u="1"/>
        <s v="Lô sản xuất A54345 - Serial Number:" u="1"/>
        <s v="Lô sản xuất A54346 - Serial Number:" u="1"/>
        <s v="Lô sản xuất A54347 - Serial Number:" u="1"/>
        <s v="Lô sản xuất A56205 - Serial Number:" u="1"/>
        <s v="Lô sản xuất A54348 - Serial Number:" u="1"/>
        <s v="Lô sản xuất A56206 - Serial Number:" u="1"/>
        <s v="Lô sản xuất 47667 - Serial Number:" u="1"/>
        <s v="Lô sản xuất 36160 - Serial Number:" u="1"/>
        <s v="Lô sản xuất 38045 - Serial Number:" u="1"/>
        <s v="Lô sản xuất A55340 - Serial Number:" u="1"/>
        <s v="Lô sản xuất A55341 - Serial Number:" u="1"/>
        <s v="Lô sản xuất 38231 - Serial Number:" u="1"/>
        <s v="Lô sản xuất A55342 - Serial Number:" u="1"/>
        <s v="Lô sản xuất A55343 - Serial Number:" u="1"/>
        <s v="Lô sản xuất A55344 - Serial Number:" u="1"/>
        <s v="Lô sản xuất A55345 - Serial Number:" u="1"/>
        <s v="Lô sản xuất A55346 - Serial Number:" u="1"/>
        <s v="Lô sản xuất A55347 - Serial Number:" u="1"/>
        <s v="Lô sản xuất A55348 - Serial Number:" u="1"/>
        <s v="Lô sản xuất A55349 - Serial Number:" u="1"/>
        <s v="Lô sản xuất 47767 - Serial Number:" u="1"/>
        <s v="Lô sản xuất 36260 - Serial Number:" u="1"/>
        <s v="Lô sản xuất 38145 - Serial Number:" u="1"/>
        <s v="Lô sản xuất 38059 - Serial Number:" u="1"/>
        <s v="Lô sản xuất 38431 - Serial Number:" u="1"/>
        <s v="Lô sản xuất A55487 - Serial Number:" u="1"/>
        <s v="Lô sản xuất 36274 - Serial Number:" u="1"/>
        <s v="Lô sản xuất 38159 - Serial Number:" u="1"/>
        <s v="Lô sản xuất A56480 - Serial Number:" u="1"/>
        <s v="Lô sản xuất A56483 - Serial Number:" u="1"/>
        <s v="Lô sản xuất 38531 - Serial Number:" u="1"/>
        <s v="Lô sản xuất A56484 - Serial Number:" u="1"/>
        <s v="Lô sản xuất 38445 - Serial Number:" u="1"/>
        <s v="Lô sản xuất 38459 - Serial Number:" u="1"/>
        <s v="Lô sản xuất 31909 - Serial Number:" u="1"/>
        <s v="Lô sản xuất 0052201_001690 - Serial Number:" u="1"/>
        <s v="Lô sản xuất 32535 - Serial Number:" u="1"/>
        <s v="Lô sản xuất 347960 - Serial Number:" u="1"/>
        <s v="Lô sản xuất 347961 - Serial Number:" u="1"/>
        <s v="Lô sản xuất 0052201_001691 - Serial Number:" u="1"/>
        <s v="Lô sản xuất 32721 - Serial Number:" u="1"/>
        <s v="Lô sản xuất 347962 - Serial Number:" u="1"/>
        <s v="Lô sản xuất 347963 - Serial Number:" u="1"/>
        <s v="Lô sản xuất 347964 - Serial Number:" u="1"/>
        <s v="Lô sản xuất 347965 - Serial Number:" u="1"/>
        <s v="Lô sản xuất 0052201_001692 - Serial Number:" u="1"/>
        <s v="Lô sản xuất 347966 - Serial Number:" u="1"/>
        <s v="Lô sản xuất 347967 - Serial Number:" u="1"/>
        <s v="Lô sản xuất 347968 - Serial Number:" u="1"/>
        <s v="Lô sản xuất 347969 - Serial Number:" u="1"/>
        <s v="Lô sản xuất 0052201_001693 - Serial Number:" u="1"/>
        <s v="Lô sản xuất 0052201_001694 - Serial Number:" u="1"/>
        <s v="Lô sản xuất 0052201_001695 - Serial Number:" u="1"/>
        <s v="Lô sản xuất 45280 - Serial Number:" u="1"/>
        <s v="Lô sản xuất 0052201_001696 - Serial Number:" u="1"/>
        <s v="Lô sản xuất 0052201_001697 - Serial Number:" u="1"/>
        <s v="Lô sản xuất 0052201_001698 - Serial Number:" u="1"/>
        <s v="Lô sản xuất 32549 - Serial Number:" u="1"/>
        <s v="Lô sản xuất 0052201_001699 - Serial Number:" u="1"/>
        <s v="Lô sản xuất 45194 - Serial Number:" u="1"/>
        <s v="Lô sản xuất 33075 - Serial Number:" u="1"/>
        <s v="Lô sản xuất 45294 - Serial Number:" u="1"/>
        <s v="Lô sản xuất 33089 - Serial Number:" u="1"/>
        <s v="Lô sản xuất 47651 - Serial Number:" u="1"/>
        <s v="Lô sản xuất 47751 - Serial Number:" u="1"/>
        <s v="Lô sản xuất 35632 - Serial Number:" u="1"/>
        <s v="Lô sản xuất A54325 - Serial Number:" u="1"/>
        <s v="Lô sản xuất A54326 - Serial Number:" u="1"/>
        <s v="Lô sản xuất 47665 - Serial Number:" u="1"/>
        <s v="Lô sản xuất 38043 - Serial Number:" u="1"/>
        <s v="Lô sản xuất A55320 - Serial Number:" u="1"/>
        <s v="Lô sản xuất A55321 - Serial Number:" u="1"/>
        <s v="Lô sản xuất A55322 - Serial Number:" u="1"/>
        <s v="Lô sản xuất A55323 - Serial Number:" u="1"/>
        <s v="Lô sản xuất A55324 - Serial Number:" u="1"/>
        <s v="Lô sản xuất A55325 - Serial Number:" u="1"/>
        <s v="Lô sản xuất A55326 - Serial Number:" u="1"/>
        <s v="Lô sản xuất A55327 - Serial Number:" u="1"/>
        <s v="Lô sản xuất A55328 - Serial Number:" u="1"/>
        <s v="Lô sản xuất A55329 - Serial Number:" u="1"/>
        <s v="Lô sản xuất 47579 - Serial Number:" u="1"/>
        <s v="Lô sản xuất 47765 - Serial Number:" u="1"/>
        <s v="Lô sản xuất 38143 - Serial Number:" u="1"/>
        <s v="Lô sản xuất A56320 - Serial Number:" u="1"/>
        <s v="Lô sản xuất A56327 - Serial Number:" u="1"/>
        <s v="Lô sản xuất 47679 - Serial Number:" u="1"/>
        <s v="Lô sản xuất 38057 - Serial Number:" u="1"/>
        <s v="Lô sản xuất 31890 - Serial Number:" u="1"/>
        <s v="Lô sản xuất 47779 - Serial Number:" u="1"/>
        <s v="Lô sản xuất 36272 - Serial Number:" u="1"/>
        <s v="Lô sản xuất 38157 - Serial Number:" u="1"/>
        <s v="Lô sản xuất A56460 - Serial Number:" u="1"/>
        <s v="Lô sản xuất A56467 - Serial Number:" u="1"/>
        <s v="Lô sản xuất A56469 - Serial Number:" u="1"/>
        <s v="Lô sản xuất 38443 - Serial Number:" u="1"/>
        <s v="Lô sản xuất 38457 - Serial Number:" u="1"/>
        <s v="Lô sản xuất 32533 - Serial Number:" u="1"/>
        <s v="Lô sản xuất 347940 - Serial Number:" u="1"/>
        <s v="Lô sản xuất 347941 - Serial Number:" u="1"/>
        <s v="Lô sản xuất 347942 - Serial Number:" u="1"/>
        <s v="Lô sản xuất 347943 - Serial Number:" u="1"/>
        <s v="Lô sản xuất 347944 - Serial Number:" u="1"/>
        <s v="Lô sản xuất 347945 - Serial Number:" u="1"/>
        <s v="Lô sản xuất 347946 - Serial Number:" u="1"/>
        <s v="Lô sản xuất 347947 - Serial Number:" u="1"/>
        <s v="Lô sản xuất 347948 - Serial Number:" u="1"/>
        <s v="Lô sản xuất 347949 - Serial Number:" u="1"/>
        <s v="Lô sản xuất 32547 - Serial Number:" u="1"/>
        <s v="Lô sản xuất 45192 - Serial Number:" u="1"/>
        <s v="Lô sản xuất 33073 - Serial Number:" u="1"/>
        <s v="Lô sản xuất 45292 - Serial Number:" u="1"/>
        <s v="Lô sản xuất 33087 - Serial Number:" u="1"/>
        <s v="Lô sản xuất A49044 - Serial Number:" u="1"/>
        <s v="Lô sản xuất A49045 - Serial Number:" u="1"/>
        <s v="Lô sản xuất 33373 - Serial Number:" u="1"/>
        <s v="Lô sản xuất A49048 - Serial Number:" u="1"/>
        <s v="Lô sản xuất 35630 - Serial Number:" u="1"/>
        <s v="Lô sản xuất 45209 - Serial Number:" u="1"/>
        <s v="Lô sản xuất 47663 - Serial Number:" u="1"/>
        <s v="Lô sản xuất 38041 - Serial Number:" u="1"/>
        <s v="Lô sản xuất A55300 - Serial Number:" u="1"/>
        <s v="Lô sản xuất A53443 - Serial Number:" u="1"/>
        <s v="Lô sản xuất A53444 - Serial Number:" u="1"/>
        <s v="Lô sản xuất A55303 - Serial Number:" u="1"/>
        <s v="Lô sản xuất A55307 - Serial Number:" u="1"/>
        <s v="Lô sản xuất 45309 - Serial Number:" u="1"/>
        <s v="Lô sản xuất 47577 - Serial Number:" u="1"/>
        <s v="Lô sản xuất 47763 - Serial Number:" u="1"/>
        <s v="Lô sản xuất 38141 - Serial Number:" u="1"/>
        <s v="Lô sản xuất A56302 - Serial Number:" u="1"/>
        <s v="Lô sản xuất A56303 - Serial Number:" u="1"/>
        <s v="Lô sản xuất 47677 - Serial Number:" u="1"/>
        <s v="Lô sản xuất A53581 - Serial Number:" u="1"/>
        <s v="Lô sản xuất 38055 - Serial Number:" u="1"/>
        <s v="Lô sản xuất A53582 - Serial Number:" u="1"/>
        <s v="Lô sản xuất A53583 - Serial Number:" u="1"/>
        <s v="Lô sản xuất 38241 - Serial Number:" u="1"/>
        <s v="Lô sản xuất A53584 - Serial Number:" u="1"/>
        <s v="Lô sản xuất A53588 - Serial Number:" u="1"/>
        <s v="Lô sản xuất A53589 - Serial Number:" u="1"/>
        <s v="Lô sản xuất 47777 - Serial Number:" u="1"/>
        <s v="Lô sản xuất 36270 - Serial Number:" u="1"/>
        <s v="Lô sản xuất 38155 - Serial Number:" u="1"/>
        <s v="Lô sản xuất 38069 - Serial Number:" u="1"/>
        <s v="Lô sản xuất A55582 - Serial Number:" u="1"/>
        <s v="Lô sản xuất A55583 - Serial Number:" u="1"/>
        <s v="Lô sản xuất 38441 - Serial Number:" u="1"/>
        <s v="Lô sản xuất A55584 - Serial Number:" u="1"/>
        <s v="Lô sản xuất A55589 - Serial Number:" u="1"/>
        <s v="Lô sản xuất 38169 - Serial Number:" u="1"/>
        <s v="Lô sản xuất 38541 - Serial Number:" u="1"/>
        <s v="Lô sản xuất 31619 - Serial Number:" u="1"/>
        <s v="Lô sản xuất 38455 - Serial Number:" u="1"/>
        <s v="Lô sản xuất 36298 - Serial Number:" u="1"/>
        <s v="Lô sản xuất 31905 - Serial Number:" u="1"/>
        <s v="Lô sản xuất 38469 - Serial Number:" u="1"/>
        <s v="Lô sản xuất 0052201_001680 - Serial Number:" u="1"/>
        <s v="Lô sản xuất 347920 - Serial Number:" u="1"/>
        <s v="Lô sản xuất 347921 - Serial Number:" u="1"/>
        <s v="Lô sản xuất 0052201_001681 - Serial Number:" u="1"/>
        <s v="Lô sản xuất 347922 - Serial Number:" u="1"/>
        <s v="Lô sản xuất 347923 - Serial Number:" u="1"/>
        <s v="Lô sản xuất 31919 - Serial Number:" u="1"/>
        <s v="Lô sản xuất 347924 - Serial Number:" u="1"/>
        <s v="Lô sản xuất 347925 - Serial Number:" u="1"/>
        <s v="Lô sản xuất 0052201_001682 - Serial Number:" u="1"/>
        <s v="Lô sản xuất 347926 - Serial Number:" u="1"/>
        <s v="Lô sản xuất 347927 - Serial Number:" u="1"/>
        <s v="Lô sản xuất 347928 - Serial Number:" u="1"/>
        <s v="Lô sản xuất 347929 - Serial Number:" u="1"/>
        <s v="Lô sản xuất 0052201_001683 - Serial Number:" u="1"/>
        <s v="Lô sản xuất 0052201_001684 - Serial Number:" u="1"/>
        <s v="Lô sản xuất 32631 - Serial Number:" u="1"/>
        <s v="Lô sản xuất 0052201_001685 - Serial Number:" u="1"/>
        <s v="Lô sản xuất 0052201_001686 - Serial Number:" u="1"/>
        <s v="Lô sản xuất 0052201_001687 - Serial Number:" u="1"/>
        <s v="Lô sản xuất 0052201_001688 - Serial Number:" u="1"/>
        <s v="Lô sản xuất 0052201_001689 - Serial Number:" u="1"/>
        <s v="Lô sản xuất 45190 - Serial Number:" u="1"/>
        <s v="Lô sản xuất 33071 - Serial Number:" u="1"/>
        <s v="Lô sản xuất 45290 - Serial Number:" u="1"/>
        <s v="Lô sản xuất 33171 - Serial Number:" u="1"/>
        <s v="Lô sản xuất 33085 - Serial Number:" u="1"/>
        <s v="Lô sản xuất 33271 - Serial Number:" u="1"/>
        <s v="Lô sản xuất 32659 - Serial Number:" u="1"/>
        <s v="Lô sản xuất A49021 - Serial Number:" u="1"/>
        <s v="Lô sản xuất 33185 - Serial Number:" u="1"/>
        <s v="Lô sản xuất 33099 - Serial Number:" u="1"/>
        <s v="Lô sản xuất 45207 - Serial Number:" u="1"/>
        <s v="Lô sản xuất 33285 - Serial Number:" u="1"/>
        <s v="Lô sản xuất 47661 - Serial Number:" u="1"/>
        <s v="Lô sản xuất 33199 - Serial Number:" u="1"/>
        <s v="Lô sản xuất 45307 - Serial Number:" u="1"/>
        <s v="Lô sản xuất 47575 - Serial Number:" u="1"/>
        <s v="Lô sản xuất 47761 - Serial Number:" u="1"/>
        <s v="Lô sản xuất 32959 - Serial Number:" u="1"/>
        <s v="Lô sản xuất 33299 - Serial Number:" u="1"/>
        <s v="Lô sản xuất 47675 - Serial Number:" u="1"/>
        <s v="Lô sản xuất 38053 - Serial Number:" u="1"/>
        <s v="Lô sản xuất A55422 - Serial Number:" u="1"/>
        <s v="Lô sản xuất A53565 - Serial Number:" u="1"/>
        <s v="Lô sản xuất A53566 - Serial Number:" u="1"/>
        <s v="Lô sản xuất A53567 - Serial Number:" u="1"/>
        <s v="Lô sản xuất 47589 - Serial Number:" u="1"/>
        <s v="Lô sản xuất 47775 - Serial Number:" u="1"/>
        <s v="Lô sản xuất 38153 - Serial Number:" u="1"/>
        <s v="Lô sản xuất 47689 - Serial Number:" u="1"/>
        <s v="Lô sản xuất 38067 - Serial Number:" u="1"/>
        <s v="Lô sản xuất A55561 - Serial Number:" u="1"/>
        <s v="Lô sản xuất A55562 - Serial Number:" u="1"/>
        <s v="Lô sản xuất A55563 - Serial Number:" u="1"/>
        <s v="Lô sản xuất A55565 - Serial Number:" u="1"/>
        <s v="Lô sản xuất A55567 - Serial Number:" u="1"/>
        <s v="Lô sản xuất A55568 - Serial Number:" u="1"/>
        <s v="Lô sản xuất A55569 - Serial Number:" u="1"/>
        <s v="Lô sản xuất 38167 - Serial Number:" u="1"/>
        <s v="Lô sản xuất A56562 - Serial Number:" u="1"/>
        <s v="Lô sản xuất A56564 - Serial Number:" u="1"/>
        <s v="Lô sản xuất A56568 - Serial Number:" u="1"/>
        <s v="Lô sản xuất A56569 - Serial Number:" u="1"/>
        <s v="Lô sản xuất 31617 - Serial Number:" u="1"/>
        <s v="Lô sản xuất 38453 - Serial Number:" u="1"/>
        <s v="Lô sản xuất 36296 - Serial Number:" u="1"/>
        <s v="Lô sản xuất 31903 - Serial Number:" u="1"/>
        <s v="Lô sản xuất 38467 - Serial Number:" u="1"/>
        <s v="Lô sản xuất 347900 - Serial Number:" u="1"/>
        <s v="Lô sản xuất 347901 - Serial Number:" u="1"/>
        <s v="Lô sản xuất 347902 - Serial Number:" u="1"/>
        <s v="Lô sản xuất 347903 - Serial Number:" u="1"/>
        <s v="Lô sản xuất 347904 - Serial Number:" u="1"/>
        <s v="Lô sản xuất 347905 - Serial Number:" u="1"/>
        <s v="Lô sản xuất 347906 - Serial Number:" u="1"/>
        <s v="Lô sản xuất 347907 - Serial Number:" u="1"/>
        <s v="Lô sản xuất 347908 - Serial Number:" u="1"/>
        <s v="Lô sản xuất 347909 - Serial Number:" u="1"/>
        <s v="Lô sản xuất 33083 - Serial Number:" u="1"/>
        <s v="Lô sản xuất 32657 - Serial Number:" u="1"/>
        <s v="Lô sản xuất A49000 - Serial Number:" u="1"/>
        <s v="Lô sản xuất A49001 - Serial Number:" u="1"/>
        <s v="Lô sản xuất A49004 - Serial Number:" u="1"/>
        <s v="Lô sản xuất A49005 - Serial Number:" u="1"/>
        <s v="Lô sản xuất A49007 - Serial Number:" u="1"/>
        <s v="Lô sản xuất A49008 - Serial Number:" u="1"/>
        <s v="Lô sản xuất 33097 - Serial Number:" u="1"/>
        <s v="Lô sản xuất 45205 - Serial Number:" u="1"/>
        <s v="Lô sản xuất 33283 - Serial Number:" u="1"/>
        <s v="Lô sản xuất 45305 - Serial Number:" u="1"/>
        <s v="Lô sản xuất 47573 - Serial Number:" u="1"/>
        <s v="Lô sản xuất A54400 - Serial Number:" u="1"/>
        <s v="Lô sản xuất 45219 - Serial Number:" u="1"/>
        <s v="Lô sản xuất 33297 - Serial Number:" u="1"/>
        <s v="Lô sản xuất 47673 - Serial Number:" u="1"/>
        <s v="Lô sản xuất 38051 - Serial Number:" u="1"/>
        <s v="Lô sản xuất A55401 - Serial Number:" u="1"/>
        <s v="Lô sản xuất A55402 - Serial Number:" u="1"/>
        <s v="Lô sản xuất A55403 - Serial Number:" u="1"/>
        <s v="Lô sản xuất A55404 - Serial Number:" u="1"/>
        <s v="Lô sản xuất A55408 - Serial Number:" u="1"/>
        <s v="Lô sản xuất 45319 - Serial Number:" u="1"/>
        <s v="Lô sản xuất A55409 - Serial Number:" u="1"/>
        <s v="Lô sản xuất 47587 - Serial Number:" u="1"/>
        <s v="Lô sản xuất 47773 - Serial Number:" u="1"/>
        <s v="Lô sản xuất 38151 - Serial Number:" u="1"/>
        <s v="Lô sản xuất 47687 - Serial Number:" u="1"/>
        <s v="Lô sản xuất 38065 - Serial Number:" u="1"/>
        <s v="Lô sản xuất A55540 - Serial Number:" u="1"/>
        <s v="Lô sản xuất A55541 - Serial Number:" u="1"/>
        <s v="Lô sản xuất A55542 - Serial Number:" u="1"/>
        <s v="Lô sản xuất A55543 - Serial Number:" u="1"/>
        <s v="Lô sản xuất A55547 - Serial Number:" u="1"/>
        <s v="Lô sản xuất A55548 - Serial Number:" u="1"/>
        <s v="Lô sản xuất A55549 - Serial Number:" u="1"/>
        <s v="Lô sản xuất 38165 - Serial Number:" u="1"/>
        <s v="Lô sản xuất 31615 - Serial Number:" u="1"/>
        <s v="Lô sản xuất 38079 - Serial Number:" u="1"/>
        <s v="Lô sản xuất 38451 - Serial Number:" u="1"/>
        <s v="Lô sản xuất A55689 - Serial Number:" u="1"/>
        <s v="Lô sản xuất 38179 - Serial Number:" u="1"/>
        <s v="Lô sản xuất 38465 - Serial Number:" u="1"/>
        <s v="Lô sản xuất 32069 - Serial Number:" u="1"/>
        <s v="Lô sản xuất 38479 - Serial Number:" u="1"/>
        <s v="Lô sản xuất 0052201_001676 - Serial Number:" u="1"/>
        <s v="Lô sản xuất 0052201_001677 - Serial Number:" u="1"/>
        <s v="Lô sản xuất 0052201_001678 - Serial Number:" u="1"/>
        <s v="Lô sản xuất 32541 - Serial Number:" u="1"/>
        <s v="Lô sản xuất 0052201_001679 - Serial Number:" u="1"/>
        <s v="Lô sản xuất 31929 - Serial Number:" u="1"/>
        <s v="Lô sản xuất 32555 - Serial Number:" u="1"/>
        <s v="Lô sản xuất 33081 - Serial Number:" u="1"/>
        <s v="Lô sản xuất 32569 - Serial Number:" u="1"/>
        <s v="Lô sản xuất 33095 - Serial Number:" u="1"/>
        <s v="Lô sản xuất 45203 - Serial Number:" u="1"/>
        <s v="Lô sản xuất 45303 - Serial Number:" u="1"/>
        <s v="Lô sản xuất 45217 - Serial Number:" u="1"/>
        <s v="Lô sản xuất 47671 - Serial Number:" u="1"/>
        <s v="Lô sản xuất 45317 - Serial Number:" u="1"/>
        <s v="Lô sản xuất 47585 - Serial Number:" u="1"/>
        <s v="Lô sản xuất 47771 - Serial Number:" u="1"/>
        <s v="Lô sản xuất 32969 - Serial Number:" u="1"/>
        <s v="Lô sản xuất 35652 - Serial Number:" u="1"/>
        <s v="Lô sản xuất 47685 - Serial Number:" u="1"/>
        <s v="Lô sản xuất 38063 - Serial Number:" u="1"/>
        <s v="Lô sản xuất A55522 - Serial Number:" u="1"/>
        <s v="Lô sản xuất A55523 - Serial Number:" u="1"/>
        <s v="Lô sản xuất 47599 - Serial Number:" u="1"/>
        <s v="Lô sản xuất A54660 - Serial Number:" u="1"/>
        <s v="Lô sản xuất A54661 - Serial Number:" u="1"/>
        <s v="Lô sản xuất 38163 - Serial Number:" u="1"/>
        <s v="Lô sản xuất A54662 - Serial Number:" u="1"/>
        <s v="Lô sản xuất A54663 - Serial Number:" u="1"/>
        <s v="Lô sản xuất A54664 - Serial Number:" u="1"/>
        <s v="Lô sản xuất A54665 - Serial Number:" u="1"/>
        <s v="Lô sản xuất A54667 - Serial Number:" u="1"/>
        <s v="Lô sản xuất A54668 - Serial Number:" u="1"/>
        <s v="Lô sản xuất 47699 - Serial Number:" u="1"/>
        <s v="Lô sản xuất 38077 - Serial Number:" u="1"/>
        <s v="Lô sản xuất A55666 - Serial Number:" u="1"/>
        <s v="Lô sản xuất 38177 - Serial Number:" u="1"/>
        <s v="Lô sản xuất 31627 - Serial Number:" u="1"/>
        <s v="Lô sản xuất 36009 - Serial Number:" u="1"/>
        <s v="Lô sản xuất 38463 - Serial Number:" u="1"/>
        <s v="Lô sản xuất 32067 - Serial Number:" u="1"/>
        <s v="Lô sản xuất 38477 - Serial Number:" u="1"/>
        <s v="Lô sản xuất 31927 - Serial Number:" u="1"/>
        <s v="Lô sản xuất 32553 - Serial Number:" u="1"/>
        <s v="Lô sản xuất 32567 - Serial Number:" u="1"/>
        <s v="Lô sản xuất 33093 - Serial Number:" u="1"/>
        <s v="Lô sản xuất 45201 - Serial Number:" u="1"/>
        <s v="Lô sản xuất 32667 - Serial Number:" u="1"/>
        <s v="Lô sản xuất 45301 - Serial Number:" u="1"/>
        <s v="Lô sản xuất 45215 - Serial Number:" u="1"/>
        <s v="Lô sản xuất A53500 - Serial Number:" u="1"/>
        <s v="Lô sản xuất 45315 - Serial Number:" u="1"/>
        <s v="Lô sản xuất 47583 - Serial Number:" u="1"/>
        <s v="Lô sản xuất 32967 - Serial Number:" u="1"/>
        <s v="Lô sản xuất 45229 - Serial Number:" u="1"/>
        <s v="Lô sản xuất 47683 - Serial Number:" u="1"/>
        <s v="Lô sản xuất 38061 - Serial Number:" u="1"/>
        <s v="Lô sản xuất A55501 - Serial Number:" u="1"/>
        <s v="Lô sản xuất A55502 - Serial Number:" u="1"/>
        <s v="Lô sản xuất A55508 - Serial Number:" u="1"/>
        <s v="Lô sản xuất 45329 - Serial Number:" u="1"/>
        <s v="Lô sản xuất A55509 - Serial Number:" u="1"/>
        <s v="Lô sản xuất 47597 - Serial Number:" u="1"/>
        <s v="Lô sản xuất A54640 - Serial Number:" u="1"/>
        <s v="Lô sản xuất A54641 - Serial Number:" u="1"/>
        <s v="Lô sản xuất 38161 - Serial Number:" u="1"/>
        <s v="Lô sản xuất A54642 - Serial Number:" u="1"/>
        <s v="Lô sản xuất A56500 - Serial Number:" u="1"/>
        <s v="Lô sản xuất A54643 - Serial Number:" u="1"/>
        <s v="Lô sản xuất A54644 - Serial Number:" u="1"/>
        <s v="Lô sản xuất A54645 - Serial Number:" u="1"/>
        <s v="Lô sản xuất A54646 - Serial Number:" u="1"/>
        <s v="Lô sản xuất A56504 - Serial Number:" u="1"/>
        <s v="Lô sản xuất A54647 - Serial Number:" u="1"/>
        <s v="Lô sản xuất A56505 - Serial Number:" u="1"/>
        <s v="Lô sản xuất A54648 - Serial Number:" u="1"/>
        <s v="Lô sản xuất A56506 - Serial Number:" u="1"/>
        <s v="Lô sản xuất A54649 - Serial Number:" u="1"/>
        <s v="Lô sản xuất A56508 - Serial Number:" u="1"/>
        <s v="Lô sản xuất A56509 - Serial Number:" u="1"/>
        <s v="Lô sản xuất 47697 - Serial Number:" u="1"/>
        <s v="Lô sản xuất 38075 - Serial Number:" u="1"/>
        <s v="Lô sản xuất A55640 - Serial Number:" u="1"/>
        <s v="Lô sản xuất A55641 - Serial Number:" u="1"/>
        <s v="Lô sản xuất 38175 - Serial Number:" u="1"/>
        <s v="Lô sản xuất 31625 - Serial Number:" u="1"/>
        <s v="Lô sản xuất 38089 - Serial Number:" u="1"/>
        <s v="Lô sản xuất A55780 - Serial Number:" u="1"/>
        <s v="Lô sản xuất 38461 - Serial Number:" u="1"/>
        <s v="Lô sản xuất A55784 - Serial Number:" u="1"/>
        <s v="Lô sản xuất A55785 - Serial Number:" u="1"/>
        <s v="Lô sản xuất 38189 - Serial Number:" u="1"/>
        <s v="Lô sản xuất 31911 - Serial Number:" u="1"/>
        <s v="Lô sản xuất 32065 - Serial Number:" u="1"/>
        <s v="Lô sản xuất 38475 - Serial Number:" u="1"/>
        <s v="Lô sản xuất 32079 - Serial Number:" u="1"/>
        <s v="Lô sản xuất 38489 - Serial Number:" u="1"/>
        <s v="Lô sản xuất 33091 - Serial Number:" u="1"/>
        <s v="Lô sản xuất 32665 - Serial Number:" u="1"/>
        <s v="Lô sản xuất 33191 - Serial Number:" u="1"/>
        <s v="Lô sản xuất 45213 - Serial Number:" u="1"/>
        <s v="Lô sản xuất 33291 - Serial Number:" u="1"/>
        <s v="Lô sản xuất 32679 - Serial Number:" u="1"/>
        <s v="Lô sản xuất 45313 - Serial Number:" u="1"/>
        <s v="Lô sản xuất 47581 - Serial Number:" u="1"/>
        <s v="Lô sản xuất 45227 - Serial Number:" u="1"/>
        <s v="Lô sản xuất 47681 - Serial Number:" u="1"/>
        <s v="Lô sản xuất 33108 - Serial Number:" u="1"/>
        <s v="Lô sản xuất A53623 - Serial Number:" u="1"/>
        <s v="Lô sản xuất A53624 - Serial Number:" u="1"/>
        <s v="Lô sản xuất A53625 - Serial Number:" u="1"/>
        <s v="Lô sản xuất A53626 - Serial Number:" u="1"/>
        <s v="Lô sản xuất 45327 - Serial Number:" u="1"/>
        <s v="Lô sản xuất 47595 - Serial Number:" u="1"/>
        <s v="Lô sản xuất 47781 - Serial Number:" u="1"/>
        <s v="Lô sản xuất 47695 - Serial Number:" u="1"/>
        <s v="Lô sản xuất 38073 - Serial Number:" u="1"/>
        <s v="Lô sản xuất A55620 - Serial Number:" u="1"/>
        <s v="Lô sản xuất A55621 - Serial Number:" u="1"/>
        <s v="Lô sản xuất A55622 - Serial Number:" u="1"/>
        <s v="Lô sản xuất A55623 - Serial Number:" u="1"/>
        <s v="Lô sản xuất A55624 - Serial Number:" u="1"/>
        <s v="Lô sản xuất A55625 - Serial Number:" u="1"/>
        <s v="Lô sản xuất A55626 - Serial Number:" u="1"/>
        <s v="Lô sản xuất A55627 - Serial Number:" u="1"/>
        <s v="Lô sản xuất A55628 - Serial Number:" u="1"/>
        <s v="Lô sản xuất A55629 - Serial Number:" u="1"/>
        <s v="Lô sản xuất 38173 - Serial Number:" u="1"/>
        <s v="Lô sản xuất 31623 - Serial Number:" u="1"/>
        <s v="Lô sản xuất 38087 - Serial Number:" u="1"/>
        <s v="Lô sản xuất A55760 - Serial Number:" u="1"/>
        <s v="Lô sản xuất A55766 - Serial Number:" u="1"/>
        <s v="Lô sản xuất A55769 - Serial Number:" u="1"/>
        <s v="Lô sản xuất 38187 - Serial Number:" u="1"/>
        <s v="Lô sản xuất 32063 - Serial Number:" u="1"/>
        <s v="Lô sản xuất 38473 - Serial Number:" u="1"/>
        <s v="Lô sản xuất 32077 - Serial Number:" u="1"/>
        <s v="Lô sản xuất 38487 - Serial Number:" u="1"/>
        <s v="Lô sản xuất 32563 - Serial Number:" u="1"/>
        <s v="Lô sản xuất 32663 - Serial Number:" u="1"/>
        <s v="Lô sản xuất 45211 - Serial Number:" u="1"/>
        <s v="Lô sản xuất 32677 - Serial Number:" u="1"/>
        <s v="Lô sản xuất 45311 - Serial Number:" u="1"/>
        <s v="Lô sản xuất 45225 - Serial Number:" u="1"/>
        <s v="Lô sản xuất 33106 - Serial Number:" u="1"/>
        <s v="Lô sản xuất A53603 - Serial Number:" u="1"/>
        <s v="Lô sản xuất A53604 - Serial Number:" u="1"/>
        <s v="Lô sản xuất A53605 - Serial Number:" u="1"/>
        <s v="Lô sản xuất 45325 - Serial Number:" u="1"/>
        <s v="Lô sản xuất 47593 - Serial Number:" u="1"/>
        <s v="Lô sản xuất 33206 - Serial Number:" u="1"/>
        <s v="Lô sản xuất 45239 - Serial Number:" u="1"/>
        <s v="Lô sản xuất 47693 - Serial Number:" u="1"/>
        <s v="Lô sản xuất 33306 - Serial Number:" u="1"/>
        <s v="Lô sản xuất 38071 - Serial Number:" u="1"/>
        <s v="Lô sản xuất A55602 - Serial Number:" u="1"/>
        <s v="Lô sản xuất A55603 - Serial Number:" u="1"/>
        <s v="Lô sản xuất A55605 - Serial Number:" u="1"/>
        <s v="Lô sản xuất A55607 - Serial Number:" u="1"/>
        <s v="Lô sản xuất A55608 - Serial Number:" u="1"/>
        <s v="Lô sản xuất 38171 - Serial Number:" u="1"/>
        <s v="Lô sản xuất 31621 - Serial Number:" u="1"/>
        <s v="Lô sản xuất A53881 - Serial Number:" u="1"/>
        <s v="Lô sản xuất 38085 - Serial Number:" u="1"/>
        <s v="Lô sản xuất A53882 - Serial Number:" u="1"/>
        <s v="Lô sản xuất 38185 - Serial Number:" u="1"/>
        <s v="Lô sản xuất 35688 - Serial Number:" u="1"/>
        <s v="Lô sản xuất 32061 - Serial Number:" u="1"/>
        <s v="Lô sản xuất 31635 - Serial Number:" u="1"/>
        <s v="Lô sản xuất 38099 - Serial Number:" u="1"/>
        <s v="Lô sản xuất 38471 - Serial Number:" u="1"/>
        <s v="Lô sản xuất 38199 - Serial Number:" u="1"/>
        <s v="Lô sản xuất 32075 - Serial Number:" u="1"/>
        <s v="Lô sản xuất 38485 - Serial Number:" u="1"/>
        <s v="Lô sản xuất 35988 - Serial Number:" u="1"/>
        <s v="Lô sản xuất 38399 - Serial Number:" u="1"/>
        <s v="Lô sản xuất 38499 - Serial Number:" u="1"/>
        <s v="Lô sản xuất 32561 - Serial Number:" u="1"/>
        <s v="Lô sản xuất 32661 - Serial Number:" u="1"/>
        <s v="Lô sản xuất 32575 - Serial Number:" u="1"/>
        <s v="Lô sản xuất 0052202_000020 - Serial Number:" u="1"/>
        <s v="Lô sản xuất 0052202_000022 - Serial Number:" u="1"/>
        <s v="Lô sản xuất 32675 - Serial Number:" u="1"/>
        <s v="Lô sản xuất 0052202_000023 - Serial Number:" u="1"/>
        <s v="Lô sản xuất 0052202_000024 - Serial Number:" u="1"/>
        <s v="Lô sản xuất 32589 - Serial Number:" u="1"/>
        <s v="Lô sản xuất 45223 - Serial Number:" u="1"/>
        <s v="Lô sản xuất 32689 - Serial Number:" u="1"/>
        <s v="Lô sản xuất 33104 - Serial Number:" u="1"/>
        <s v="Lô sản xuất 45323 - Serial Number:" u="1"/>
        <s v="Lô sản xuất 47591 - Serial Number:" u="1"/>
        <s v="Lô sản xuất 32975 - Serial Number:" u="1"/>
        <s v="Lô sản xuất 45237 - Serial Number:" u="1"/>
        <s v="Lô sản xuất 47691 - Serial Number:" u="1"/>
        <s v="Lô sản xuất 45337 - Serial Number:" u="1"/>
        <s v="Lô sản xuất 32989 - Serial Number:" u="1"/>
        <s v="Lô sản xuất 38083 - Serial Number:" u="1"/>
        <s v="Lô sản xuất A55720 - Serial Number:" u="1"/>
        <s v="Lô sản xuất 36001 - Serial Number:" u="1"/>
        <s v="Lô sản xuất A55721 - Serial Number:" u="1"/>
        <s v="Lô sản xuất A53864 - Serial Number:" u="1"/>
        <s v="Lô sản xuất A55722 - Serial Number:" u="1"/>
        <s v="Lô sản xuất A55724 - Serial Number:" u="1"/>
        <s v="Lô sản xuất A55725 - Serial Number:" u="1"/>
        <s v="Lô sản xuất A55726 - Serial Number:" u="1"/>
        <s v="Lô sản xuất 38183 - Serial Number:" u="1"/>
        <s v="Lô sản xuất 47608 - Serial Number:" u="1"/>
        <s v="Lô sản xuất 35686 - Serial Number:" u="1"/>
        <s v="Lô sản xuất 31633 - Serial Number:" u="1"/>
        <s v="Lô sản xuất 38097 - Serial Number:" u="1"/>
        <s v="Lô sản xuất 36015 - Serial Number:" u="1"/>
        <s v="Lô sản xuất 47708 - Serial Number:" u="1"/>
        <s v="Lô sản xuất 38197 - Serial Number:" u="1"/>
        <s v="Lô sản xuất 32073 - Serial Number:" u="1"/>
        <s v="Lô sản xuất 36029 - Serial Number:" u="1"/>
        <s v="Lô sản xuất 38483 - Serial Number:" u="1"/>
        <s v="Lô sản xuất 35986 - Serial Number:" u="1"/>
        <s v="Lô sản xuất 38397 - Serial Number:" u="1"/>
        <s v="Lô sản xuất 32087 - Serial Number:" u="1"/>
        <s v="Lô sản xuất 38497 - Serial Number:" u="1"/>
        <s v="Lô sản xuất 32673 - Serial Number:" u="1"/>
        <s v="Lô sản xuất 45221 - Serial Number:" u="1"/>
        <s v="Lô sản xuất 32687 - Serial Number:" u="1"/>
        <s v="Lô sản xuất 33102 - Serial Number:" u="1"/>
        <s v="Lô sản xuất 45321 - Serial Number:" u="1"/>
        <s v="Lô sản xuất 32973 - Serial Number:" u="1"/>
        <s v="Lô sản xuất 45235 - Serial Number:" u="1"/>
        <s v="Lô sản xuất 33116 - Serial Number:" u="1"/>
        <s v="Lô sản xuất 45335 - Serial Number:" u="1"/>
        <s v="Lô sản xuất 33216 - Serial Number:" u="1"/>
        <s v="Lô sản xuất A54700 - Serial Number:" u="1"/>
        <s v="Lô sản xuất A54701 - Serial Number:" u="1"/>
        <s v="Lô sản xuất 32987 - Serial Number:" u="1"/>
        <s v="Lô sản xuất 45249 - Serial Number:" u="1"/>
        <s v="Lô sản xuất 38081 - Serial Number:" u="1"/>
        <s v="Lô sản xuất A55705 - Serial Number:" u="1"/>
        <s v="Lô sản xuất A55706 - Serial Number:" u="1"/>
        <s v="Lô sản xuất A55707 - Serial Number:" u="1"/>
        <s v="Lô sản xuất 0052201_001640 - Serial Number:" u="1"/>
        <s v="Lô sản xuất 38181 - Serial Number:" u="1"/>
        <s v="Lô sản xuất 47606 - Serial Number:" u="1"/>
        <s v="Lô sản xuất 31631 - Serial Number:" u="1"/>
        <s v="Lô sản xuất 38095 - Serial Number:" u="1"/>
        <s v="Lô sản xuất 36013 - Serial Number:" u="1"/>
        <s v="Lô sản xuất A53983 - Serial Number:" u="1"/>
        <s v="Lô sản xuất 47706 - Serial Number:" u="1"/>
        <s v="Lô sản xuất A53984 - Serial Number:" u="1"/>
        <s v="Lô sản xuất A53985 - Serial Number:" u="1"/>
        <s v="Lô sản xuất A53986 - Serial Number:" u="1"/>
        <s v="Lô sản xuất A53988 - Serial Number:" u="1"/>
        <s v="Lô sản xuất 38195 - Serial Number:" u="1"/>
        <s v="Lô sản xuất 32071 - Serial Number:" u="1"/>
        <s v="Lô sản xuất 38481 - Serial Number:" u="1"/>
        <s v="Lô sản xuất 38395 - Serial Number:" u="1"/>
        <s v="Lô sản xuất 32085 - Serial Number:" u="1"/>
        <s v="Lô sản xuất 38495 - Serial Number:" u="1"/>
        <s v="iGate  GW040: 4FE/GE +Wifi" u="1"/>
        <s v="Lô sản xuất 0052202_000010 - Serial Number:" u="1"/>
        <s v="Lô sản xuất 0052202_000011 - Serial Number:" u="1"/>
        <s v="Lô sản xuất 0052202_000012 - Serial Number:" u="1"/>
        <s v="Lô sản xuất 32671 - Serial Number:" u="1"/>
        <s v="Lô sản xuất 0052202_000013 - Serial Number:" u="1"/>
        <s v="Lô sản xuất 0052202_000014 - Serial Number:" u="1"/>
        <s v="Lô sản xuất 0052202_000015 - Serial Number:" u="1"/>
        <s v="Lô sản xuất 32585 - Serial Number:" u="1"/>
        <s v="Lô sản xuất 0052202_000016 - Serial Number:" u="1"/>
        <s v="Lô sản xuất 0052202_000017 - Serial Number:" u="1"/>
        <s v="Lô sản xuất 0052202_000018 - Serial Number:" u="1"/>
        <s v="Lô sản xuất 32685 - Serial Number:" u="1"/>
        <s v="Lô sản xuất 33100 - Serial Number:" u="1"/>
        <s v="Lô sản xuất 30517 - Serial Number:" u="1"/>
        <s v="Lô sản xuất 45233 - Serial Number:" u="1"/>
        <s v="Lô sản xuất 33114 - Serial Number:" u="1"/>
        <s v="Lô sản xuất 45333 - Serial Number:" u="1"/>
        <s v="Lô sản xuất 33214 - Serial Number:" u="1"/>
        <s v="Lô sản xuất 45247 - Serial Number:" u="1"/>
        <s v="Lô sản xuất 47604 - Serial Number:" u="1"/>
        <s v="Lô sản xuất A53961 - Serial Number:" u="1"/>
        <s v="Lô sản xuất 38093 - Serial Number:" u="1"/>
        <s v="Lô sản xuất A53962 - Serial Number:" u="1"/>
        <s v="Lô sản xuất A53963 - Serial Number:" u="1"/>
        <s v="Lô sản xuất 47704 - Serial Number:" u="1"/>
        <s v="Lô sản xuất A53964 - Serial Number:" u="1"/>
        <s v="Lô sản xuất A53969 - Serial Number:" u="1"/>
        <s v="Lô sản xuất 38193 - Serial Number:" u="1"/>
        <s v="Lô sản xuất 47618 - Serial Number:" u="1"/>
        <s v="Lô sản xuất 35696 - Serial Number:" u="1"/>
        <s v="Lô sản xuất A55960 - Serial Number:" u="1"/>
        <s v="Lô sản xuất A55961 - Serial Number:" u="1"/>
        <s v="Lô sản xuất 47718 - Serial Number:" u="1"/>
        <s v="Lô sản xuất A55962 - Serial Number:" u="1"/>
        <s v="Lô sản xuất A55963 - Serial Number:" u="1"/>
        <s v="Lô sản xuất A55964 - Serial Number:" u="1"/>
        <s v="Lô sản xuất A55965 - Serial Number:" u="1"/>
        <s v="Lô sản xuất A55966 - Serial Number:" u="1"/>
        <s v="Lô sản xuất A55968 - Serial Number:" u="1"/>
        <s v="Lô sản xuất 38393 - Serial Number:" u="1"/>
        <s v="Lô sản xuất 32083 - Serial Number:" u="1"/>
        <s v="Lô sản xuất 38493 - Serial Number:" u="1"/>
        <s v="Lô sản xuất 32583 - Serial Number:" u="1"/>
        <s v="Lô sản xuất 32683 - Serial Number:" u="1"/>
        <s v="Lô sản xuất 45231 - Serial Number:" u="1"/>
        <s v="Lô sản xuất 33112 - Serial Number:" u="1"/>
        <s v="Lô sản xuất 45331 - Serial Number:" u="1"/>
        <s v="Lô sản xuất 33212 - Serial Number:" u="1"/>
        <s v="Lô sản xuất 45245 - Serial Number:" u="1"/>
        <s v="Lô sản xuất 33312 - Serial Number:" u="1"/>
        <s v="Lô sản xuất 47602 - Serial Number:" u="1"/>
        <s v="Lô sản xuất 45259 - Serial Number:" u="1"/>
        <s v="Lô sản xuất 33326 - Serial Number:" u="1"/>
        <s v="Lô sản xuất 38091 - Serial Number:" u="1"/>
        <s v="Lô sản xuất A55800 - Serial Number:" u="1"/>
        <s v="Lô sản xuất 47702 - Serial Number:" u="1"/>
        <s v="Lô sản xuất A55802 - Serial Number:" u="1"/>
        <s v="Lô sản xuất A55805 - Serial Number:" u="1"/>
        <s v="Lô sản xuất A55806 - Serial Number:" u="1"/>
        <s v="Lô sản xuất A55807 - Serial Number:" u="1"/>
        <s v="Lô sản xuất A55808 - Serial Number:" u="1"/>
        <s v="Lô sản xuất 38191 - Serial Number:" u="1"/>
        <s v="Lô sản xuất 47616 - Serial Number:" u="1"/>
        <s v="Lô sản xuất 31641 - Serial Number:" u="1"/>
        <s v="Lô sản xuất A55940 - Serial Number:" u="1"/>
        <s v="Lô sản xuất 36023 - Serial Number:" u="1"/>
        <s v="Lô sản xuất A55941 - Serial Number:" u="1"/>
        <s v="Lô sản xuất 47716 - Serial Number:" u="1"/>
        <s v="Lô sản xuất A55942 - Serial Number:" u="1"/>
        <s v="Lô sản xuất A55943 - Serial Number:" u="1"/>
        <s v="Lô sản xuất A55944 - Serial Number:" u="1"/>
        <s v="Lô sản xuất A55945 - Serial Number:" u="1"/>
        <s v="Lô sản xuất A55946 - Serial Number:" u="1"/>
        <s v="Lô sản xuất A55947 - Serial Number:" u="1"/>
        <s v="Lô sản xuất A55948 - Serial Number:" u="1"/>
        <s v="Lô sản xuất A55949 - Serial Number:" u="1"/>
        <s v="Lô sản xuất 38008 - Serial Number:" u="1"/>
        <s v="Lô sản xuất 32081 - Serial Number:" u="1"/>
        <s v="Lô sản xuất 38491 - Serial Number:" u="1"/>
        <s v="Lô sản xuất 35994 - Serial Number:" u="1"/>
        <s v="Lô sản xuất 38108 - Serial Number:" u="1"/>
        <s v="Lô sản xuất 38208 - Serial Number:" u="1"/>
        <s v="Lô sản xuất 32095 - Serial Number:" u="1"/>
        <s v="Lô sản xuất 0052202_000001 - Serial Number:" u="1"/>
        <s v="Lô sản xuất 38408 - Serial Number:" u="1"/>
        <s v="Lô sản xuất 0052202_000002 - Serial Number:" u="1"/>
        <s v="Lô sản xuất 0052202_000003 - Serial Number:" u="1"/>
        <s v="Lô sản xuất 0052202_000004 - Serial Number:" u="1"/>
        <s v="Lô sản xuất 0052202_000005 - Serial Number:" u="1"/>
        <s v="Lô sản xuất 38508 - Serial Number:" u="1"/>
        <s v="Lô sản xuất 32581 - Serial Number:" u="1"/>
        <s v="Lô sản xuất 0052202_000006 - Serial Number:" u="1"/>
        <s v="Lô sản xuất 0052202_000007 - Serial Number:" u="1"/>
        <s v="Lô sản xuất 0052202_000008 - Serial Number:" u="1"/>
        <s v="Lô sản xuất 0052202_000009 - Serial Number:" u="1"/>
        <s v="Lô sản xuất 32681 - Serial Number:" u="1"/>
        <s v="Lô sản xuất 32595 - Serial Number:" u="1"/>
        <s v="Lô sản xuất 33110 - Serial Number:" u="1"/>
        <s v="Lô sản xuất 32981 - Serial Number:" u="1"/>
        <s v="Lô sản xuất 45243 - Serial Number:" u="1"/>
        <s v="Lô sản xuất 47600 - Serial Number:" u="1"/>
        <s v="Lô sản xuất 45257 - Serial Number:" u="1"/>
        <s v="Lô sản xuất 47700 - Serial Number:" u="1"/>
        <s v="Lô sản xuất A53925 - Serial Number:" u="1"/>
        <s v="Lô sản xuất 47614 - Serial Number:" u="1"/>
        <s v="Lô sản xuất 35692 - Serial Number:" u="1"/>
        <s v="Lô sản xuất 47714 - Serial Number:" u="1"/>
        <s v="Lô sản xuất A55926 - Serial Number:" u="1"/>
        <s v="Lô sản xuất A55927 - Serial Number:" u="1"/>
        <s v="Lô sản xuất A55928 - Serial Number:" u="1"/>
        <s v="Lô sản xuất A55929 - Serial Number:" u="1"/>
        <s v="Lô sản xuất 47628 - Serial Number:" u="1"/>
        <s v="Lô sản xuất 38006 - Serial Number:" u="1"/>
        <s v="Lô sản xuất 36035 - Serial Number:" u="1"/>
        <s v="Lô sản xuất 47728 - Serial Number:" u="1"/>
        <s v="Lô sản xuất 38106 - Serial Number:" u="1"/>
        <s v="Lô sản xuất 38206 - Serial Number:" u="1"/>
        <s v="Lô sản xuất 32093 - Serial Number:" u="1"/>
        <s v="Lô sản xuất A56096 - Serial Number:" u="1"/>
        <s v="Lô sản xuất A56097 - Serial Number:" u="1"/>
        <s v="Lô sản xuất 36149 - Serial Number:" u="1"/>
        <s v="Lô sản xuất 38406 - Serial Number:" u="1"/>
        <s v="Lô sản xuất 36249 - Serial Number:" u="1"/>
        <s v="Lô sản xuất 38506 - Serial Number:" u="1"/>
        <s v="Lô sản xuất 45241 - Serial Number:" u="1"/>
        <s v="Lô sản xuất 45255 - Serial Number:" u="1"/>
        <s v="Lô sản xuất A53908 - Serial Number:" u="1"/>
        <s v="Lô sản xuất 47612 - Serial Number:" u="1"/>
        <s v="Lô sản xuất 45269 - Serial Number:" u="1"/>
        <s v="Lô sản xuất 47712 - Serial Number:" u="1"/>
        <s v="Lô sản xuất 47626 - Serial Number:" u="1"/>
        <s v="Lô sản xuất 38004 - Serial Number:" u="1"/>
        <s v="Lô sản xuất 47726 - Serial Number:" u="1"/>
        <s v="Lô sản xuất 38104 - Serial Number:" u="1"/>
        <s v="Lô sản xuất 38018 - Serial Number:" u="1"/>
        <s v="Lô sản xuất 38204 - Serial Number:" u="1"/>
        <s v="Lô sản xuất 38118 - Serial Number:" u="1"/>
        <s v="Lô sản xuất A56070 - Serial Number:" u="1"/>
        <s v="Lô sản xuất A56076 - Serial Number:" u="1"/>
        <s v="Lô sản xuất 36147 - Serial Number:" u="1"/>
        <s v="Lô sản xuất 38218 - Serial Number:" u="1"/>
        <s v="Lô sản xuất 38404 - Serial Number:" u="1"/>
        <s v="Lô sản xuất 38504 - Serial Number:" u="1"/>
        <s v="Lô sản xuất 38418 - Serial Number:" u="1"/>
        <s v="Lô sản xuất 38518 - Serial Number:" u="1"/>
        <s v="Lô sản xuất 32591 - Serial Number:" u="1"/>
        <s v="Lô sản xuất 33120 - Serial Number:" u="1"/>
        <s v="Lô sản xuất 32991 - Serial Number:" u="1"/>
        <s v="Lô sản xuất 45253 - Serial Number:" u="1"/>
        <s v="Lô sản xuất 33320 - Serial Number:" u="1"/>
        <s v="Lô sản xuất 32708 - Serial Number:" u="1"/>
        <s v="Lô sản xuất 47610 - Serial Number:" u="1"/>
        <s v="Lô sản xuất 45267 - Serial Number:" u="1"/>
        <s v="Lô sản xuất 33334 - Serial Number:" u="1"/>
        <s v="Lô sản xuất 47710 - Serial Number:" u="1"/>
        <s v="Lô sản xuất 47624 - Serial Number:" u="1"/>
        <s v="Lô sản xuất 38002 - Serial Number:" u="1"/>
        <s v="Lô sản xuất 47724 - Serial Number:" u="1"/>
        <s v="Lô sản xuất 38102 - Serial Number:" u="1"/>
        <s v="Lô sản xuất 47638 - Serial Number:" u="1"/>
        <s v="Lô sản xuất 38016 - Serial Number:" u="1"/>
        <s v="Lô sản xuất 38202 - Serial Number:" u="1"/>
        <s v="Lô sản xuất 47738 - Serial Number:" u="1"/>
        <s v="Lô sản xuất A54190 - Serial Number:" u="1"/>
        <s v="Lô sản xuất A54191 - Serial Number:" u="1"/>
        <s v="Lô sản xuất 38116 - Serial Number:" u="1"/>
        <s v="Lô sản xuất 35619 - Serial Number:" u="1"/>
        <s v="Lô sản xuất A54196 - Serial Number:" u="1"/>
        <s v="Lô sản xuất A54197 - Serial Number:" u="1"/>
        <s v="Lô sản xuất A54198 - Serial Number:" u="1"/>
        <s v="Lô sản xuất A56056 - Serial Number:" u="1"/>
        <s v="Lô sản xuất A56057 - Serial Number:" u="1"/>
        <s v="Lô sản xuất A56058 - Serial Number:" u="1"/>
        <s v="Lô sản xuất 36145 - Serial Number:" u="1"/>
        <s v="Lô sản xuất 38216 - Serial Number:" u="1"/>
        <s v="Lô sản xuất 38402 - Serial Number:" u="1"/>
        <s v="Lô sản xuất 35905 - Serial Number:" u="1"/>
        <s v="Lô sản xuất A55199 - Serial Number:" u="1"/>
        <s v="Lô sản xuất A56190 - Serial Number:" u="1"/>
        <s v="Lô sản xuất A56191 - Serial Number:" u="1"/>
        <s v="Lô sản xuất A56192 - Serial Number:" u="1"/>
        <s v="Lô sản xuất 38502 - Serial Number:" u="1"/>
        <s v="Lô sản xuất A56198 - Serial Number:" u="1"/>
        <s v="Lô sản xuất A56199 - Serial Number:" u="1"/>
        <s v="Lô sản xuất 36159 - Serial Number:" u="1"/>
        <s v="Lô sản xuất 38416 - Serial Number:" u="1"/>
        <s v="Lô sản xuất 36259 - Serial Number:" u="1"/>
        <s v="Lô sản xuất 38516 - Serial Number:" u="1"/>
        <s v="Lô sản xuất 45251 - Serial Number:" u="1"/>
        <s v="Lô sản xuất 32706 - Serial Number:" u="1"/>
        <s v="Lô sản xuất 45265 - Serial Number:" u="1"/>
        <s v="Lô sản xuất 33332 - Serial Number:" u="1"/>
        <s v="Bản quyền quản lý_x000a_ ONT FTTH" u="1"/>
        <s v="Lô sản xuất 47622 - Serial Number:" u="1"/>
        <s v="Lô sản xuất 38000 - Serial Number:" u="1"/>
        <s v="Lô sản xuất 45279 - Serial Number:" u="1"/>
        <s v="Lô sản xuất 47722 - Serial Number:" u="1"/>
        <s v="Lô sản xuất 38100 - Serial Number:" u="1"/>
        <s v="Lô sản xuất 47636 - Serial Number:" u="1"/>
        <s v="Lô sản xuất 38014 - Serial Number:" u="1"/>
        <s v="Lô sản xuất 38200 - Serial Number:" u="1"/>
        <s v="Lô sản xuất 47736 - Serial Number:" u="1"/>
        <s v="Lô sản xuất A54170 - Serial Number:" u="1"/>
        <s v="Lô sản xuất 38114 - Serial Number:" u="1"/>
        <s v="Lô sản xuất A54176 - Serial Number:" u="1"/>
        <s v="Lô sản xuất A54177 - Serial Number:" u="1"/>
        <s v="Lô sản xuất 38028 - Serial Number:" u="1"/>
        <s v="Lô sản xuất 38214 - Serial Number:" u="1"/>
        <s v="Lô sản xuất 38400 - Serial Number:" u="1"/>
        <s v="Lô sản xuất 35903 - Serial Number:" u="1"/>
        <s v="Lô sản xuất 38128 - Serial Number:" u="1"/>
        <s v="Lô sản xuất A56170 - Serial Number:" u="1"/>
        <s v="Lô sản xuất 38500 - Serial Number:" u="1"/>
        <s v="Lô sản xuất A56175 - Serial Number:" u="1"/>
        <s v="Lô sản xuất A56176 - Serial Number:" u="1"/>
        <s v="Lô sản xuất 36157 - Serial Number:" u="1"/>
        <s v="Lô sản xuất 38228 - Serial Number:" u="1"/>
        <s v="Lô sản xuất 37999 - Serial Number:" u="1"/>
        <s v="Lô sản xuất 38414 - Serial Number:" u="1"/>
        <s v="Lô sản xuất 36257 - Serial Number:" u="1"/>
        <s v="Lô sản xuất 38514 - Serial Number:" u="1"/>
        <s v="Lô sản xuất 38428 - Serial Number:" u="1"/>
        <s v="Lô sản xuất 31889 - Serial Number:" u="1"/>
        <s v="Lô sản xuất 38528 - Serial Number:" u="1"/>
        <s v="Lô sản xuất 32518 - Serial Number:" u="1"/>
        <s v="Lô sản xuất 32704 - Serial Number:" u="1"/>
        <s v="Lô sản xuất 32618 - Serial Number:" u="1"/>
        <s v="Lô sản xuất 45263 - Serial Number:" u="1"/>
        <s v="Lô sản xuất 47620 - Serial Number:" u="1"/>
        <s v="Lô sản xuất 45277 - Serial Number:" u="1"/>
        <s v="Lô sản xuất 47720 - Serial Number:" u="1"/>
        <s v="Lô sản xuất 47634 - Serial Number:" u="1"/>
        <s v="Lô sản xuất 38012 - Serial Number:" u="1"/>
        <s v="Lô sản xuất 47734 - Serial Number:" u="1"/>
        <s v="Lô sản xuất 38112 - Serial Number:" u="1"/>
        <s v="Lô sản xuất A54155 - Serial Number:" u="1"/>
        <s v="Lô sản xuất A54156 - Serial Number:" u="1"/>
        <s v="Lô sản xuất 47648 - Serial Number:" u="1"/>
        <s v="Lô sản xuất 38026 - Serial Number:" u="1"/>
        <s v="Lô sản xuất 38212 - Serial Number:" u="1"/>
        <s v="Lô sản xuất A55153 - Serial Number:" u="1"/>
        <s v="Lô sản xuất A55154 - Serial Number:" u="1"/>
        <s v="Lô sản xuất A55157 - Serial Number:" u="1"/>
        <s v="Lô sản xuất 47748 - Serial Number:" u="1"/>
        <s v="Lô sản xuất A54290 - Serial Number:" u="1"/>
        <s v="Lô sản xuất 38126 - Serial Number:" u="1"/>
        <s v="Lô sản xuất A56150 - Serial Number:" u="1"/>
        <s v="Lô sản xuất 35629 - Serial Number:" u="1"/>
        <s v="Lô sản xuất A56151 - Serial Number:" u="1"/>
        <s v="Lô sản xuất A56152 - Serial Number:" u="1"/>
        <s v="Lô sản xuất A56153 - Serial Number:" u="1"/>
        <s v="Lô sản xuất A56154 - Serial Number:" u="1"/>
        <s v="Lô sản xuất A56155 - Serial Number:" u="1"/>
        <s v="Lô sản xuất A56156 - Serial Number:" u="1"/>
        <s v="Lô sản xuất A56157 - Serial Number:" u="1"/>
        <s v="Lô sản xuất A56158 - Serial Number:" u="1"/>
        <s v="Lô sản xuất A56159 - Serial Number:" u="1"/>
        <s v="Lô sản xuất 36155 - Serial Number:" u="1"/>
        <s v="Lô sản xuất 38226 - Serial Number:" u="1"/>
        <s v="Lô sản xuất A55293 - Serial Number:" u="1"/>
        <s v="Lô sản xuất 37997 - Serial Number:" u="1"/>
        <s v="Lô sản xuất 38412 - Serial Number:" u="1"/>
        <s v="Lô sản xuất A55294 - Serial Number:" u="1"/>
        <s v="Lô sản xuất A55295 - Serial Number:" u="1"/>
        <s v="Lô sản xuất A55297 - Serial Number:" u="1"/>
        <s v="Lô sản xuất A55299 - Serial Number:" u="1"/>
        <s v="Lô sản xuất 36255 - Serial Number:" u="1"/>
        <s v="Lô sản xuất 38512 - Serial Number:" u="1"/>
        <s v="Lô sản xuất A56296 - Serial Number:" u="1"/>
        <s v="Lô sản xuất A56297 - Serial Number:" u="1"/>
        <s v="Lô sản xuất 38426 - Serial Number:" u="1"/>
        <s v="Lô sản xuất 36269 - Serial Number:" u="1"/>
        <s v="Lô sản xuất 38526 - Serial Number:" u="1"/>
        <s v="Lô sản xuất 32602 - Serial Number:" u="1"/>
        <s v="Lô sản xuất 32616 - Serial Number:" u="1"/>
        <s v="Lô sản xuất 45261 - Serial Number:" u="1"/>
        <s v="Lô sản xuất 32716 - Serial Number:" u="1"/>
        <s v="Lô sản xuất 45275 - Serial Number:" u="1"/>
        <s v="Lô sản xuất 45189 - Serial Number:" u="1"/>
        <s v="Lô sản xuất 33256 - Serial Number:" u="1"/>
        <s v="Lô sản xuất 47632 - Serial Number:" u="1"/>
        <s v="Lô sản xuất A48980 - Serial Number:" u="1"/>
        <s v="Lô sản xuất A48981 - Serial Number:" u="1"/>
        <s v="Lô sản xuất 38010 - Serial Number:" u="1"/>
        <s v="Lô sản xuất A48982 - Serial Number:" u="1"/>
        <s v="Lô sản xuất 45289 - Serial Number:" u="1"/>
        <s v="Lô sản xuất 47732 - Serial Number:" u="1"/>
        <s v="Lô sản xuất 38110 - Serial Number:" u="1"/>
        <s v="Lô sản xuất A54132 - Serial Number:" u="1"/>
        <s v="Lô sản xuất A54133 - Serial Number:" u="1"/>
        <s v="Lô sản xuất A54134 - Serial Number:" u="1"/>
        <s v="Lô sản xuất A54135 - Serial Number:" u="1"/>
        <s v="Lô sản xuất 47646 - Serial Number:" u="1"/>
        <s v="Lô sản xuất 38024 - Serial Number:" u="1"/>
        <s v="Lô sản xuất 38210 - Serial Number:" u="1"/>
        <s v="Lô sản xuất 47746 - Serial Number:" u="1"/>
        <s v="Lô sản xuất A54270 - Serial Number:" u="1"/>
        <s v="Lô sản xuất A54271 - Serial Number:" u="1"/>
        <s v="Lô sản xuất 38124 - Serial Number:" u="1"/>
        <s v="Lô sản xuất A54272 - Serial Number:" u="1"/>
        <s v="Lô sản xuất 35627 - Serial Number:" u="1"/>
        <s v="Lô sản xuất A54273 - Serial Number:" u="1"/>
        <s v="Lô sản xuất A54274 - Serial Number:" u="1"/>
        <s v="Lô sản xuất A54275 - Serial Number:" u="1"/>
        <s v="Lô sản xuất A54276 - Serial Number:" u="1"/>
        <s v="Lô sản xuất A54277 - Serial Number:" u="1"/>
        <s v="Lô sản xuất A54278 - Serial Number:" u="1"/>
        <s v="Lô sản xuất A54279 - Serial Number:" u="1"/>
        <s v="Lô sản xuất 36153 - Serial Number:" u="1"/>
        <s v="Lô sản xuất 38038 - Serial Number:" u="1"/>
        <s v="Lô sản xuất 38224 - Serial Number:" u="1"/>
        <s v="Lô sản xuất A55272 - Serial Number:" u="1"/>
        <s v="Lô sản xuất 37995 - Serial Number:" u="1"/>
        <s v="Lô sản xuất 38410 - Serial Number:" u="1"/>
        <s v="Lô sản xuất A55279 - Serial Number:" u="1"/>
        <s v="Lô sản xuất 36253 - Serial Number:" u="1"/>
        <s v="Lô sản xuất 38138 - Serial Number:" u="1"/>
        <s v="Lô sản xuất 38510 - Serial Number:" u="1"/>
        <s v="Lô sản xuất 38238 - Serial Number:" u="1"/>
        <s v="Lô sản xuất 38424 - Serial Number:" u="1"/>
        <s v="Lô sản xuất 38524 - Serial Number:" u="1"/>
        <s v="Lô sản xuất 38438 - Serial Number:" u="1"/>
        <s v="Lô sản xuất 38538 - Serial Number:" u="1"/>
        <s v="Lô sản xuất 347890 - Serial Number:" u="1"/>
        <s v="Lô sản xuất 347891 - Serial Number:" u="1"/>
        <s v="Lô sản xuất 32714 - Serial Number:" u="1"/>
        <s v="Lô sản xuất 347892 - Serial Number:" u="1"/>
        <s v="Lô sản xuất 347893 - Serial Number:" u="1"/>
        <s v="Lô sản xuất 347894 - Serial Number:" u="1"/>
        <s v="Lô sản xuất 347895 - Serial Number:" u="1"/>
        <s v="Lô sản xuất 347896 - Serial Number:" u="1"/>
        <s v="Lô sản xuất 347897 - Serial Number:" u="1"/>
        <s v="Lô sản xuất 347898 - Serial Number:" u="1"/>
        <s v="Lô sản xuất 347899 - Serial Number:" u="1"/>
        <s v="Lô sản xuất 45273 - Serial Number:" u="1"/>
        <s v="Lô sản xuất 33068 - Serial Number:" u="1"/>
        <s v="Lô sản xuất 47630 - Serial Number:" u="1"/>
        <s v="Lô sản xuất A48961 - Serial Number:" u="1"/>
        <s v="Lô sản xuất A48962 - Serial Number:" u="1"/>
        <s v="Lô sản xuất A48963 - Serial Number:" u="1"/>
        <s v="Lô sản xuất A48964 - Serial Number:" u="1"/>
        <s v="Lô sản xuất 45287 - Serial Number:" u="1"/>
        <s v="Lô sản xuất A48965 - Serial Number:" u="1"/>
        <s v="Lô sản xuất A48966 - Serial Number:" u="1"/>
        <s v="Lô sản xuất A48967 - Serial Number:" u="1"/>
        <s v="Lô sản xuất A48968 - Serial Number:" u="1"/>
        <s v="Lô sản xuất A48969 - Serial Number:" u="1"/>
        <s v="Lô sản xuất 47730 - Serial Number:" u="1"/>
        <s v="Lô sản xuất A54113 - Serial Number:" u="1"/>
        <s v="Lô sản xuất A54114 - Serial Number:" u="1"/>
        <s v="Lô sản xuất 47644 - Serial Number:" u="1"/>
        <s v="Lô sản xuất 38022 - Serial Number:" u="1"/>
        <s v="Lô sản xuất 47744 - Serial Number:" u="1"/>
        <s v="Lô sản xuất A54251 - Serial Number:" u="1"/>
        <s v="Lô sản xuất 38122 - Serial Number:" u="1"/>
        <s v="Lô sản xuất 35625 - Serial Number:" u="1"/>
        <s v="Lô sản xuất A56112 - Serial Number:" u="1"/>
        <s v="Lô sản xuất A56113 - Serial Number:" u="1"/>
        <s v="Lô sản xuất A56114 - Serial Number:" u="1"/>
        <s v="Lô sản xuất A56115 - Serial Number:" u="1"/>
        <s v="Lô sản xuất A54259 - Serial Number:" u="1"/>
        <s v="Lô sản xuất 36151 - Serial Number:" u="1"/>
        <s v="Lô sản xuất 38036 - Serial Number:" u="1"/>
        <s v="Lô sản xuất A55250 - Serial Number:" u="1"/>
        <s v="Lô sản xuất A55251 - Serial Number:" u="1"/>
        <s v="Lô sản xuất 38222 - Serial Number:" u="1"/>
        <s v="Lô sản xuất A55252 - Serial Number:" u="1"/>
        <s v="Lô sản xuất A55253 - Serial Number:" u="1"/>
        <s v="Lô sản xuất 37993 - Serial Number:" u="1"/>
        <s v="Lô sản xuất A55254 - Serial Number:" u="1"/>
        <s v="Lô sản xuất A55255 - Serial Number:" u="1"/>
        <s v="Lô sản xuất A55256 - Serial Number:" u="1"/>
        <s v="Lô sản xuất A55257 - Serial Number:" u="1"/>
        <s v="Lô sản xuất A55258 - Serial Number:" u="1"/>
        <s v="Lô sản xuất A55259 - Serial Number:" u="1"/>
        <s v="Lô sản xuất 47758 - Serial Number:" u="1"/>
        <s v="Lô sản xuất 36251 - Serial Number:" u="1"/>
        <s v="Lô sản xuất 38136 - Serial Number:" u="1"/>
        <s v="Lô sản xuất A56255 - Serial Number:" u="1"/>
        <s v="Lô sản xuất A54398 - Serial Number:" u="1"/>
        <s v="Lô sản xuất A54399 - Serial Number:" u="1"/>
        <s v="Lô sản xuất A55390 - Serial Number:" u="1"/>
        <s v="Lô sản xuất A55391 - Serial Number:" u="1"/>
        <s v="Lô sản xuất 38236 - Serial Number:" u="1"/>
        <s v="Lô sản xuất 38422 - Serial Number:" u="1"/>
        <s v="Lô sản xuất A55395 - Serial Number:" u="1"/>
        <s v="Lô sản xuất A55396 - Serial Number:" u="1"/>
        <s v="Lô sản xuất 38522 - Serial Number:" u="1"/>
        <s v="Lô sản xuất 38436 - Serial Number:" u="1"/>
        <s v="Lô sản xuất 31897 - Serial Number:" u="1"/>
        <s v="Lô sản xuất 38536 - Serial Number:" u="1"/>
        <s v="Lô sản xuất 32526 - Serial Number:" u="1"/>
        <s v="Lô sản xuất 32712 - Serial Number:" u="1"/>
        <s v="Lô sản xuất 347878 - Serial Number:" u="1"/>
        <s v="Lô sản xuất 347879 - Serial Number:" u="1"/>
        <s v="Lô sản xuất 45271 - Serial Number:" u="1"/>
        <s v="Lô sản xuất 32726 - Serial Number:" u="1"/>
        <s v="Lô sản xuất 33066 - Serial Number:" u="1"/>
        <s v="Lô sản xuất 45285 - Serial Number:" u="1"/>
        <s v="Lô sản xuất 45199 - Serial Number:" u="1"/>
        <s v="Lô sản xuất 47642 - Serial Number:" u="1"/>
        <s v="Lô sản xuất 38020 - Serial Number:" u="1"/>
        <s v="Lô sản xuất 45299 - Serial Number:" u="1"/>
        <s v="Lô sản xuất 47742 - Serial Number:" u="1"/>
        <s v="Lô sản xuất 38120 - Serial Number:" u="1"/>
        <s v="Lô sản xuất 35623 - Serial Number:" u="1"/>
        <s v="Lô sản xuất 38034 - Serial Number:" u="1"/>
        <s v="Lô sản xuất A55230 - Serial Number:" u="1"/>
        <s v="Lô sản xuất A55231 - Serial Number:" u="1"/>
        <s v="Lô sản xuất 38220 - Serial Number:" u="1"/>
        <s v="Lô sản xuất A55232 - Serial Number:" u="1"/>
        <s v="Lô sản xuất A55233 - Serial Number:" u="1"/>
        <s v="Lô sản xuất A55234 - Serial Number:" u="1"/>
        <s v="Lô sản xuất A55235 - Serial Number:" u="1"/>
        <s v="Lô sản xuất A55236 - Serial Number:" u="1"/>
        <s v="Lô sản xuất A55237 - Serial Number:" u="1"/>
        <s v="Lô sản xuất A55238 - Serial Number:" u="1"/>
        <s v="Lô sản xuất A55239 - Serial Number:" u="1"/>
        <s v="Lô sản xuất 47756 - Serial Number:" u="1"/>
        <s v="Lô sản xuất 38134 - Serial Number:" u="1"/>
        <s v="Lô sản xuất A56232 - Serial Number:" u="1"/>
        <s v="Lô sản xuất A56233 - Serial Number:" u="1"/>
        <s v="Lô sản xuất A56234 - Serial Number:" u="1"/>
        <s v="Lô sản xuất A56239 - Serial Number:" u="1"/>
        <s v="Lô sản xuất 36163 - Serial Number:" u="1"/>
        <s v="Lô sản xuất 38048 - Serial Number:" u="1"/>
        <s v="Lô sản xuất 38234 - Serial Number:" u="1"/>
        <s v="Lô sản xuất 38420 - Serial Number:" u="1"/>
        <s v="Lô sản xuất 38148 - Serial Number:" u="1"/>
        <s v="Lô sản xuất 38520 - Serial Number:" u="1"/>
        <s v="Lô sản xuất 38434 - Serial Number:" u="1"/>
        <s v="Lô sản xuất 31895 - Serial Number:" u="1"/>
        <s v="Lô sản xuất 38534 - Serial Number:" u="1"/>
        <s v="Lô sản xuất 38448 - Serial Number:" u="1"/>
        <s v="Lô sản xuất 32610 - Serial Number:" u="1"/>
        <s v="Lô sản xuất 32710 - Serial Number:" u="1"/>
        <s v="Lô sản xuất 32724 - Serial Number:" u="1"/>
        <s v="Lô sản xuất 33064 - Serial Number:" u="1"/>
        <s v="Lô sản xuất 45283 - Serial Number:" u="1"/>
        <s v="Lô sản xuất 33164 - Serial Number:" u="1"/>
        <s v="Lô sản xuất 45197 - Serial Number:" u="1"/>
        <s v="Lô sản xuất 33078 - Serial Number:" u="1"/>
        <s v="Lô sản xuất 47640 - Serial Number:" u="1"/>
        <s v="Lô sản xuất 45297 - Serial Number:" u="1"/>
        <s v="Lô sản xuất 33178 - Serial Number:" u="1"/>
        <s v="Lô sản xuất 47740 - Serial Number:" u="1"/>
        <s v="Lô sản xuất A54210 - Serial Number:" u="1"/>
        <s v="Lô sản xuất A54211 - Serial Number:" u="1"/>
        <s v="Lô sản xuất A54212 - Serial Number:" u="1"/>
        <s v="Lô sản xuất 35621 - Serial Number:" u="1"/>
        <s v="Lô sản xuất 33278 - Serial Number:" u="1"/>
        <s v="Lô sản xuất A53351 - Serial Number:" u="1"/>
        <s v="Lô sản xuất 38032 - Serial Number:" u="1"/>
        <s v="Lô sản xuất A55210 - Serial Number:" u="1"/>
        <s v="Lô sản xuất A55211 - Serial Number:" u="1"/>
        <s v="Lô sản xuất A55212 - Serial Number:" u="1"/>
        <s v="Lô sản xuất A55213 - Serial Number:" u="1"/>
        <s v="Lô sản xuất A55214 - Serial Number:" u="1"/>
        <s v="Lô sản xuất A55215 - Serial Number:" u="1"/>
        <s v="Lô sản xuất A55216 - Serial Number:" u="1"/>
        <s v="Lô sản xuất A53359 - Serial Number:" u="1"/>
        <s v="Lô sản xuất A55217 - Serial Number:" u="1"/>
        <s v="Lô sản xuất A55218 - Serial Number:" u="1"/>
        <s v="Lô sản xuất A55219 - Serial Number:" u="1"/>
        <s v="Lô sản xuất 47754 - Serial Number:" u="1"/>
        <s v="Lô sản xuất A54351 - Serial Number:" u="1"/>
        <s v="Lô sản xuất 38132 - Serial Number:" u="1"/>
        <s v="Lô sản xuất 35635 - Serial Number:" u="1"/>
        <s v="Lô sản xuất A56211 - Serial Number:" u="1"/>
        <s v="Lô sản xuất A56212 - Serial Number:" u="1"/>
        <s v="Lô sản xuất A54355 - Serial Number:" u="1"/>
        <s v="Lô sản xuất A56213 - Serial Number:" u="1"/>
        <s v="Lô sản xuất A56219 - Serial Number:" u="1"/>
        <s v="Lô sản xuất 47668 - Serial Number:" u="1"/>
        <s v="Lô sản xuất 36161 - Serial Number:" u="1"/>
        <s v="Lô sản xuất A53491 - Serial Number:" u="1"/>
        <s v="Lô sản xuất 38046 - Serial Number:" u="1"/>
        <s v="Lô sản xuất A53492 - Serial Number:" u="1"/>
        <s v="Lô sản xuất A55350 - Serial Number:" u="1"/>
        <s v="Lô sản xuất A53493 - Serial Number:" u="1"/>
        <s v="Lô sản xuất A55351 - Serial Number:" u="1"/>
        <s v="Lô sản xuất 38232 - Serial Number:" u="1"/>
        <s v="Lô sản xuất A53494 - Serial Number:" u="1"/>
        <s v="Lô sản xuất A55352 - Serial Number:" u="1"/>
        <s v="Lô sản xuất A53495 - Serial Number:" u="1"/>
        <s v="Lô sản xuất A55353 - Serial Number:" u="1"/>
        <s v="Lô sản xuất A53496 - Serial Number:" u="1"/>
        <s v="Lô sản xuất A55354 - Serial Number:" u="1"/>
        <s v="Lô sản xuất A53497 - Serial Number:" u="1"/>
        <s v="Lô sản xuất A53498 - Serial Number:" u="1"/>
        <s v="Lô sản xuất A55356 - Serial Number:" u="1"/>
        <s v="Lô sản xuất A53499 - Serial Number:" u="1"/>
        <s v="Lô sản xuất A55357 - Serial Number:" u="1"/>
        <s v="Lô sản xuất 47768 - Serial Number:" u="1"/>
        <s v="Lô sản xuất 36261 - Serial Number:" u="1"/>
        <s v="Lô sản xuất 38146 - Serial Number:" u="1"/>
        <s v="Lô sản xuất 38432 - Serial Number:" u="1"/>
        <s v="Lô sản xuất A55494 - Serial Number:" u="1"/>
        <s v="Lô sản xuất A55495 - Serial Number:" u="1"/>
        <s v="Lô sản xuất A55496 - Serial Number:" u="1"/>
        <s v="Lô sản xuất 36275 - Serial Number:" u="1"/>
        <s v="Lô sản xuất A56490 - Serial Number:" u="1"/>
        <s v="Lô sản xuất A56491 - Serial Number:" u="1"/>
        <s v="Lô sản xuất 38532 - Serial Number:" u="1"/>
        <s v="Lô sản xuất A56497 - Serial Number:" u="1"/>
        <s v="Lô sản xuất A56499 - Serial Number:" u="1"/>
        <s v="Lô sản xuất 38446 - Serial Number:" u="1"/>
        <s v="Lô sản xuất 347970 - Serial Number:" u="1"/>
        <s v="Lô sản xuất 347971 - Serial Number:" u="1"/>
        <s v="Lô sản xuất 32722 - Serial Number:" u="1"/>
        <s v="Lô sản xuất 347972 - Serial Number:" u="1"/>
        <s v="Lô sản xuất 347973 - Serial Number:" u="1"/>
        <s v="Lô sản xuất 347974 - Serial Number:" u="1"/>
        <s v="Lô sản xuất 347975 - Serial Number:" u="1"/>
        <s v="Lô sản xuất 347976 - Serial Number:" u="1"/>
        <s v="Lô sản xuất 347977 - Serial Number:" u="1"/>
        <s v="Lô sản xuất 45281 - Serial Number:" u="1"/>
        <s v="Lô sản xuất 45195 - Serial Number:" u="1"/>
        <s v="Lô sản xuất 33076 - Serial Number:" u="1"/>
        <s v="Lô sản xuất 45295 - Serial Number:" u="1"/>
        <s v="Lô sản xuất 33176 - Serial Number:" u="1"/>
        <s v="Lô sản xuất 38030 - Serial Number:" u="1"/>
        <s v="Lô sản xuất 47752 - Serial Number:" u="1"/>
        <s v="Lô sản xuất 38130 - Serial Number:" u="1"/>
        <s v="Lô sản xuất 35633 - Serial Number:" u="1"/>
        <s v="Lô sản xuất A54333 - Serial Number:" u="1"/>
        <s v="Lô sản xuất A54334 - Serial Number:" u="1"/>
        <s v="Lô sản xuất A54335 - Serial Number:" u="1"/>
        <s v="Lô sản xuất A54336 - Serial Number:" u="1"/>
        <s v="Lô sản xuất A54337 - Serial Number:" u="1"/>
        <s v="Lô sản xuất A54338 - Serial Number:" u="1"/>
        <s v="Lô sản xuất A54339 - Serial Number:" u="1"/>
        <s v="Lô sản xuất 47666 - Serial Number:" u="1"/>
        <s v="Lô sản xuất 38044 - Serial Number:" u="1"/>
        <s v="Lô sản xuất A55330 - Serial Number:" u="1"/>
        <s v="Lô sản xuất A55331 - Serial Number:" u="1"/>
        <s v="Lô sản xuất 38230 - Serial Number:" u="1"/>
        <s v="Lô sản xuất A55332 - Serial Number:" u="1"/>
        <s v="Lô sản xuất A55333 - Serial Number:" u="1"/>
        <s v="Lô sản xuất A55334 - Serial Number:" u="1"/>
        <s v="Lô sản xuất A55335 - Serial Number:" u="1"/>
        <s v="Lô sản xuất A55336 - Serial Number:" u="1"/>
        <s v="Lô sản xuất A55337 - Serial Number:" u="1"/>
        <s v="Lô sản xuất A55338 - Serial Number:" u="1"/>
        <s v="Lô sản xuất A55339 - Serial Number:" u="1"/>
        <s v="Lô sản xuất 47766 - Serial Number:" u="1"/>
        <s v="Lô sản xuất 38144 - Serial Number:" u="1"/>
        <s v="Lô sản xuất A56333 - Serial Number:" u="1"/>
        <s v="Lô sản xuất A56334 - Serial Number:" u="1"/>
        <s v="Lô sản xuất 38058 - Serial Number:" u="1"/>
        <s v="Lô sản xuất 38430 - Serial Number:" u="1"/>
        <s v="Lô sản xuất 38158 - Serial Number:" u="1"/>
        <s v="Lô sản xuất A56470 - Serial Number:" u="1"/>
        <s v="Lô sản xuất A56471 - Serial Number:" u="1"/>
        <s v="Lô sản xuất 38530 - Serial Number:" u="1"/>
        <s v="Lô sản xuất A56476 - Serial Number:" u="1"/>
        <s v="Lô sản xuất A56477 - Serial Number:" u="1"/>
        <s v="Lô sản xuất A56478 - Serial Number:" u="1"/>
        <s v="Lô sản xuất A56479 - Serial Number:" u="1"/>
        <s v="Lô sản xuất 38458 - Serial Number:" u="1"/>
        <s v="Lô sản xuất 32520 - Serial Number:" u="1"/>
        <s v="Lô sản xuất 32534 - Serial Number:" u="1"/>
        <s v="Lô sản xuất 347950 - Serial Number:" u="1"/>
        <s v="Lô sản xuất 347951 - Serial Number:" u="1"/>
        <s v="Lô sản xuất 32720 - Serial Number:" u="1"/>
        <s v="Lô sản xuất 347952 - Serial Number:" u="1"/>
        <s v="Lô sản xuất 347953 - Serial Number:" u="1"/>
        <s v="Lô sản xuất 347954 - Serial Number:" u="1"/>
        <s v="Lô sản xuất 347955 - Serial Number:" u="1"/>
        <s v="Lô sản xuất 347956 - Serial Number:" u="1"/>
        <s v="Lô sản xuất 347957 - Serial Number:" u="1"/>
        <s v="Lô sản xuất 347958 - Serial Number:" u="1"/>
        <s v="Lô sản xuất 347959 - Serial Number:" u="1"/>
        <s v="Lô sản xuất 32548 - Serial Number:" u="1"/>
        <s v="Lô sản xuất 45193 - Serial Number:" u="1"/>
        <s v="Lô sản xuất 33074 - Serial Number:" u="1"/>
        <s v="Lô sản xuất 32648 - Serial Number:" u="1"/>
        <s v="Lô sản xuất 45293 - Serial Number:" u="1"/>
        <s v="Lô sản xuất 33088 - Serial Number:" u="1"/>
        <s v="Lô sản xuất 47650 - Serial Number:" u="1"/>
        <s v="Lô sản xuất A49052 - Serial Number:" u="1"/>
        <s v="Lô sản xuất 47750 - Serial Number:" u="1"/>
        <s v="Lô sản xuất 35631 - Serial Number:" u="1"/>
        <s v="Lô sản xuất 47664 - Serial Number:" u="1"/>
        <s v="Lô sản xuất A53450 - Serial Number:" u="1"/>
        <s v="Lô sản xuất A53451 - Serial Number:" u="1"/>
        <s v="Lô sản xuất 38042 - Serial Number:" u="1"/>
        <s v="Lô sản xuất A55310 - Serial Number:" u="1"/>
        <s v="Lô sản xuất A55311 - Serial Number:" u="1"/>
        <s v="Lô sản xuất A55312 - Serial Number:" u="1"/>
        <s v="Lô sản xuất A55313 - Serial Number:" u="1"/>
        <s v="Lô sản xuất A55314 - Serial Number:" u="1"/>
        <s v="Lô sản xuất A55315 - Serial Number:" u="1"/>
        <s v="Lô sản xuất A55316 - Serial Number:" u="1"/>
        <s v="Lô sản xuất A55317 - Serial Number:" u="1"/>
        <s v="Lô sản xuất A55318 - Serial Number:" u="1"/>
        <s v="Lô sản xuất A55319 - Serial Number:" u="1"/>
        <s v="Lô sản xuất 47578 - Serial Number:" u="1"/>
        <s v="Lô sản xuất 47764 - Serial Number:" u="1"/>
        <s v="Lô sản xuất 38142 - Serial Number:" u="1"/>
        <s v="Lô sản xuất A56313 - Serial Number:" u="1"/>
        <s v="Lô sản xuất 47678 - Serial Number:" u="1"/>
        <s v="Lô sản xuất A53590 - Serial Number:" u="1"/>
        <s v="Lô sản xuất A53591 - Serial Number:" u="1"/>
        <s v="Lô sản xuất 38056 - Serial Number:" u="1"/>
        <s v="Lô sản xuất 38242 - Serial Number:" u="1"/>
        <s v="Lô sản xuất A53596 - Serial Number:" u="1"/>
        <s v="Lô sản xuất A53597 - Serial Number:" u="1"/>
        <s v="Lô sản xuất A53598 - Serial Number:" u="1"/>
        <s v="Lô sản xuất 47778 - Serial Number:" u="1"/>
        <s v="Lô sản xuất 36271 - Serial Number:" u="1"/>
        <s v="Lô sản xuất 38156 - Serial Number:" u="1"/>
        <s v="Lô sản xuất A55590 - Serial Number:" u="1"/>
        <s v="Lô sản xuất A55591 - Serial Number:" u="1"/>
        <s v="Lô sản xuất 38442 - Serial Number:" u="1"/>
        <s v="Lô sản xuất A55595 - Serial Number:" u="1"/>
        <s v="Lô sản xuất A55596 - Serial Number:" u="1"/>
        <s v="Lô sản xuất A55597 - Serial Number:" u="1"/>
        <s v="Lô sản xuất A55598 - Serial Number:" u="1"/>
        <s v="Lô sản xuất 38542 - Serial Number:" u="1"/>
        <s v="Lô sản xuất 38456 - Serial Number:" u="1"/>
        <s v="Lô sản xuất 32532 - Serial Number:" u="1"/>
        <s v="Lô sản xuất 347930 - Serial Number:" u="1"/>
        <s v="Lô sản xuất 347931 - Serial Number:" u="1"/>
        <s v="Lô sản xuất 347932 - Serial Number:" u="1"/>
        <s v="Lô sản xuất 347933 - Serial Number:" u="1"/>
        <s v="Lô sản xuất 347934 - Serial Number:" u="1"/>
        <s v="Lô sản xuất 347935 - Serial Number:" u="1"/>
        <s v="Lô sản xuất 347936 - Serial Number:" u="1"/>
        <s v="Lô sản xuất 347937 - Serial Number:" u="1"/>
        <s v="Lô sản xuất 347938 - Serial Number:" u="1"/>
        <s v="Lô sản xuất 347939 - Serial Number:" u="1"/>
        <s v="Lô sản xuất 32546 - Serial Number:" u="1"/>
        <s v="Lô sản xuất 45191 - Serial Number:" u="1"/>
        <s v="Lô sản xuất 33072 - Serial Number:" u="1"/>
        <s v="Lô sản xuất 45291 - Serial Number:" u="1"/>
        <s v="Lô sản xuất 33086 - Serial Number:" u="1"/>
        <s v="Lô sản xuất 33272 - Serial Number:" u="1"/>
        <s v="Lô sản xuất A49031 - Serial Number:" u="1"/>
        <s v="Lô sản xuất A49032 - Serial Number:" u="1"/>
        <s v="Lô sản xuất A49033 - Serial Number:" u="1"/>
        <s v="Lô sản xuất 45208 - Serial Number:" u="1"/>
        <s v="Lô sản xuất 47662 - Serial Number:" u="1"/>
        <s v="Lô sản xuất 38040 - Serial Number:" u="1"/>
        <s v="Lô sản xuất A53432 - Serial Number:" u="1"/>
        <s v="Lô sản xuất 45308 - Serial Number:" u="1"/>
        <s v="Lô sản xuất 47576 - Serial Number:" u="1"/>
        <s v="Lô sản xuất 47762 - Serial Number:" u="1"/>
        <s v="Lô sản xuất 38140 - Serial Number:" u="1"/>
        <s v="Lô sản xuất 47676 - Serial Number:" u="1"/>
        <s v="Lô sản xuất 38054 - Serial Number:" u="1"/>
        <s v="Lô sản xuất 38240 - Serial Number:" u="1"/>
        <s v="Lô sản xuất A53576 - Serial Number:" u="1"/>
        <s v="Lô sản xuất A53577 - Serial Number:" u="1"/>
        <s v="Lô sản xuất 47776 - Serial Number:" u="1"/>
        <s v="Lô sản xuất 38154 - Serial Number:" u="1"/>
        <s v="Lô sản xuất 38068 - Serial Number:" u="1"/>
        <s v="Lô sản xuất A55570 - Serial Number:" u="1"/>
        <s v="Lô sản xuất 38440 - Serial Number:" u="1"/>
        <s v="Lô sản xuất A55574 - Serial Number:" u="1"/>
        <s v="Lô sản xuất A55575 - Serial Number:" u="1"/>
        <s v="Lô sản xuất A55576 - Serial Number:" u="1"/>
        <s v="Lô sản xuất A55577 - Serial Number:" u="1"/>
        <s v="Lô sản xuất 38168 - Serial Number:" u="1"/>
        <s v="Lô sản xuất A56571 - Serial Number:" u="1"/>
        <s v="Lô sản xuất 38540 - Serial Number:" u="1"/>
        <s v="Lô sản xuất A56578 - Serial Number:" u="1"/>
        <s v="Lô sản xuất A56579 - Serial Number:" u="1"/>
        <s v="Lô sản xuất 31618 - Serial Number:" u="1"/>
        <s v="Lô sản xuất 38454 - Serial Number:" u="1"/>
        <s v="Lô sản xuất 36297 - Serial Number:" u="1"/>
        <s v="Lô sản xuất 31904 - Serial Number:" u="1"/>
        <s v="Lô sản xuất 38468 - Serial Number:" u="1"/>
        <s v="Lô sản xuất 347910 - Serial Number:" u="1"/>
        <s v="Lô sản xuất 347911 - Serial Number:" u="1"/>
        <s v="Lô sản xuất 347912 - Serial Number:" u="1"/>
        <s v="Lô sản xuất 347913 - Serial Number:" u="1"/>
        <s v="Lô sản xuất 347914 - Serial Number:" u="1"/>
        <s v="Lô sản xuất 347915 - Serial Number:" u="1"/>
        <s v="Lô sản xuất 347916 - Serial Number:" u="1"/>
        <s v="Lô sản xuất 347917 - Serial Number:" u="1"/>
        <s v="Lô sản xuất 347918 - Serial Number:" u="1"/>
        <s v="Lô sản xuất 347919 - Serial Number:" u="1"/>
        <s v="Lô sản xuất 33070 - Serial Number:" u="1"/>
        <s v="Lô sản xuất 33170 - Serial Number:" u="1"/>
        <s v="Lô sản xuất 33084 - Serial Number:" u="1"/>
        <s v="Lô sản xuất 33270 - Serial Number:" u="1"/>
        <s v="Lô sản xuất A49011 - Serial Number:" u="1"/>
        <s v="Lô sản xuất A49016 - Serial Number:" u="1"/>
        <s v="Lô sản xuất 33098 - Serial Number:" u="1"/>
        <s v="Lô sản xuất 45206 - Serial Number:" u="1"/>
        <s v="Lô sản xuất 33284 - Serial Number:" u="1"/>
        <s v="Lô sản xuất 33198 - Serial Number:" u="1"/>
        <s v="Lô sản xuất 45306 - Serial Number:" u="1"/>
        <s v="Lô sản xuất 47574 - Serial Number:" u="1"/>
        <s v="Lô sản xuất 47760 - Serial Number:" u="1"/>
        <s v="Lô sản xuất 33298 - Serial Number:" u="1"/>
        <s v="Lô sản xuất 47674 - Serial Number:" u="1"/>
        <s v="Lô sản xuất 38052 - Serial Number:" u="1"/>
        <s v="Lô sản xuất A55410 - Serial Number:" u="1"/>
        <s v="Lô sản xuất A55411 - Serial Number:" u="1"/>
        <s v="Lô sản xuất A55412 - Serial Number:" u="1"/>
        <s v="Lô sản xuất A55415 - Serial Number:" u="1"/>
        <s v="Lô sản xuất A55416 - Serial Number:" u="1"/>
        <s v="Lô sản xuất A55417 - Serial Number:" u="1"/>
        <s v="Lô sản xuất 47588 - Serial Number:" u="1"/>
        <s v="Lô sản xuất 47774 - Serial Number:" u="1"/>
        <s v="Lô sản xuất 38152 - Serial Number:" u="1"/>
        <s v="Lô sản xuất A56416 - Serial Number:" u="1"/>
        <s v="Lô sản xuất 47688 - Serial Number:" u="1"/>
        <s v="Lô sản xuất 38066 - Serial Number:" u="1"/>
        <s v="Lô sản xuất A55555 - Serial Number:" u="1"/>
        <s v="Lô sản xuất A55556 - Serial Number:" u="1"/>
        <s v="Lô sản xuất A55557 - Serial Number:" u="1"/>
        <s v="Lô sản xuất A55558 - Serial Number:" u="1"/>
        <s v="Lô sản xuất A55559 - Serial Number:" u="1"/>
        <s v="Lô sản xuất A54691 - Serial Number:" u="1"/>
        <s v="Lô sản xuất 38166 - Serial Number:" u="1"/>
        <s v="Lô sản xuất A54692 - Serial Number:" u="1"/>
        <s v="Lô sản xuất A54693 - Serial Number:" u="1"/>
        <s v="Lô sản xuất A54694 - Serial Number:" u="1"/>
        <s v="Lô sản xuất A56552 - Serial Number:" u="1"/>
        <s v="Lô sản xuất A56553 - Serial Number:" u="1"/>
        <s v="Lô sản xuất A54696 - Serial Number:" u="1"/>
        <s v="Lô sản xuất A54697 - Serial Number:" u="1"/>
        <s v="Lô sản xuất A56556 - Serial Number:" u="1"/>
        <s v="Lô sản xuất A56558 - Serial Number:" u="1"/>
        <s v="Lô sản xuất A56559 - Serial Number:" u="1"/>
        <s v="Lô sản xuất 31616 - Serial Number:" u="1"/>
        <s v="Lô sản xuất A55692 - Serial Number:" u="1"/>
        <s v="Lô sản xuất 38452 - Serial Number:" u="1"/>
        <s v="Lô sản xuất A55695 - Serial Number:" u="1"/>
        <s v="Lô sản xuất A55697 - Serial Number:" u="1"/>
        <s v="Lô sản xuất A55698 - Serial Number:" u="1"/>
        <s v="Lô sản xuất 36295 - Serial Number:" u="1"/>
        <s v="Lô sản xuất 38466 - Serial Number:" u="1"/>
        <s v="Lô sản xuất 32542 - Serial Number:" u="1"/>
        <s v="Lô sản xuất 0052201_001700 - Serial Number:" u="1"/>
        <s v="Lô sản xuất 0052201_001701 - Serial Number:" u="1"/>
        <s v="Lô sản xuất 0052201_001702 - Serial Number:" u="1"/>
        <s v="Lô sản xuất 33082 - Serial Number:" u="1"/>
        <s v="Lô sản xuất 33096 - Serial Number:" u="1"/>
        <s v="Lô sản xuất 45204 - Serial Number:" u="1"/>
        <s v="Lô sản xuất 33282 - Serial Number:" u="1"/>
        <s v="Lô sản xuất 45304 - Serial Number:" u="1"/>
        <s v="Lô sản xuất 45218 - Serial Number:" u="1"/>
        <s v="Lô sản xuất 47672 - Serial Number:" u="1"/>
        <s v="Lô sản xuất 38050 - Serial Number:" u="1"/>
        <s v="Lô sản xuất 45318 - Serial Number:" u="1"/>
        <s v="Lô sản xuất 47586 - Serial Number:" u="1"/>
        <s v="Lô sản xuất 47772 - Serial Number:" u="1"/>
        <s v="Lô sản xuất 38150 - Serial Number:" u="1"/>
        <s v="Lô sản xuất 35653 - Serial Number:" u="1"/>
        <s v="Lô sản xuất 47686 - Serial Number:" u="1"/>
        <s v="Lô sản xuất 38064 - Serial Number:" u="1"/>
        <s v="Lô sản xuất A55532 - Serial Number:" u="1"/>
        <s v="Lô sản xuất A55533 - Serial Number:" u="1"/>
        <s v="Lô sản xuất A55534 - Serial Number:" u="1"/>
        <s v="Lô sản xuất A55535 - Serial Number:" u="1"/>
        <s v="Lô sản xuất A55536 - Serial Number:" u="1"/>
        <s v="Lô sản xuất A55539 - Serial Number:" u="1"/>
        <s v="Lô sản xuất 38164 - Serial Number:" u="1"/>
        <s v="Lô sản xuất A54672 - Serial Number:" u="1"/>
        <s v="Lô sản xuất A54673 - Serial Number:" u="1"/>
        <s v="Lô sản xuất A54674 - Serial Number:" u="1"/>
        <s v="Lô sản xuất 38078 - Serial Number:" u="1"/>
        <s v="Lô sản xuất 38450 - Serial Number:" u="1"/>
        <s v="Lô sản xuất A55675 - Serial Number:" u="1"/>
        <s v="Lô sản xuất 38178 - Serial Number:" u="1"/>
        <s v="Lô sản xuất 31628 - Serial Number:" u="1"/>
        <s v="Lô sản xuất 38464 - Serial Number:" u="1"/>
        <s v="Lô sản xuất 32068 - Serial Number:" u="1"/>
        <s v="Lô sản xuất 38478 - Serial Number:" u="1"/>
        <s v="Lô sản xuất 32540 - Serial Number:" u="1"/>
        <s v="Lô sản xuất 31928 - Serial Number:" u="1"/>
        <s v="Lô sản xuất 32554 - Serial Number:" u="1"/>
        <s v="Lô sản xuất 33080 - Serial Number:" u="1"/>
        <s v="Lô sản xuất 32568 - Serial Number:" u="1"/>
        <s v="Lô sản xuất 33094 - Serial Number:" u="1"/>
        <s v="Lô sản xuất 45202 - Serial Number:" u="1"/>
        <s v="Lô sản xuất 45302 - Serial Number:" u="1"/>
        <s v="Lô sản xuất 45216 - Serial Number:" u="1"/>
        <s v="Lô sản xuất 47670 - Serial Number:" u="1"/>
        <s v="Lô sản xuất 45316 - Serial Number:" u="1"/>
        <s v="Lô sản xuất 47584 - Serial Number:" u="1"/>
        <s v="Lô sản xuất 47770 - Serial Number:" u="1"/>
        <s v="Lô sản xuất 32968 - Serial Number:" u="1"/>
        <s v="Lô sản xuất 47684 - Serial Number:" u="1"/>
        <s v="Lô sản xuất 38062 - Serial Number:" u="1"/>
        <s v="Lô sản xuất A55515 - Serial Number:" u="1"/>
        <s v="Lô sản xuất 47598 - Serial Number:" u="1"/>
        <s v="Lô sản xuất A54650 - Serial Number:" u="1"/>
        <s v="Lô sản xuất A54651 - Serial Number:" u="1"/>
        <s v="Lô sản xuất 38162 - Serial Number:" u="1"/>
        <s v="Lô sản xuất A54652 - Serial Number:" u="1"/>
        <s v="Lô sản xuất A54653 - Serial Number:" u="1"/>
        <s v="Lô sản xuất A54654 - Serial Number:" u="1"/>
        <s v="Lô sản xuất A54655 - Serial Number:" u="1"/>
        <s v="Lô sản xuất A54656 - Serial Number:" u="1"/>
        <s v="Lô sản xuất A54657 - Serial Number:" u="1"/>
        <s v="Lô sản xuất A54658 - Serial Number:" u="1"/>
        <s v="Lô sản xuất A54659 - Serial Number:" u="1"/>
        <s v="Lô sản xuất 47698 - Serial Number:" u="1"/>
        <s v="Lô sản xuất 38076 - Serial Number:" u="1"/>
        <s v="Lô sản xuất A54790 - Serial Number:" u="1"/>
        <s v="Lô sản xuất 38176 - Serial Number:" u="1"/>
        <s v="Lô sản xuất 31626 - Serial Number:" u="1"/>
        <s v="Lô sản xuất A55790 - Serial Number:" u="1"/>
        <s v="Lô sản xuất 36008 - Serial Number:" u="1"/>
        <s v="Lô sản xuất A55791 - Serial Number:" u="1"/>
        <s v="Lô sản xuất A55792 - Serial Number:" u="1"/>
        <s v="Lô sản xuất 38462 - Serial Number:" u="1"/>
        <s v="Lô sản xuất A55796 - Serial Number:" u="1"/>
        <s v="Lô sản xuất A55797 - Serial Number:" u="1"/>
        <s v="Lô sản xuất A55798 - Serial Number:" u="1"/>
        <s v="Lô sản xuất A55799 - Serial Number:" u="1"/>
        <s v="Lô sản xuất 32066 - Serial Number:" u="1"/>
        <s v="Lô sản xuất 38476 - Serial Number:" u="1"/>
        <s v="Lô sản xuất 31926 - Serial Number:" u="1"/>
        <s v="Lô sản xuất 33092 - Serial Number:" u="1"/>
        <s v="Lô sản xuất 45200 - Serial Number:" u="1"/>
        <s v="Lô sản xuất 33192 - Serial Number:" u="1"/>
        <s v="Lô sản xuất 45300 - Serial Number:" u="1"/>
        <s v="Lô sản xuất 45214 - Serial Number:" u="1"/>
        <s v="Lô sản xuất 33292 - Serial Number:" u="1"/>
        <s v="Lô sản xuất 45314 - Serial Number:" u="1"/>
        <s v="Lô sản xuất 47582 - Serial Number:" u="1"/>
        <s v="Lô sản xuất 32966 - Serial Number:" u="1"/>
        <s v="Lô sản xuất 45228 - Serial Number:" u="1"/>
        <s v="Lô sản xuất 47682 - Serial Number:" u="1"/>
        <s v="Lô sản xuất 33109 - Serial Number:" u="1"/>
        <s v="Lô sản xuất A53631 - Serial Number:" u="1"/>
        <s v="Lô sản xuất 38060 - Serial Number:" u="1"/>
        <s v="Lô sản xuất A53632 - Serial Number:" u="1"/>
        <s v="Lô sản xuất A53633 - Serial Number:" u="1"/>
        <s v="Lô sản xuất 45328 - Serial Number:" u="1"/>
        <s v="Lô sản xuất 47596 - Serial Number:" u="1"/>
        <s v="Lô sản xuất A54631 - Serial Number:" u="1"/>
        <s v="Lô sản xuất 38160 - Serial Number:" u="1"/>
        <s v="Lô sản xuất A54632 - Serial Number:" u="1"/>
        <s v="Lô sản xuất A54633 - Serial Number:" u="1"/>
        <s v="Lô sản xuất A54634 - Serial Number:" u="1"/>
        <s v="Lô sản xuất A54635 - Serial Number:" u="1"/>
        <s v="Lô sản xuất A54636 - Serial Number:" u="1"/>
        <s v="Lô sản xuất A54637 - Serial Number:" u="1"/>
        <s v="Lô sản xuất A54638 - Serial Number:" u="1"/>
        <s v="Lô sản xuất A54639 - Serial Number:" u="1"/>
        <s v="Lô sản xuất 47696 - Serial Number:" u="1"/>
        <s v="Lô sản xuất 38074 - Serial Number:" u="1"/>
        <s v="Lô sản xuất A55630 - Serial Number:" u="1"/>
        <s v="Lô sản xuất A55631 - Serial Number:" u="1"/>
        <s v="Lô sản xuất A55632 - Serial Number:" u="1"/>
        <s v="Lô sản xuất A55633 - Serial Number:" u="1"/>
        <s v="Lô sản xuất A55634 - Serial Number:" u="1"/>
        <s v="Lô sản xuất A55635 - Serial Number:" u="1"/>
        <s v="Lô sản xuất A55636 - Serial Number:" u="1"/>
        <s v="Lô sản xuất A55637 - Serial Number:" u="1"/>
        <s v="Lô sản xuất A55638 - Serial Number:" u="1"/>
        <s v="Lô sản xuất A55639 - Serial Number:" u="1"/>
        <s v="Lô sản xuất 38174 - Serial Number:" u="1"/>
        <s v="Lô sản xuất 31624 - Serial Number:" u="1"/>
        <s v="Lô sản xuất 38088 - Serial Number:" u="1"/>
        <s v="Lô sản xuất A55770 - Serial Number:" u="1"/>
        <s v="Lô sản xuất A55771 - Serial Number:" u="1"/>
        <s v="Lô sản xuất A55772 - Serial Number:" u="1"/>
        <s v="Lô sản xuất A55773 - Serial Number:" u="1"/>
        <s v="Lô sản xuất 38460 - Serial Number:" u="1"/>
        <s v="Lô sản xuất A55776 - Serial Number:" u="1"/>
        <s v="Lô sản xuất A55777 - Serial Number:" u="1"/>
        <s v="Lô sản xuất A55779 - Serial Number:" u="1"/>
        <s v="Lô sản xuất 38188 - Serial Number:" u="1"/>
        <s v="Lô sản xuất 31910 - Serial Number:" u="1"/>
        <s v="Lô sản xuất 32064 - Serial Number:" u="1"/>
        <s v="Lô sản xuất 38474 - Serial Number:" u="1"/>
        <s v="Lô sản xuất 32078 - Serial Number:" u="1"/>
        <s v="Lô sản xuất 38488 - Serial Number:" u="1"/>
        <s v="Lô sản xuất 33090 - Serial Number:" u="1"/>
        <s v="Lô sản xuất 32664 - Serial Number:" u="1"/>
        <s v="Lô sản xuất 32764 - Serial Number:" u="1"/>
        <s v="Lô sản xuất 45212 - Serial Number:" u="1"/>
        <s v="Lô sản xuất 32678 - Serial Number:" u="1"/>
        <s v="Lô sản xuất 45312 - Serial Number:" u="1"/>
        <s v="Lô sản xuất 47580 - Serial Number:" u="1"/>
        <s v="Lô sản xuất 45226 - Serial Number:" u="1"/>
        <s v="Lô sản xuất 47680 - Serial Number:" u="1"/>
        <s v="Lô sản xuất 33107 - Serial Number:" u="1"/>
        <s v="Lô sản xuất A53610 - Serial Number:" u="1"/>
        <s v="Lô sản xuất A53617 - Serial Number:" u="1"/>
        <s v="Lô sản xuất A53618 - Serial Number:" u="1"/>
        <s v="Lô sản xuất A53619 - Serial Number:" u="1"/>
        <s v="Lô sản xuất 45326 - Serial Number:" u="1"/>
        <s v="Lô sản xuất 47594 - Serial Number:" u="1"/>
        <s v="Lô sản xuất 47780 - Serial Number:" u="1"/>
        <s v="Lô sản xuất 47694 - Serial Number:" u="1"/>
        <s v="Lô sản xuất 33307 - Serial Number:" u="1"/>
        <s v="Lô sản xuất 38072 - Serial Number:" u="1"/>
        <s v="Lô sản xuất A55610 - Serial Number:" u="1"/>
        <s v="Lô sản xuất A55611 - Serial Number:" u="1"/>
        <s v="Lô sản xuất A55612 - Serial Number:" u="1"/>
        <s v="Lô sản xuất A55613 - Serial Number:" u="1"/>
        <s v="Lô sản xuất A55614 - Serial Number:" u="1"/>
        <s v="Lô sản xuất A55615 - Serial Number:" u="1"/>
        <s v="Lô sản xuất A55616 - Serial Number:" u="1"/>
        <s v="Lô sản xuất A55617 - Serial Number:" u="1"/>
        <s v="Lô sản xuất A55618 - Serial Number:" u="1"/>
        <s v="Lô sản xuất 38172 - Serial Number:" u="1"/>
        <s v="Lô sản xuất 31622 - Serial Number:" u="1"/>
        <s v="Lô sản xuất 38086 - Serial Number:" u="1"/>
        <s v="Lô sản xuất A55751 - Serial Number:" u="1"/>
        <s v="Lô sản xuất A53894 - Serial Number:" u="1"/>
        <s v="Lô sản xuất A55757 - Serial Number:" u="1"/>
        <s v="Lô sản xuất A55758 - Serial Number:" u="1"/>
        <s v="Lô sản xuất A55759 - Serial Number:" u="1"/>
        <s v="Lô sản xuất 38186 - Serial Number:" u="1"/>
        <s v="Lô sản xuất 35689 - Serial Number:" u="1"/>
        <s v="Lô sản xuất 32062 - Serial Number:" u="1"/>
        <s v="Lô sản xuất 38472 - Serial Number:" u="1"/>
        <s v="Lô sản xuất 32076 - Serial Number:" u="1"/>
        <s v="Lô sản xuất 38486 - Serial Number:" u="1"/>
        <s v="Lô sản xuất 32562 - Serial Number:" u="1"/>
        <s v="Lô sản xuất 32662 - Serial Number:" u="1"/>
        <s v="Lô sản xuất 45210 - Serial Number:" u="1"/>
        <s v="Lô sản xuất 45310 - Serial Number:" u="1"/>
        <s v="Lô sản xuất 45224 - Serial Number:" u="1"/>
        <s v="Lô sản xuất 33105 - Serial Number:" u="1"/>
        <s v="Lô sản xuất 45324 - Serial Number:" u="1"/>
        <s v="Lô sản xuất 47592 - Serial Number:" u="1"/>
        <s v="Lô sản xuất 33205 - Serial Number:" u="1"/>
        <s v="Lô sản xuất 32976 - Serial Number:" u="1"/>
        <s v="Lô sản xuất 45238 - Serial Number:" u="1"/>
        <s v="Lô sản xuất 47692 - Serial Number:" u="1"/>
        <s v="Lô sản xuất 33119 - Serial Number:" u="1"/>
        <s v="Lô sản xuất 33305 - Serial Number:" u="1"/>
        <s v="Lô sản xuất 38070 - Serial Number:" u="1"/>
        <s v="Lô sản xuất 38170 - Serial Number:" u="1"/>
        <s v="Lô sản xuất A53870 - Serial Number:" u="1"/>
        <s v="Lô sản xuất 31620 - Serial Number:" u="1"/>
        <s v="Lô sản xuất 33319 - Serial Number:" u="1"/>
        <s v="Lô sản xuất 38084 - Serial Number:" u="1"/>
        <s v="Lô sản xuất 36002 - Serial Number:" u="1"/>
        <s v="Lô sản xuất A53873 - Serial Number:" u="1"/>
        <s v="Lô sản xuất A55732 - Serial Number:" u="1"/>
        <s v="Lô sản xuất A55733 - Serial Number:" u="1"/>
        <s v="Lô sản xuất A55734 - Serial Number:" u="1"/>
        <s v="Lô sản xuất 38184 - Serial Number:" u="1"/>
        <s v="Lô sản xuất 47609 - Serial Number:" u="1"/>
        <s v="Lô sản xuất 35687 - Serial Number:" u="1"/>
        <s v="Lô sản xuất 32060 - Serial Number:" u="1"/>
        <s v="Lô sản xuất 31634 - Serial Number:" u="1"/>
        <s v="Lô sản xuất 38098 - Serial Number:" u="1"/>
        <s v="Lô sản xuất 36016 - Serial Number:" u="1"/>
        <s v="Lô sản xuất 47709 - Serial Number:" u="1"/>
        <s v="Lô sản xuất 38470 - Serial Number:" u="1"/>
        <s v="Lô sản xuất 38198 - Serial Number:" u="1"/>
        <s v="Lô sản xuất 31920 - Serial Number:" u="1"/>
        <s v="Lô sản xuất 32074 - Serial Number:" u="1"/>
        <s v="Lô sản xuất 38484 - Serial Number:" u="1"/>
        <s v="Lô sản xuất 35987 - Serial Number:" u="1"/>
        <s v="Lô sản xuất 38398 - Serial Number:" u="1"/>
        <s v="Lô sản xuất 32088 - Serial Number:" u="1"/>
        <s v="Lô sản xuất 38498 - Serial Number:" u="1"/>
        <s v="Lô sản xuất 32560 - Serial Number:" u="1"/>
        <s v="Lô sản xuất 32660 - Serial Number:" u="1"/>
        <s v="Lô sản xuất 32574 - Serial Number:" u="1"/>
        <s v="Lô sản xuất 32760 - Serial Number:" u="1"/>
        <s v="Lô sản xuất 32674 - Serial Number:" u="1"/>
        <s v="Lô sản xuất 32588 - Serial Number:" u="1"/>
        <s v="Lô sản xuất 32960 - Serial Number:" u="1"/>
        <s v="Lô sản xuất 45222 - Serial Number:" u="1"/>
        <s v="Lô sản xuất 32688 - Serial Number:" u="1"/>
        <s v="Lô sản xuất 33103 - Serial Number:" u="1"/>
        <s v="Lô sản xuất 45322 - Serial Number:" u="1"/>
        <s v="Lô sản xuất 47590 - Serial Number:" u="1"/>
        <s v="Lô sản xuất 32974 - Serial Number:" u="1"/>
        <s v="Lô sản xuất 45236 - Serial Number:" u="1"/>
        <s v="Lô sản xuất 47690 - Serial Number:" u="1"/>
        <s v="Lô sản xuất 45336 - Serial Number:" u="1"/>
        <s v="Lô sản xuất 33217 - Serial Number:" u="1"/>
        <s v="Lô sản xuất 32988 - Serial Number:" u="1"/>
        <s v="Lô sản xuất 38082 - Serial Number:" u="1"/>
        <s v="Lô sản xuất A55711 - Serial Number:" u="1"/>
        <s v="Lô sản xuất A55712 - Serial Number:" u="1"/>
        <s v="Lô sản xuất A55713 - Serial Number:" u="1"/>
        <s v="Lô sản xuất A55714 - Serial Number:" u="1"/>
        <s v="Lô sản xuất A55715 - Serial Number:" u="1"/>
        <s v="Lô sản xuất A55719 - Serial Number:" u="1"/>
        <s v="Lô sản xuất 38182 - Serial Number:" u="1"/>
        <s v="Lô sản xuất 47607 - Serial Number:" u="1"/>
        <s v="Lô sản xuất A53990 - Serial Number:" u="1"/>
        <s v="Lô sản xuất 31632 - Serial Number:" u="1"/>
        <s v="Lô sản xuất A53991 - Serial Number:" u="1"/>
        <s v="Lô sản xuất 38096 - Serial Number:" u="1"/>
        <s v="Lô sản xuất 47707 - Serial Number:" u="1"/>
        <s v="Lô sản xuất 38196 - Serial Number:" u="1"/>
        <s v="Lô sản xuất 32072 - Serial Number:" u="1"/>
        <s v="Lô sản xuất 38482 - Serial Number:" u="1"/>
        <s v="Lô sản xuất 31932 - Serial Number:" u="1"/>
        <s v="Lô sản xuất 38396 - Serial Number:" u="1"/>
        <s v="Lô sản xuất 32086 - Serial Number:" u="1"/>
        <s v="Lô sản xuất 38496 - Serial Number:" u="1"/>
        <s v="Lô sản xuất 35999 - Serial Number:" u="1"/>
        <s v="Lô sản xuất 32672 - Serial Number:" u="1"/>
        <s v="Lô sản xuất 45220 - Serial Number:" u="1"/>
        <s v="Lô sản xuất 33101 - Serial Number:" u="1"/>
        <s v="Lô sản xuất 45320 - Serial Number:" u="1"/>
        <s v="Lô sản xuất 45234 - Serial Number:" u="1"/>
        <s v="Lô sản xuất 33115 - Serial Number:" u="1"/>
        <s v="Lô sản xuất 45334 - Serial Number:" u="1"/>
        <s v="Lô sản xuất 33215 - Serial Number:" u="1"/>
        <s v="Lô sản xuất 45248 - Serial Number:" u="1"/>
        <s v="Lô sản xuất 38080 - Serial Number:" u="1"/>
        <s v="Lô sản xuất 38180 - Serial Number:" u="1"/>
        <s v="Lô sản xuất 47605 - Serial Number:" u="1"/>
        <s v="Lô sản xuất 35683 - Serial Number:" u="1"/>
        <s v="Lô sản xuất A53971 - Serial Number:" u="1"/>
        <s v="Lô sản xuất 38094 - Serial Number:" u="1"/>
        <s v="Lô sản xuất A53972 - Serial Number:" u="1"/>
        <s v="Lô sản xuất A53973 - Serial Number:" u="1"/>
        <s v="Lô sản xuất 47705 - Serial Number:" u="1"/>
        <s v="Lô sản xuất A53978 - Serial Number:" u="1"/>
        <s v="Lô sản xuất 38194 - Serial Number:" u="1"/>
        <s v="Lô sản xuất 47619 - Serial Number:" u="1"/>
        <s v="Lô sản xuất 32070 - Serial Number:" u="1"/>
        <s v="Lô sản xuất A55970 - Serial Number:" u="1"/>
        <s v="Lô sản xuất A55971 - Serial Number:" u="1"/>
        <s v="Lô sản xuất 47719 - Serial Number:" u="1"/>
        <s v="Lô sản xuất A55972 - Serial Number:" u="1"/>
        <s v="Lô sản xuất 38480 - Serial Number:" u="1"/>
        <s v="Lô sản xuất 31930 - Serial Number:" u="1"/>
        <s v="Lô sản xuất 38394 - Serial Number:" u="1"/>
        <s v="Lô sản xuất 32084 - Serial Number:" u="1"/>
        <s v="Lô sản xuất 38494 - Serial Number:" u="1"/>
        <s v="Lô sản xuất 32670 - Serial Number:" u="1"/>
        <s v="Lô sản xuất 32584 - Serial Number:" u="1"/>
        <s v="Lô sản xuất 32684 - Serial Number:" u="1"/>
        <s v="Lô sản xuất 45232 - Serial Number:" u="1"/>
        <s v="Lô sản xuất 33113 - Serial Number:" u="1"/>
        <s v="Lô sản xuất 45332 - Serial Number:" u="1"/>
        <s v="Lô sản xuất 33213 - Serial Number:" u="1"/>
        <s v="Lô sản xuất 45246 - Serial Number:" u="1"/>
        <s v="Lô sản xuất 33313 - Serial Number:" u="1"/>
        <s v="Lô sản xuất 47603 - Serial Number:" u="1"/>
        <s v="Lô sản xuất 33327 - Serial Number:" u="1"/>
        <s v="Lô sản xuất 38092 - Serial Number:" u="1"/>
        <s v="Lô sản xuất 47703 - Serial Number:" u="1"/>
        <s v="Lô sản xuất A55812 - Serial Number:" u="1"/>
        <s v="Lô sản xuất A53955 - Serial Number:" u="1"/>
        <s v="Lô sản xuất A55813 - Serial Number:" u="1"/>
        <s v="Lô sản xuất A53956 - Serial Number:" u="1"/>
        <s v="Lô sản xuất A55814 - Serial Number:" u="1"/>
        <s v="Lô sản xuất A53957 - Serial Number:" u="1"/>
        <s v="Lô sản xuất A55815 - Serial Number:" u="1"/>
        <s v="Lô sản xuất A53958 - Serial Number:" u="1"/>
        <s v="Lô sản xuất A55816 - Serial Number:" u="1"/>
        <s v="Lô sản xuất A55817 - Serial Number:" u="1"/>
        <s v="Lô sản xuất A55818 - Serial Number:" u="1"/>
        <s v="Lô sản xuất 38192 - Serial Number:" u="1"/>
        <s v="Lô sản xuất 47617 - Serial Number:" u="1"/>
        <s v="Lô sản xuất 35695 - Serial Number:" u="1"/>
        <s v="Lô sản xuất A55950 - Serial Number:" u="1"/>
        <s v="Lô sản xuất A55951 - Serial Number:" u="1"/>
        <s v="Lô sản xuất 47717 - Serial Number:" u="1"/>
        <s v="Lô sản xuất A55952 - Serial Number:" u="1"/>
        <s v="Lô sản xuất A55953 - Serial Number:" u="1"/>
        <s v="Lô sản xuất A55954 - Serial Number:" u="1"/>
        <s v="Lô sản xuất A55955 - Serial Number:" u="1"/>
        <s v="Lô sản xuất A55956 - Serial Number:" u="1"/>
        <s v="Lô sản xuất A55957 - Serial Number:" u="1"/>
        <s v="Lô sản xuất A55958 - Serial Number:" u="1"/>
        <s v="Lô sản xuất A55959 - Serial Number:" u="1"/>
        <s v="Lô sản xuất 38392 - Serial Number:" u="1"/>
        <s v="Lô sản xuất 38009 - Serial Number:" u="1"/>
        <s v="Lô sản xuất 32082 - Serial Number:" u="1"/>
        <s v="Lô sản xuất 38492 - Serial Number:" u="1"/>
        <s v="Lô sản xuất 35995 - Serial Number:" u="1"/>
        <s v="Lô sản xuất 38109 - Serial Number:" u="1"/>
        <s v="Lô sản xuất 38209 - Serial Number:" u="1"/>
        <s v="Lô sản xuất 32096 - Serial Number:" u="1"/>
        <s v="Lô sản xuất 38409 - Serial Number:" u="1"/>
        <s v="Lô sản xuất 38509 - Serial Number:" u="1"/>
        <s v="Lô sản xuất 32582 - Serial Number:" u="1"/>
        <s v="Lô sản xuất 32682 - Serial Number:" u="1"/>
        <s v="Lô sản xuất 32596 - Serial Number:" u="1"/>
        <s v="Lô sản xuất 45230 - Serial Number:" u="1"/>
        <s v="Lô sản xuất 33111 - Serial Number:" u="1"/>
        <s v="Lô sản xuất 45330 - Serial Number:" u="1"/>
        <s v="Lô sản xuất 32982 - Serial Number:" u="1"/>
        <s v="Lô sản xuất 45244 - Serial Number:" u="1"/>
        <s v="Lô sản xuất 47601 - Serial Number:" u="1"/>
        <s v="Lô sản xuất 45258 - Serial Number:" u="1"/>
        <s v="Lô sản xuất 38090 - Serial Number:" u="1"/>
        <s v="Lô sản xuất 47701 - Serial Number:" u="1"/>
        <s v="Lô sản xuất 38190 - Serial Number:" u="1"/>
        <s v="Lô sản xuất 47615 - Serial Number:" u="1"/>
        <s v="Lô sản xuất 35693 - Serial Number:" u="1"/>
        <s v="Lô sản xuất A55930 - Serial Number:" u="1"/>
        <s v="Lô sản xuất 36022 - Serial Number:" u="1"/>
        <s v="Lô sản xuất A55931 - Serial Number:" u="1"/>
        <s v="Lô sản xuất 47715 - Serial Number:" u="1"/>
        <s v="Lô sản xuất A55932 - Serial Number:" u="1"/>
        <s v="Lô sản xuất A55933 - Serial Number:" u="1"/>
        <s v="Lô sản xuất A55934 - Serial Number:" u="1"/>
        <s v="Lô sản xuất A55935 - Serial Number:" u="1"/>
        <s v="Lô sản xuất A55936 - Serial Number:" u="1"/>
        <s v="Lô sản xuất A55937 - Serial Number:" u="1"/>
        <s v="Lô sản xuất A55938 - Serial Number:" u="1"/>
        <s v="Lô sản xuất A55939 - Serial Number:" u="1"/>
        <s v="Lô sản xuất 47629 - Serial Number:" u="1"/>
        <s v="Lô sản xuất 38007 - Serial Number:" u="1"/>
        <s v="Lô sản xuất 32080 - Serial Number:" u="1"/>
        <s v="Lô sản xuất 36036 - Serial Number:" u="1"/>
        <s v="Lô sản xuất 47729 - Serial Number:" u="1"/>
        <s v="Lô sản xuất 38490 - Serial Number:" u="1"/>
        <s v="Lô sản xuất 35993 - Serial Number:" u="1"/>
        <s v="Lô sản xuất 38107 - Serial Number:" u="1"/>
        <s v="Lô sản xuất 38207 - Serial Number:" u="1"/>
        <s v="Lô sản xuất 32094 - Serial Number:" u="1"/>
        <s v="Lô sản xuất 38407 - Serial Number:" u="1"/>
        <s v="&quot;iGate GW040: 4FE/GE+Wifi (Bao gồm bản quyền ONT VNPT Technology)&quot;" u="1"/>
        <s v="Lô sản xuất 38507 - Serial Number:" u="1"/>
        <s v="Lô sản xuất 32680 - Serial Number:" u="1"/>
        <s v="Lô sản xuất 32594 - Serial Number:" u="1"/>
        <s v="Lô sản xuất 32980 - Serial Number:" u="1"/>
        <s v="Lô sản xuất 45242 - Serial Number:" u="1"/>
        <s v="Lô sản xuất 45256 - Serial Number:" u="1"/>
        <s v="Lô sản xuất A53910 - Serial Number:" u="1"/>
        <s v="Lô sản xuất A53917 - Serial Number:" u="1"/>
        <s v="Lô sản xuất 47613 - Serial Number:" u="1"/>
        <s v="Lô sản xuất 35691 - Serial Number:" u="1"/>
        <s v="Lô sản xuất 47713 - Serial Number:" u="1"/>
        <s v="Lô sản xuất 47627 - Serial Number:" u="1"/>
        <s v="Lô sản xuất 38005 - Serial Number:" u="1"/>
        <s v="Lô sản xuất 47727 - Serial Number:" u="1"/>
        <s v="Lô sản xuất 38105 - Serial Number:" u="1"/>
        <s v="Lô sản xuất 38019 - Serial Number:" u="1"/>
        <s v="Lô sản xuất 38205 - Serial Number:" u="1"/>
        <s v="Lô sản xuất 38119 - Serial Number:" u="1"/>
        <s v="Lô sản xuất A56084 - Serial Number:" u="1"/>
        <s v="Lô sản xuất A56088 - Serial Number:" u="1"/>
        <s v="Lô sản xuất A56089 - Serial Number:" u="1"/>
        <s v="Lô sản xuất 36148 - Serial Number:" u="1"/>
        <s v="Lô sản xuất 38219 - Serial Number:" u="1"/>
        <s v="Lô sản xuất 38405 - Serial Number:" u="1"/>
        <s v="Lô sản xuất 35908 - Serial Number:" u="1"/>
        <s v="Lô sản xuất 38505 - Serial Number:" u="1"/>
        <s v="Lô sản xuất 38419 - Serial Number:" u="1"/>
        <s v="Lô sản xuất 38519 - Serial Number:" u="1"/>
        <s v="Lô sản xuất 45240 - Serial Number:" u="1"/>
        <s v="Lô sản xuất 33121 - Serial Number:" u="1"/>
        <s v="Lô sản xuất 32609 - Serial Number:" u="1"/>
        <s v="Lô sản xuất 45254 - Serial Number:" u="1"/>
        <s v="Lô sản xuất 33321 - Serial Number:" u="1"/>
        <s v="Lô sản xuất 32709 - Serial Number:" u="1"/>
        <s v="Lô sản xuất 47611 - Serial Number:" u="1"/>
        <s v="Lô sản xuất 45268 - Serial Number:" u="1"/>
        <s v="Lô sản xuất 47711 - Serial Number:" u="1"/>
        <s v="Lô sản xuất 47625 - Serial Number:" u="1"/>
        <s v="Lô sản xuất 38003 - Serial Number:" u="1"/>
        <s v="Lô sản xuất 47725 - Serial Number:" u="1"/>
        <s v="Lô sản xuất 38103 - Serial Number:" u="1"/>
        <s v="Lô sản xuất 47639 - Serial Number:" u="1"/>
        <s v="Lô sản xuất 38017 - Serial Number:" u="1"/>
        <s v="Lô sản xuất 38203 - Serial Number:" u="1"/>
        <s v="Lô sản xuất 47739 - Serial Number:" u="1"/>
        <s v="Lô sản xuất 38117 - Serial Number:" u="1"/>
        <s v="Lô sản xuất A56062 - Serial Number:" u="1"/>
        <s v="Lô sản xuất A56063 - Serial Number:" u="1"/>
        <s v="Lô sản xuất A56064 - Serial Number:" u="1"/>
        <s v="Lô sản xuất A56069 - Serial Number:" u="1"/>
        <s v="Lô sản xuất 36146 - Serial Number:" u="1"/>
        <s v="Lô sản xuất 38217 - Serial Number:" u="1"/>
        <s v="Lô sản xuất 38403 - Serial Number:" u="1"/>
        <s v="Lô sản xuất 38503 - Serial Number:" u="1"/>
        <s v="Lô sản xuất 38417 - Serial Number:" u="1"/>
      </sharedItems>
    </cacheField>
    <cacheField name="Code" numFmtId="0">
      <sharedItems containsBlank="1" count="4625">
        <m/>
        <s v="20111817-001"/>
        <s v="iGate GW040"/>
        <s v=", , , , , , , , , , , , , , , , , , , "/>
        <s v="20111817-002"/>
        <s v="20111817-003"/>
        <s v="20111817-004"/>
        <s v="20111817-005"/>
        <s v="20111817-006"/>
        <s v="20111817-007"/>
        <s v="20111817-008"/>
        <s v="20111817-009"/>
        <s v="20111817-010"/>
        <s v="17062902-069" u="1"/>
        <s v="17081101-042" u="1"/>
        <s v="16122601-034" u="1"/>
        <s v="00515204F1C448B, 00515204F1C59F4, 00515204F1C4AA3, 00515204F1C55A4, 00515194F1B8881, 00515204F1BF361, 00515194F1B87CD, 00515204F1C576F, 00515204F1C550B, 00515214F1E5C44, 00515194F1B87C4, 00515214F1EBAD0, 00515204F1C60DE, 00515214F1E53B0, 00515194F1B85C6, " u="1"/>
        <s v="17061403-097" u="1"/>
        <s v="00514274FAD3177, 00514274FAD430B, 00514274FAD430E, 00514274FAD42BA, 00514274FAD4230, 00514274FAD30FF, 00514274FAD4149, 00514274FAD4614, 00514274FAD32AC, 00514274FAD312C, 00514274FAD444F, 00514274FAD44D6, 00514274FAD310E, 00514274FAD4308, 00514274FAD420F, " u="1"/>
        <s v="20111708-031" u="1"/>
        <s v="00514334FB68B02, 00514334FB6831F, 00514334FB67D9A, 00514334FB68358, 00514334FB67944, 00514334FB6927F, 00514334FB6793B, 00514334FB68B08, 00514334FB68B17, 00514334FB68DC0, 00514334FB68DDB, 00514334FB68DCC, 00514334FB69279, 00514334FB68B47, 00514334FB69255, " u="1"/>
        <s v="17062902-079" u="1"/>
        <s v="17081101-052" u="1"/>
        <s v="16122601-044" u="1"/>
        <s v="00514274FAD6BDF, 00514274FAD7CB3, 00514274FAD81CC, 00514274FAD7680, 00514274FAD81DB, 00514274FAD81D2, 00514274FAD868B, 00514274FAD6588, 00514274FAD77DF, 00514274FAD6543, 00514274FAD6FA5, 00514274FAD7914, 00514274FAD6534, 00514274FAD7AC1, 00514274FAD81F9, " u="1"/>
        <s v="20111708-041" u="1"/>
        <s v="17062902-089" u="1"/>
        <s v="17081101-062" u="1"/>
        <s v="16122601-054" u="1"/>
        <s v="00514264FAB4FBB, 00514264FAB4FF1, 00514264FAB1CD9, 00514264FAB41FC, 00514264FAB5006, 00514264FAB46EE, 00514264FAB12BC, 00514264FAB40D3, 00514264FAB4658, 00514264FAB11AB, 00514264FAB4631, 00514264FAB13F4, 00514264FAB4703, 00514264FAB1D57, 00514264FAB50A2, " u="1"/>
        <s v="00515204F1C2025, 00515204F1C2928, 00515204F1C1D8B, 00515204F1C26B5, 00515204F1C1F62, 00515214F1EE2C3, 00515214F1E8B42, 00515214F1E7DC8, 00515214F1E98A1, 00515214F1EDCA2, 00515204F1C1F02, 00515214F1E88FC, 00515214F1EE2A8, 00515214F1EE76D, 00515214F1E7A5C, " u="1"/>
        <s v="17062902-099" u="1"/>
        <s v="17081101-072" u="1"/>
        <s v="16122601-064" u="1"/>
        <s v="17081101-106" u="1"/>
        <s v="17081101-082" u="1"/>
        <s v="00515194F1B9E9B, 00515214F1EE065, 00515194F1B9C07, 00515214F1E8BB7, 00515214F1E9634, 00515214F1E7852, 00515214F1E7450, 00515214F1EDC6F, 00515214F1EDDA7, 00515214F1EDCC0, 00515194F1B9C10, 00515214F1E7A80, 00515214F1E9949, 00515214F1EDC99, 00515214F1E737E, " u="1"/>
        <s v="16122601-074" u="1"/>
        <s v="17081101-116" u="1"/>
        <s v="17081101-092" u="1"/>
        <s v="16122601-084" u="1"/>
        <s v="00514274FADA848, 00514274FADA5F3, 00514274FADA365, 00514274FADAD67, 00514274FADA3D1, 00514274FAD6429, 00514274FAD664B, 00514274FAD4833, 00514274FADB253, 00514274FADB6D0, 00514274FADB604, 00514274FADB53E, 00514274FADB394, 00514274FADB3B5, 00514274FAD4797, " u="1"/>
        <s v="00514334FB64B5D, 00514334FB69ACB, 00514334FB64B0F, 00514334FB64B3C, 00514334FB64A9D, 00514334FB64B39, 00514334FB649BC, 00514334FB69C96, 00514334FB649A7, 00514334FB649B9, 00514334FB69A59, 00514334FB64AF1, 00514334FB699D5, 00514334FB649CB, 00514334FB64AF7, " u="1"/>
        <e v="#N/A" u="1"/>
        <s v="00515204F1D5972, 00515204F1D4172, 00515214F1DD301, 00515204F1D44A2, 00515214F1E3C1C, 00515204F1D4691, 00515204F1D44A8, 00515214F1E57D3, 00515214F1E4213, 00515204F1D4175, 00515204F1D43F1, 00515214F1E411D, 00515204F1D6AD3, 00515204F1D4472, 00515214F1E4459, " u="1"/>
        <s v="17081101-126" u="1"/>
        <s v="00514334FB68EC5, 00514334FB68EC8, 00514334FB68088, 00514334FB687E4, 00514334FB67FFB, 00514334FB68E80, 00514334FB687F9, 00514334FB68E14, 00514334FB6807C, 00514334FB68D84, 00514334FB687FC, 00514334FB6783C, 00514334FB696D8, 00514334FB68FD3, 00514334FB69414, " u="1"/>
        <s v="00515214F1EE74F, 00515214F1EE26C, 00515214F1E890E, 00515214F1E8B39, 00515214F1E794B, 00515194F1B4F51, 00515214F1E792A, 00515214F1EDD29, 00515214F1EDCC3, 00515194F1B5092, 00515214F1EE257, 00515214F1EE629, 00515214F1EDCFC, 00515214F1E8389, 00515214F1E7CFF, " u="1"/>
        <s v="16122601-094" u="1"/>
        <s v="17081101-136" u="1"/>
        <s v="17081101-146" u="1"/>
        <s v="00514274FAD4FFB, 00514274FAD4C6E, 00514274FAD4FF2, 00514274FAD6810, 00514274FADAF3B, 00514274FADB93D, 00514274FADA920, 00514274FADA527, 00514274FADA53F, 00514274FADB907, 00514274FAD503D, 00514274FADAED2, 00514274FAD49B0, 00514274FAD49CE, 00514274FAD66A2, " u="1"/>
        <s v="17081101-156" u="1"/>
        <s v="17081101-166" u="1"/>
        <s v="00514334FB69147, 00514334FB68FBE, 00514334FB67AA9, 00514334FB67BC0, 00514334FB67DDC, 00514334FB69057, 00514334FB67CF2, 00514334FB67FC5, 00514334FB6851D, 00514334FB6948C, 00514334FB67CBC, 00514334FB68B59, 00514334FB68997, 00514334FB6899D, 00514334FB683C1, " u="1"/>
        <s v="17081101-176" u="1"/>
        <s v="00514334FB64125, 00514334FB692FA, 00514334FB6928E, 00514334FB69D5F, 00514334FB69267, 00514334FB692B8, 00514334FB6840F, 00514334FB64557, 00514334FB67CA4, 00514334FB69BEB, 00514334FB64533, 00514334FB692B5, 00514334FB68412, 00514334FB69333, 00514334FB67929, " u="1"/>
        <s v="00515214F1D9A70, 00515214F1D9ADF, 00515214F1D9D3D, 00515214F1D9A67, 00515214F1D9ACD, 00515214F1D9FCB, 00515214F1DA94F, 00515214F1DAD72, 00515214F1DB8EB, 00515214F1DA904, 00515214F1D997D, 00515214F1DAEC2, 00515214F1D9EC6, 00515214F1D9AFA, 00515214F1DADF6, " u="1"/>
        <s v="00514234FA6D80A, 00514234FA6DCE1, 00514234FA6D80D, 00514234FA7D2DB, 00514234FA6DEC4, 00514234FA8232D, 00514234FA84865, 00514234FA6DD2C, 00514234FA6DE8B, 00514234FA7D06B, 00514234FA6DE4F, 00514234FA81FDF, 00514234FA6D9F3, 00514234FA6DEBB, 00514234FA6DAD4, " u="1"/>
        <s v="17081101-186" u="1"/>
        <s v="17061103-002" u="1"/>
        <s v="00515204F1CBC64, 00515204F1CD96B, 00515204F1C5085, 00515204F1CC69C, 00515204F1CCA4D, 00515204F1C50A6, 00515204F1C4C53, 00515204F1C49DD, 00515214F1DEF09, 00515204F1CB076, 00515204F1C5061, 00515204F1C4F17, 00515204F1C5487, 00515204F1CBF7F, 00515204F1D3728, " u="1"/>
        <s v="00514274FAD4812, 00514274FADAE45, 00514274FADA836, 00514274FADAF41, 00514274FAD5760, 00514274FADAF2C, 00514274FADAE90, 00514274FAD63B1, 00514274FADAE9C, 00514274FADB35B, 00514274FADAF2F, 00514274FADAE1E, 00514274FADB2A4, 00514274FADAF08, 00514274FADAE27, " u="1"/>
        <s v="17081101-196" u="1"/>
        <s v="00513491F688D6C, 00513491F688718, 00513491F689B37, 00513491F68ACC8, 00513491F68AFBC, 00513491F6895C1, 00513491F68ABBD, 00513491F689411, 00513491F68AE48, 00513491F688DFF, 00513491F688703, 00513491F689DD7, 00513491F6893F3, 00513491F68AB18, 00513491F689C09, " u="1"/>
        <s v="005270844322F30, 005270844322F50, 005270844323340, 005270844322F60, 005270844321978, 005270844322158, 0052708443234C0, 0052708443212B0, 0052708443232A8, 005270844322FD8, 005270844322FE8, 005270844323270, 005270844322E50, 005270844322C90, 005270844323B58, " u="1"/>
        <s v="17061103-012" u="1"/>
        <s v="00514274FAD6FA2, 00514274FAD6F87, 00514274FAD81FC, 00514274FAD81D5, 00514274FAD7D6D, 00514274FAD6EDC, 00514274FAD7D79, 00514274FAD6F63, 00514274FAD6A62, 00514274FAD7A2E, 00514274FAD6BA0, 00514274FAD71B5, 00514274FAD7DFA, 00514274FAD81B4, 00514274FAD7E24, " u="1"/>
        <s v="20111701-005" u="1"/>
        <s v="20111705-003" u="1"/>
        <s v="00514274FAD26DC, 00514274FAD26D9, 00514274FAD2310, 00514274FAD23B8, 00514274FAD1BB7, 00514274FAD2154, 00514274FAD3654, 00514274FAD230D, 00514274FAD36B4, 00514274FAD44D3, 00514274FAD3624, 00514274FAD2046, 00514274FAD23D9, 00514274FAD2076, 00514274FACFC40, " u="1"/>
        <s v="17061103-022" u="1"/>
        <s v="00514234FA7CE8B, 00514234FA82390, 00514234FA83B8D, 00514234FA7D077, 00514234FA81CDC, 00514234FA8207B, 00514234FA81AE7, 00514234FA81F88, 00514234FA80296, 00514234FA7CE0D, 00514234FA81F70, 00514234FA7D113, 00514234FA7D23F, 00514234FA7CDCE, 00514234FA81CBE, " u="1"/>
        <s v="00514274FADBA9F, 00514274FADB60A, 00514274FADB5E9, 00514274FAD4B1E, 00514274FAD4FCE, 00514274FAD536A, 00514274FAD4A07, 00514274FADAE7E, 00514274FADB5E0, 00514274FADB613, 00514274FAD5490, 00514274FADB7ED, 00514274FAD4CFE, 00514274FADADA6, 00514274FAD5547, " u="1"/>
        <s v="20111701-015" u="1"/>
        <s v="20111705-013" u="1"/>
        <s v="17061103-032" u="1"/>
        <s v="00514334FB67F3B, 00514334FB678B1, 00514334FB67E45, 00514334FB68E1A, 00514334FB68721, 00514334FB67F35, 00514334FB67F5F, 00514334FB67EEA, 00514334FB67887, 00514334FB6786C, 00514334FB685BC, 00514334FB68E7A, 00514334FB67F5C, 00514334FB696D5, 00514334FB6857A, " u="1"/>
        <s v="20111701-025" u="1"/>
        <s v="17061103-042" u="1"/>
        <s v="00514264FAB4DB4, 00514264FAB2C8D, 00514264FAB834B, 00514264FAB830C, 00514264FAB823D, 00514264FAB4A8D, 00514264FAB30B6, 00514264FAB822E, 00514264FAB4A90, 00514264FAB8210, 00514264FAB4D66, 00514264FAB4A93, 00514264FAB2CAE, 00514264FAB35E1, 00514264FAB35E7, " u="1"/>
        <s v="00514334FB68B3E, 00514334FB691E9, 00514334FB6893D, 00514334FB6856B, 00514334FB69312, 00514334FB6904B, 00514334FB68019, 00514334FB68EEC, 00514334FB64311, 00514334FB6881D, 00514334FB678B7, 00514334FB68F34, 00514334FB68034, 00514334FB68DC3, 00514334FB67AB2, " u="1"/>
        <s v="00514234FA6ECCE, 00514234FA71038, 00514234FA6ED7C, 00514234FA70F81, 00514234FA70F57, 00514234FA70F7B, 00514234FA75E26, 00514234FA70F5A, 00514234FA75B38, 00514234FA71071, 00514234FA70F99, 00514234FA6EC68, 00514234FA75F04, 00514234FA755E3, 00514234FA6ECE0, " u="1"/>
        <s v="00515214F1E4CFC, 00515214F1E5056, 00515214F1E4BA9, 00515214F1DD190, 00515214F1E5947, 00515214F1E4E40, 00515204F1D5891, 00515214F1E568C, 00515214F1E4C48, 00515214F1E5710, 00515214F1E4E94, 00515214F1E4D23, 00515214F1E49CC, 00515214F1E5599, 00515214F1E52D5, " u="1"/>
        <s v="00515204F1CF6ED, 00515204F1CF471, 00515204F1D00C2, 00515204F1D0287, 00515204F1CF2AC, 00515204F1D00F2, 00515204F1D0278, 00515204F1CF36C, 00515204F1CF528, 00515204F1CFF0F, 00515204F1D8009, 00515204F1D8000, 00515204F1CF48C, 00515204F1CF8FA, 00515204F1D7BDD, " u="1"/>
        <s v="00513491F68A67D, 00513491F688D36, 00513491F68AE9F, 00513491F68871E, 00513491F6895FA, 00513491F68ACEC, 00513491F68AACA, 00513491F68871B, 00513491F68961B, 00513491F68AC65, 00513491F689E13, 00513491F689E85, 00513491F689618, 00513491F6895E2, 00513491F68AC29, " u="1"/>
        <s v="00515214F1E4CEA, 00515204F1D82C1, 00515214F1E49E1, 00515214F1E4BC4, 00515214F1DF1DC, 00515204F1D5822, 00515204F1D53DE, 00515214F1DDA0C, 00515214F1DD4E4, 00515214F1DF263, 00515214F1DD9C4, 00515214F1DD043, 00515204F1D82FD, 00515204F1D5240, 00515214F1DD070, " u="1"/>
        <s v="005270844322CF0, 005270844322A40, 005270844321840, 0052708443231E8, 005270844322B10, 0052708443219A0, 005270844322838, 005270844322398, 005270844322C58, 005270844322BB8, 005270844322900, 0052708443229D0, 005270844321818, 005270844322D50, 005270844328CC8, " u="1"/>
        <s v="00514334FB64965, 00514334FB6421B, 00514334FB644A9, 00514334FB644AC, 00514334FB6450F, 00514334FB6453C, 00514334FB6452A, 00514334FB648E1, 00514334FB69CE1, 00514334FB64572, 00514334FB6453F, 00514334FB64191, 00514334FB6418E, 00514334FB64587, 00514334FB64569, " u="1"/>
        <s v="00514314FB3CF3F, 00514314FB3DC95, 00514314FB3CF21, 00514314FB453D2, 00514314FB3D54B, 00514314FB3D806, 00514314FB3CF42, 00514314FB3CEC4, 00514314FB3C8DF, 00514314FB3C8AC, 00514314FB3DDD3, 00514314FB3CA89, 00514314FB3CA77, 00514314FB3CA56, 00514314FB3E6E2, " u="1"/>
        <s v="19071001-003" u="1"/>
        <s v="00515204F1D8831, 00515204F1D0929, 00515204F1CFD89, 00515204F1CF53D, 00515204F1D06FE, 00515204F1CFC30, 00515204F1CFC27, 00515204F1CF171, 00515204F1D00F8, 00515204F1D15FB, 00515204F1CF64B, 00515204F1D0716, 00515204F1D0434, 00515204F1D0797, 00515204F1D0104, " u="1"/>
        <s v="19071001-013" u="1"/>
        <s v="00515204F1D6FFB, 00515204F1D6FBF, 00515204F1D6F2F, 00515204F1D6FDA, 00515214F1E1A71, 00515204F1D73D6, 00515204F1D726E, 00515204F1D798E, 00515204F1D79BE, 00515204F1D75AD, 00515214F1EC94F, 00515204F1D6FBC, 00515204F1D73CD, 00515204F1D7A48, 00515204F1D6F9E, " u="1"/>
        <s v="20021707-002" u="1"/>
        <s v="19071001-023" u="1"/>
        <s v="20021707-012" u="1"/>
        <s v="19071001-033" u="1"/>
        <s v="17061403-008" u="1"/>
        <s v="20021707-022" u="1"/>
        <s v="19071001-043" u="1"/>
        <s v="17061403-018" u="1"/>
        <s v="20021707-032" u="1"/>
        <s v="00514274FAD4020, 00514274FAD3FDB, 00514274FAD3D1A, 00514274FAD3DD1, 00514274FAD4032, 00514274FAD3EEB, 00514274FAD3F78, 00514274FAD409B, 00514274FAD3FFC, 00514274FAD236D, 00514274FAD3FC3, 00514274FAD36CC, 00514274FAD438F, 00514274FAD3FE7, 00514274FAD3EE2, " u="1"/>
        <s v="00515204F1C66DE, 00515204F1CCDA1, 00515204F1CD1BB, 00515204F1CE976, 00515204F1C7A4F, 00515204F1CCC6C, 00515204F1C91E0, 00515204F1CD9E3, 00515204F1C6C5D, 00515204F1C7A70, 00515204F1C8841, 00515204F1CA551, 00515204F1CE3AF, 00515204F1C9D83, 00515204F1C9B88, " u="1"/>
        <s v="00514234FA85AE0, 00514234FA85ACB, 00514234FA8945E, 00514234FA89CC5, 00514234FA85990, 00514234FA86989, 00514234FA898F3, 00514234FA85B28, 00514234FA859B7, 00514234FA85AB3, 00514234FA85B01, 00514234FA8A7A2, 00514234FA85AC2, 00514234FA89C9B, 00514234FA8AD51, " u="1"/>
        <s v="00515214F1E727F, 00515214F1E79A2, 00515214F1E6C85, 00515214F1E75CD, 00515214F1E6EDD, 00515204F1BF5B6, 00515214F1E6F3D, 00515214F1E6DAE, 00515214F1E6F61, 00515214F1E6EDA, 00515214F1E723D, 00515214F1ED939, 00515204F1C047D, 00515204F1BFC01, 00515214F1E6C9A, " u="1"/>
        <s v="19071001-053" u="1"/>
        <s v="17061403-028" u="1"/>
        <s v="20021707-042" u="1"/>
        <s v="20111602-003" u="1"/>
        <s v="00515204F1C4E12, 00515204F1C555C, 00515204F1C556E, 00515204F1C5160, 00515204F1C51C0, 00515204F1C47CA, 00515204F1C4A28, 00515204F1C5133, 00515204F1C5046, 00515204F1C421E, 00515204F1C4A0A, 00515204F1C5892, 00515204F1C424E, 00515204F1C4E0C, 00515204F1C4A31, " u="1"/>
        <s v="19071001-063" u="1"/>
        <s v="17061403-038" u="1"/>
        <s v="20021707-052" u="1"/>
        <s v="20111602-013" u="1"/>
        <s v="00515204F1C4611, 00515204F1CA155, 00515204F1D0B39, 00515204F1C4AE5, 00515204F1C396C, 00515204F1CAACD, 00515204F1C4AC7, 00515204F1D0F44, 00515204F1C3C54, 00515204F1C37C5, 00515204F1D30CE, 00515204F1D1403, 00515204F1C46BC, 00515204F1C3D08, 00515204F1CA75E, " u="1"/>
        <s v="19071001-073" u="1"/>
        <s v="00514334FB67E21, 00514334FB68256, 00514334FB68778, 00514334FB68A48, 00514334FB68EF8, 00514334FB687C3, 00514334FB68F91, 00514334FB67A94, 00514334FB6889E, 00514334FB67A8E, 00514334FB67C6B, 00514334FB688B0, 00514334FB69237, 00514334FB68A45, 00514334FB691A7, " u="1"/>
        <s v="17061403-048" u="1"/>
        <s v="20021707-062" u="1"/>
        <s v="19071001-107" u="1"/>
        <s v="20111602-023" u="1"/>
        <s v="17081101-003" u="1"/>
        <s v="19071001-083" u="1"/>
        <s v="00514274FAD878D, 00514274FAD799B, 00514274FAD202E, 00514274FAD24A2, 00514274FAD1A28, 00514274FAD256B, 00514274FAD78DE, 00514274FAD24AE, 00514274FAD1AB2, 00514274FAD7878, 00514274FAD8BDD, 00514274FAD8AB4, 00514274FAD78B1, 00514274FAD876F, 00514274FAD87E1, " u="1"/>
        <s v="17061403-058" u="1"/>
        <s v="20021707-072" u="1"/>
        <s v="19071001-117" u="1"/>
        <s v="20111602-033" u="1"/>
        <s v="17081101-013" u="1"/>
        <s v="19071001-093" u="1"/>
        <s v="16122601-005" u="1"/>
        <s v="17061403-068" u="1"/>
        <s v="00514234FA8AD84, 00514234FA89218, 00514234FA88ED6, 00514234FA8921B, 00514234FA8B360, 00514234FA88EE2, 00514234FA8B363, 00514234FA88EDF, 00514234FA8B0A5, 00514234FA8B357, 00514234FA8B09C, 00514234FA8B0C6, 00514234FA8B0B7, 00514234FA88F00, 00514234FA8B369, " u="1"/>
        <s v="00515194F1BE146, 00515194F1BDBF4, 00515194F1BE0B0, 00515194F1BD1F8, 00515194F1BD633, 00515194F1B86E3, 00515194F1B8161, 00515194F1B7E37, 00515194F1B84FD, 00515194F1B81CA, 00515194F1BCE80, 00515194F1B872E, 00515194F1BDB37, 00515194F1B6A2D, 00515194F1BE28D, " u="1"/>
        <s v="20111708-002" u="1"/>
        <s v="00514274FACFCC1, 00514274FAD0EEE, 00514274FAD2454, 00514274FAD244E, 00514274FACEA1C, 00514274FAD2433, 00514274FAD44EB, 00514274FAD234F, 00514274FAD1BF3, 00514274FACEA1F, 00514254FAAB013, 00514274FACED1C, 00514274FACF9C4, 00514274FACF9BE, 00514274FAD3012, " u="1"/>
        <s v="20111602-043" u="1"/>
        <s v="17081101-023" u="1"/>
        <s v="00514234FA77CB6, 00514234FA7A7EE, 00514234FA7B69A, 00514234FA77CC2, 00514234FA7C492, 00514234FA7C2AF, 00514234FA7BDF9, 00514234FA76F9F, 00514234FA7B679, 00514234FA76F81, 00514234FA7B835, 00514234FA7BA00, 00514234FA76C9C, 00514234FA77CB0, 00514234FA7C57C, " u="1"/>
        <s v="00515194F1B9E05, 00515204F1D6278, 00515214F1E9ED1, 00515214F1E2755, 00515204F1D5E9A, 00515194F1B9F4F, 00515204F1C9A08, 00515204F1C9594, 00515204F1BE66B, 00515204F1C9390, 00515214F1E9A6F, 00515204F1D7F4F, 00515204F1C95CD, 00515204F1D819E, 00515204F1C95D3, " u="1"/>
        <s v="16122601-015" u="1"/>
        <s v="17061403-078" u="1"/>
        <s v="20111708-012" u="1"/>
        <s v="00514234FA82726, 00514234FA83DCD, 00514234FA7FC24, 00514234FA85198, 00514234FA82E22, 00514234FA8795E, 00514234FA83DB2, 00514234FA82B7F, 00514234FA85192, 00514234FA82B85, 00514234FA7FBF1, 00514234FA7FB9A, 00514234FA83DD0, 00514234FA851AA, 00514234FA7FB28, " u="1"/>
        <s v="17081101-033" u="1"/>
        <s v="00514274FAD564C, 00514274FAD5661, 00514274FAD56B2, 00514274FADBBDA, 00514274FAD825C, 00514274FAD5A93, 00514274FADBC40, 00514274FAD5940, 00514274FAD828F, 00514274FAD58E6, 00514274FADBAC3, 00514274FAD58C2, 00514274FADB835, 00514274FADB976, 00514274FADBB6B, " u="1"/>
        <s v="16122601-025" u="1"/>
        <s v="17061403-088" u="1"/>
        <s v="20111708-022" u="1"/>
        <s v="17081101-043" u="1"/>
        <s v="16122601-035" u="1"/>
        <s v="17061403-098" u="1"/>
        <s v="20111708-032" u="1"/>
        <s v="00514314FB3D20C, 00514314FB3D230, 00514314FB3D122, 00514314FB3E106, 00514314FB3E109, 00514314FB3E232, 00514314FB3DB03, 00514314FB3D218, 00514314FB3D131, 00514314FB3DAF4, 00514314FB3DBC3, 00514314FB3DBB7, 00514314FB3E11E, 00514314FB3D098, 00514314FB3D2AE, " u="1"/>
        <s v="00514274FAD542D, 00514274FADA2E1, 00514274FAD546F, 00514274FAD4E6F, 00514274FAD4D28, 00514274FAD5C0D, 00514274FADA521, 00514274FADAE33, 00514274FAD5373, 00514274FAD49C2, 00514274FADB95B, 00514274FAD582C, 00514274FAD66C0, 00514274FADB211, 00514274FADA722, " u="1"/>
        <s v="17081101-053" u="1"/>
        <s v="16122601-045" u="1"/>
        <s v="20111708-042" u="1"/>
        <s v="17081101-063" u="1"/>
        <s v="16122601-055" u="1"/>
        <s v="00514264FAAE5CE, 00514264FAB1916, 00514264FAB19A3, 00514264FAB041C, 00514264FAB1D69, 00514264FAAD17C, 00514264FAADC05, 00514264FAB28F4, 00514264FAB1DBA, 00514264FAAFEF7, 00514264FAB1919, 00514264FAB2A92, 00514264FAB2A3B, 00514264FAAE17E, 00514264FAAFDD1, " u="1"/>
        <s v="00515214F1E5BD5, 00515194F1B9571, 00515214F1E5506, 00515194F1B9196, 00515204F1BF217, 00515194F1B4093, 00515194F1B40B7, 00515214F1E3F97, 00515214F1E3F5E, 00515204F1BF53B, 00515204F1C10C2, 00515214F1ED20A, 00515194F1B969A, 00515204F1BFE3E, 00515204F1BF0DF, " u="1"/>
        <s v="00514234FA89647, 00514234FA8ADC9, 00514234FA8ADE7, 00514234FA8AD93, 00514234FA88FB7, 00514234FA88F6C, 00514234FA88F12, 00514234FA88F87, 00514234FA8AD2A, 00514234FA8AD6C, 00514234FA8ADC6, 00514234FA88FA2, 00514234FA89221, 00514234FA8ADCC, 00514234FA85843, " u="1"/>
        <s v="00515214F1E6AF6, 00515204F1C0465, 00515214F1E77EF, 00515214F1E70AB, 00515204F1C04FB, 00515204F1C0C36, 00515204F1C040B, 00515204F1C0CA5, 00515204F1C08FD, 00515204F1C1062, 00515204F1C0CBD, 00515214F1E76E4, 00515204F1C241B, 00515204F1C012F, 00515204F1C11F1, " u="1"/>
        <s v="17081101-073" u="1"/>
        <s v="16122601-065" u="1"/>
        <s v="17081101-107" u="1"/>
        <s v="17081101-083" u="1"/>
        <s v="16122601-075" u="1"/>
        <s v="17081101-117" u="1"/>
        <s v="00514234FA79AC2, 00514234FA7B394, 00514234FA73FEA, 00514234FA7AE87, 00514234FA7A920, 00514234FA7A713, 00514234FA7BE02, 00514234FA73FE4, 00514234FA7A7EB, 00514234FA798A6, 00514234FA7AF62, 00514234FA7B4C6, 00514234FA7B57A, 00514234FA7B5B6, 00514234FA7C597, " u="1"/>
        <s v="00515194F1BE14F, 00515194F1BDFC6, 00515194F1BE79D, 00515194F1BDD8C, 00515194F1BB30B, 00515194F1BB311, 00515194F1BADB3, 00515194F1BAD35, 00515194F1BB203, 00515194F1BAD41, 00515194F1BE3E0, 00515194F1BADB0, 00515194F1BADBC, 00515194F1BAD44, 00515194F1BB2E1, " u="1"/>
        <s v="17081101-093" u="1"/>
        <s v="00515204F1C43D1, 00515204F1C45F3, 00515204F1C6441, 00515204F1BEFE0, 00515204F1BFEFB, 00515204F1BF46F, 00515204F1BF7B1, 00515204F1BEF68, 00515204F1C635A, 00515204F1BEF7A, 00515204F1C02EB, 00515204F1C2433, 00515204F1C0405, 00515204F1C4B06, 00515204F1C4449, " u="1"/>
        <s v="16122601-085" u="1"/>
        <s v="00514334FB5D73E, 00514334FB5D1AD, 00514334FB5D1B9, 00514334FB5E3C2, 00514334FB5D1A1, 00514334FB5D1A7, 00514334FB5D72F, 00514334FB5D1D1, 00514334FB5E31A, 00514334FB5E323, 00514334FB5E22A, 00514334FB5D735, 00514334FB5DEFD, 00514334FB5E33B, 00514334FB5D150, " u="1"/>
        <s v="17081101-127" u="1"/>
        <s v="16122601-095" u="1"/>
        <s v="17081101-137" u="1"/>
        <s v="00514274FAD7B42, 00514274FAD7CCE, 00514274FAD6FB1, 00514274FAD7656, 00514274FAD7F80, 00514274FAD7B33, 00514274FAD7D8B, 00514274FAD74A9, 00514274FAD81C9, 00514274FAD7644, 00514274FAD86E5, 00514274FAD7566, 00514274FAD7C89, 00514274FAD7D6A, 00514274FAD7DA9, " u="1"/>
        <s v="00514334FB66C27, 00514334FB627ED, 00514334FB5EAF4, 00514334FB64B06, 00514334FB648AE, 00514334FB5EEA8, 00514334FB64707, 00514334FB64824, 00514334FB648D8, 00514334FB646EF, 00514334FB648B1, 00514334FB6481B, 00514334FB648C3, 00514334FB66BEB, 00514334FB5CC94, " u="1"/>
        <s v="00514274FAD5505, 00514274FADAFBF, 00514274FAD5B86, 00514274FAD4CFB, 00514274FADB514, 00514274FAD665A, 00514274FAD4FBC, 00514274FAD54FF, 00514274FADBB71, 00514274FAD5058, 00514274FAD49A1, 00514274FADB0D6, 00514274FADA29F, 00514274FADAF02, 00514274FADB90A, " u="1"/>
        <s v="17081101-147" u="1"/>
        <s v="00515204F1D20F6, 00515204F1D29B1, 00515204F1D2C9C, 00515204F1D62C0, 00515204F1D7121, 00515204F1D11BD, 00515214F1E5344, 00515214F1E67C3, 00515204F1D2465, 00515214F1E556C, 00515204F1D5FDB, 00515204F1D6317, 00515214F1E5C62, 00515204F1D77C9, 00515204F1D6479, " u="1"/>
        <s v="17081101-157" u="1"/>
        <s v="00514234FA75E5F, 00514234FA7555C, 00514234FA70D1A, 00514234FA755EC, 00514234FA75E8F, 00514234FA7554D, 00514234FA75607, 00514234FA76A41, 00514234FA75550, 00514234FA768C1, 00514234FA75EBC, 00514234FA6F3CD, 00514234FA768C4, 00514234FA75F01, 00514234FA6F31F, " u="1"/>
        <s v="00515194F1BDDF2, 00515194F1BDDEF, 00515194F1BEA6D, 00515194F1BE6B3, 00515194F1BDE31, 00515194F1C2B7D, 00515214F1E9703, 00515214F1E87E5, 00515214F1EA22B, 00515194F1BE86F, 00515194F1BE635, 00515214F1E941E, 00515194F1BEE33, 00515194F1BE19A, 00515194F1BE410, " u="1"/>
        <s v="00514334FB683AF, 00514334FB682C5, 00514334FB6800A, 00514334FB6431A, 00514334FB68007, 00514334FB67FF5, 00514334FB68F55, 00514334FB687F3, 00514334FB687FF, 00514334FB67AC7, 00514334FB68073, 00514334FB68F37, 00514334FB6804F, 00514334FB68F1F, 00514334FB67FF8, " u="1"/>
        <s v="17081101-167" u="1"/>
        <s v="00514234FA88843, 00514234FA8C46A, 00514234FA8CE2A, 00514234FA886AE, 00514234FA8AB3E, 00514234FA88A9B, 00514234FA8C080, 00514234FA89245, 00514234FA8C089, 00514234FA8C59F, 00514234FA8C02C, 00514234FA8B16E, 00514234FA88AA7, 00514234FA8AB5F, 00514234FA8A9A3, " u="1"/>
        <s v="00515194F1B524B, 00515194F1B5098, 00515194F1B4FDE, 00515194F1B5323, 00515194F1B4F18, 00515194F1B5644, 00515194F1B5761, 00515194F1B52F0, 00515194F1B5500, 00515194F1B52BD, 00515194F1B55DE, 00515194F1B57B2, 00515194F1B5737, 00515194F1B4F27, 00515194F1B50A4, " u="1"/>
        <s v="00515214F1EE80C, 00515214F1ED6D2, 00515214F1ED6F6, 00515214F1ED834, 00515214F1EE6E0, 00515214F1E73ED, 00515214F1EE845, 00515214F1EE1AC, 00515214F1E9520, 00515214F1EE25D, 00515214F1E8BDE, 00515214F1E8B3C, 00515214F1EE548, 00515214F1EE521, 00515214F1E73CF, " u="1"/>
        <s v="17081101-177" u="1"/>
        <s v="00514334FB68EE0, 00514334FB68DED, 00514334FB67FD4, 00514334FB69903, 00514334FB67F26, 00514334FB6430E, 00514334FB698FA, 00514334FB694E3, 00514334FB68751, 00514334FB64326, 00514334FB698D0, 00514334FB67FC8, 00514334FB67FB0, 00514334FB677D3, 00514334FB68DF6, " u="1"/>
        <s v="17081101-187" u="1"/>
        <s v="17061103-003" u="1"/>
        <s v="00515214F1E1738, 00515214F1E8E48, 00515214F1E9184, 00515214F1E1762, 00515214F1E2725, 00515214F1E2701, 00515214F1E1819, 00515214F1E16F9, 00515214F1E1756, 00515214F1EA12C, 00515214F1E1651, 00515214F1EA045, 00515214F1EA1B3, 00515214F1E9D8A, 00515214F1EA0B7, " u="1"/>
        <s v="17081101-197" u="1"/>
        <s v="00514234FA7AEA2, 00514234FA7A64D, 00514234FA7A2D8, 00514234FA79AEF, 00514234FA79CFC, 00514234FA79D5C, 00514234FA7AAF1, 00514234FA7A833, 00514234FA7AEA5, 00514234FA7AA31, 00514234FA7AADF, 00514234FA79D5F, 00514234FA7AA19, 00514234FA7AF50, 00514234FA7AF68, " u="1"/>
        <s v="17061103-013" u="1"/>
        <s v="20111701-006" u="1"/>
        <s v="20111705-004" u="1"/>
        <s v="17061103-023" u="1"/>
        <s v="20111701-016" u="1"/>
        <s v="20111705-014" u="1"/>
        <s v="17061103-033" u="1"/>
        <s v="00515214F1EDBCA, 00515214F1EDEB8, 00515214F1EE8CF, 00515214F1EE8D2, 00515214F1ED6A5, 00515214F1EDF5A, 00515214F1EE6C8, 00515214F1EE1A3, 00515214F1EE6D4, 00515214F1EE8C0, 00515214F1E7813, 00515214F1E738D, 00515214F1EE55D, 00515214F1EE005, 00515214F1EDDA1, " u="1"/>
        <s v="20040105-010" u="1"/>
        <s v="17061103-043" u="1"/>
        <s v="00515204F1D6329, 00515204F1CF4E0, 00515204F1D636E, 00515204F1D5E82, 00515204F1D6257, 00515204F1D8087, 00515204F1D3026, 00515204F1D68FF, 00515204F1D6563, 00515204F1D6956, 00515204F1D63E9, 00515204F1D6CE3, 00515204F1D19A6, 00515204F1D5E70, 00515204F1D606E, " u="1"/>
        <s v="00514274FAD6F72, 00514274FAD653D, 00514274FAD8388, 00514274FAD83D9, 00514274FAD83CA, 00514274FAD84BD, 00514274FAD7E63, 00514274FAD6F1E, 00514274FAD7122, 00514274FAD8391, 00514274FAD8379, 00514274FAD6EF1, 00514274FAD7E15, 00514274FAD7E27, 00514274FAD7ED5, " u="1"/>
        <s v="20040105-020" u="1"/>
        <s v="20040105-030" u="1"/>
        <s v="00514314FB3EAC9, 00514314FB3E1A5, 00514314FB3DBAB, 00514314FB3DBCF, 00514314FB3D1DF, 00514314FB3E5C8, 00514314FB3D2C0, 00514314FB3CFDB, 00514314FB3E20B, 00514314FB3D63B, 00514314FB3D635, 00514314FB3DA4F, 00514314FB3E190, 00514314FB3E5C5, 00514314FB3D2BD, " u="1"/>
        <s v="20040105-040" u="1"/>
        <s v="20040105-050" u="1"/>
        <s v="19071001-004" u="1"/>
        <s v="00514274FAD429F, 00514274FAD3EA9, 00514274FAD3E7F, 00514274FAD4227, 00514274FAD4290, 00514274FAD3AB3, 00514274FAD396F, 00514274FAD42A5, 00514274FAD4215, 00514274FAD4494, 00514274FAD44B2, 00514274FAD3117, 00514274FAD3135, 00514274FAD44B8, 00514274FAD44CD, " u="1"/>
        <s v="00514274FAD4794, 00514274FADACB6, 00514274FADAEA5, 00514274FADA2F0, 00514274FADA7FD, 00514274FADAF1D, 00514274FADA34D, 00514274FAD482A, 00514274FADAEC9, 00514274FAD52C8, 00514274FADA3FE, 00514274FADA281, 00514274FADB487, 00514274FAD525F, 00514274FAD577B, " u="1"/>
        <s v="19071001-014" u="1"/>
        <s v="20021707-003" u="1"/>
        <s v="00514254FAAEA21, 00514254FAAE9F4, 00514254FAAE988, 00514254FAAEA8D, 00514254FAAE8FE, 00514254FAAA43D, 00514254FAAA3D7, 00514254FAAA368, 00514254FAAF59A, 00514254FAAA479, 00514254FAAF5B2, 00514254FAAA5AE, 00514254FAAEA2A, 00514254FAAA401, 00514254FAA962D, " u="1"/>
        <s v="00514274FADA5E4, 00514274FADB2D1, 00514274FADB1E1, 00514274FADB0C4, 00514274FAD8349, 00514274FADA58D, 00514274FADAEA2, 00514274FAD63BA, 00514274FADB013, 00514274FADA42E, 00514274FADB0B8, 00514274FADA3B6, 00514274FADAEBA, 00514274FADB1D5, 00514274FADA845, " u="1"/>
        <s v="00514334FB67C0E, 00514334FB68ABA, 00514334FB68FB2, 00514334FB688D1, 00514334FB67AD0, 00514334FB6847B, 00514334FB68AED, 00514334FB6892B, 00514334FB6880E, 00514334FB688DA, 00514334FB68454, 00514334FB688D4, 00514334FB68FF7, 00514334FB67AEE, 00514334FB67CF5, " u="1"/>
        <s v="19071001-024" u="1"/>
        <s v="00514264FAAE5D4, 00514264FAAE079, 00514264FAB2A1D, 00514264FAADB57, 00514264FAB03F8, 00514264FAAE073, 00514264FAB0D55, 00514264FAAE21A, 00514264FAB0AF7, 00514264FAB0D0D, 00514264FAB2A23, 00514264FAB29C3, 00514264FAAD2FC, 00514264FAAFE43, 00514264FAB0EA8, " u="1"/>
        <s v="20021707-013" u="1"/>
        <s v="19071001-034" u="1"/>
        <s v="17061403-009" u="1"/>
        <s v="20021707-023" u="1"/>
        <s v="00513491F689B82, 00513491F68A824, 00513491F689DBC, 00513491F68125A, 00513491F689B31, 00513491F685664, 00513491F685670, 00513491F68A5BA, 00513491F68A20C, 00513491F6845C6, 00513491F683D9B, 00513491F68ADCD, 00513491F6847CD, 00513491F68A212, 00513491F68A0B9, " u="1"/>
        <s v="19071001-044" u="1"/>
        <s v="00514234FA85D1A, 00514234FA87BBF, 00514234FA87BBC, 00514234FA85DD7, 00514234FA89A88, 00514234FA8613D, 00514234FA89B06, 00514234FA85DB0, 00514234FA89A01, 00514234FA861B2, 00514234FA86926, 00514234FA8421D, 00514234FA8614F, 00514234FA86149, 00514234FA89B0F, " u="1"/>
        <s v="00513491F689E49, 00513491F689E76, 00513491F68ABD2, 00513491F688CDF, 00513491F68AABE, 00513491F689504, 00513491F688613, 00513491F6885F8, 00513491F689597, 00513491F6894B3, 00513491F68ABF3, 00513491F68AA70, 00513491F68AD43, 00513491F689EC7, 00513491F68956D, " u="1"/>
        <s v="17061403-019" u="1"/>
        <s v="20021707-033" u="1"/>
        <s v="00515194F1BDBCA, 00515194F1BD6CF, 00515194F1BDB34, 00515194F1BDA6B, 00515194F1B56CE, 00515194F1BD41D, 00515194F1BDB64, 00515194F1B5596, 00515194F1B5230, 00515194F1B5287, 00515194F1BDE25, 00515194F1B5329, 00515194F1B5227, 00515194F1B53AD, 00515194F1B55EA, " u="1"/>
        <s v="19071001-054" u="1"/>
        <s v="00514254FAAE8B6, 00514254FAAEC6A, 00514254FAAE8B0, 00514254FAAA36E, 00514254FAAE93A, 00514254FAAF22B, 00514254FAAEC55, 00514254FAAEC31, 00514254FAAF41A, 00514254FAAA440, 00514254FAAE9F1, 00514254FAAE9EE, 00514254FAAF300, 00514254FAAEBB0, 00514254FAAEC19, " u="1"/>
        <s v="17061403-029" u="1"/>
        <s v="20021707-043" u="1"/>
        <s v="20111602-004" u="1"/>
        <s v="19071001-064" u="1"/>
        <s v="00514314FB3CF75, 00514314FB3DFA7, 00514314FB3CEA3, 00514314FB3E763, 00514314FB3CF12, 00514314FB3CB25, 00514314FB3D52A, 00514314FB3E454, 00514314FB3DDCA, 00514314FB3D794, 00514314FB3DF35, 00514314FB3E019, 00514314FB3CAB9, 00514314FB3DF41, 00514314FB3D7CD, " u="1"/>
        <s v="17061403-039" u="1"/>
        <s v="00515194F1B7282, 00515214F1E5B90, 00515204F1D7EC5, 00515204F1D0305, 00515214F1E4E0A, 00515214F1E5BDB, 00515214F1E59F8, 00515214F1E4D53, 00515194F1B7303, 00515194F1B70ED, 00515214F1E4B58, 00515214F1E5B75, 00515194F1B725E, 00515194F1B766F, 00515214F1E4AEC, " u="1"/>
        <s v="20021707-053" u="1"/>
        <s v="00515204F1C7ED5, 00515214F1E484C, 00515204F1C132F, 00515214F1E3BE9, 00515204F1C7DFA, 00515214F1E48CD, 00515214F1E95C2, 00515204F1C8AC3, 00515204F1C8BE9, 00515204F1C8F43, 00515204F1C824A, 00515204F1C65C7, 00515204F1C82B6, 00515204F1C97E9, 00515204F1C67D7, " u="1"/>
        <s v="20111602-014" u="1"/>
        <s v="00514234FA8A2F8, 00514234FA8581F, 00514234FA894F7, 00514234FA898DB, 00514234FA85AB9, 00514234FA869C8, 00514234FA898F9, 00514234FA8A9F1, 00514234FA89D4C, 00514234FA89E54, 00514234FA89452, 00514234FA89683, 00514234FA8A841, 00514234FA8690B, 00514234FA89C89, " u="1"/>
        <s v="19071001-074" u="1"/>
        <s v="17061403-049" u="1"/>
        <s v="20021707-063" u="1"/>
        <s v="00515204F1BF3B2, 00515214F1DCA9D, 00515214F1D3884, 00515204F1DC8DE, 00515214F1DCB0C, 00515214F1D3911, 00515204F1BF6E8, 00515204F1BF0E8, 00515204F1BFA0F, 00515204F1BFAE7, 00515204F1C3BC7, 00515204F1C38F4, 00515204F1CA7D9, 00515204F1CA6A7, 00515204F1C452A, " u="1"/>
        <s v="19071001-108" u="1"/>
        <s v="20111602-024" u="1"/>
        <s v="00514234FA81CAC, 00514234FA7D0F2, 00514234FA7CED0, 00514234FA84766, 00514234FA7DDA0, 00514234FA7DCD4, 00514234FA81D69, 00514234FA7D1FD, 00514234FA7DDF4, 00514234FA7E904, 00514234FA7D0D1, 00514234FA7CFBD, 00514234FA7DDA6, 00514234FA7D0F5, 00514234FA83788, " u="1"/>
        <s v="17081101-004" u="1"/>
        <s v="19071001-084" u="1"/>
        <s v="17061403-059" u="1"/>
        <s v="20021707-073" u="1"/>
        <s v="19071001-118" u="1"/>
        <s v="00514244FA8DA21, 00514244FA8C6A4, 00514244FA8D979, 00514234FA8DBEC, 00514234FA88BBB, 00514234FA8E06F, 00514234FA8DD4E, 00514234FA88BDF, 00514234FA8C16A, 00514244FA8C8B4, 00514234FA886C6, 00514244FA8C671, 00514244FA8C677, 00514244FA8B9ED, 00514244FA8BC09, " u="1"/>
        <s v="20111602-034" u="1"/>
        <s v="17081101-014" u="1"/>
        <s v="19071001-094" u="1"/>
        <s v="00513491F68AB9F, 00513491F689720, 00513491F6897A1, 00513491F688CFD, 00513491F68974A, 00513491F68AB8A, 00513491F68ACD4, 00513491F68ACDD, 00513491F6897C5, 00513491F68ACA7, 00513491F6893C9, 00513491F6896B4, 00513491F689894, 00513491F68963C, 00513491F68AB99, " u="1"/>
        <s v="16122601-006" u="1"/>
        <s v="00514274FAD0E0A, 00514274FAD30F9, 00514274FAD465F, 00514274FAD331E, 00514274FAD3255, 00514274FAD32C1, 00514274FAD464A, 00514274FAD32BE, 00514274FAD330F, 00514274FAD32F1, 00514274FAD2CDC, 00514274FAD3B22, 00514274FAD36AB, 00514274FAD3150, 00514274FAD346E, " u="1"/>
        <s v="17061403-069" u="1"/>
        <s v="00514274FAD589E, 00514274FAD3B16, 00514274FAD588C, 00514274FADB75A, 00514274FAD5A8A, 00514274FAD5A45, 00514274FAD5628, 00514274FAD596D, 00514274FAD4F62, 00514274FAD5C8E, 00514274FAD566D, 00514274FAD4F71, 00514274FAD5982, 00514274FAD6894, 00514274FAD58F2, " u="1"/>
        <s v="20111708-003" u="1"/>
        <s v="20111602-044" u="1"/>
        <s v="17081101-024" u="1"/>
        <s v="16122601-016" u="1"/>
        <s v="00514264FAB31D6, 00514264FAB6C3B, 00514264FAB8399, 00514264FAB521F, 00514264FAB839C, 00514264FAB63A4, 00514264FAB5E3D, 00514264FAB388D, 00514264FAB839F, 00514264FAB4E6E, 00514264FAB8390, 00514264FAB63EF, 00514264FAB64D3, 00514264FAB72A7, 00514264FAB6DEB, " u="1"/>
        <s v="17061403-079" u="1"/>
        <s v="20111708-013" u="1"/>
        <s v="17081101-034" u="1"/>
        <s v="16122601-026" u="1"/>
        <s v="17061403-089" u="1"/>
        <s v="20111708-023" u="1"/>
        <s v="17081101-044" u="1"/>
        <s v="00515194F1B572B, 00515194F1C2DDB, 00515194F1C2DED, 00515194F1C2B0B, 00515194F1C2ABD, 00515194F1C3072, 00515194F1B5251, 00515194F1C2ABA, 00515194F1C3060, 00515194F1B5209, 00515194F1B5212, 00515194F1C2B38, 00515194F1C313E, 00515194F1B54DC, 00515194F1B54F7, " u="1"/>
        <s v="16122601-036" u="1"/>
        <s v="17061403-099" u="1"/>
        <s v="00513491F68AA91, 00513491F689EBB, 00513491F689525, 00513491F68869A, 00513491F6894C5, 00513491F68AD85, 00513491F688C94, 00513491F68AB84, 00513491F6894F5, 00513491F689324, 00513491F6885D1, 00513491F689E3A, 00513491F689513, 00513491F68AD76, 00513491F688CD9, " u="1"/>
        <s v="20111708-033" u="1"/>
        <s v="00514254FAAFC99, 00514254FAAAC08, 00514254FAAC45F, 00514254FAAFD56, 00514254FAAFD0E, 00514254FAAA659, 00514254FAAC3B7, 00514254FAAFD20, 00514254FAAFC12, 00514254FAAADDC, 00514254FAAA644, 00514254FAAFD68, 00514254FAAFD17, 00514254FAAA650, 00514254FAAF96C, " u="1"/>
        <s v="17081101-054" u="1"/>
        <s v="16122601-046" u="1"/>
        <s v="00515214F1EA183, 00515214F1E1702, 00515204F1D54F8, 00515204F1D6CA1, 00515204F1D3E45, 00515204F1D4B11, 00515204F1D563C, 00515204F1D4034, 00515204F1D7C40, 00515214F1EA0A5, 00515204F1D3F65, 00515204F1D46FD, 00515214F1E26B0, 00515204F1D44B1, 00515204F1D4751, " u="1"/>
        <s v="00513491F68AB60, 00513491F68AD5B, 00513491F68A242, 00513491F68AD4C, 00513491F688691, 00513491F68947D, 00513491F688658, 00513491F689456, 00513491F68AB1E, 00513491F68AD37, 00513491F6894C2, 00513491F689450, 00513491F6895F7, 00513491F688D69, 00513491F68AD07, " u="1"/>
        <s v="20111708-043" u="1"/>
        <s v="17081101-064" u="1"/>
        <s v="16122601-056" u="1"/>
        <s v="00514314FB45258, 00514314FB45231, 00514314FB3D356, 00514314FB3D398, 00514314FB451C2, 00514314FB3D395, 00514314FB44CDC, 00514314FB44CD9, 00514314FB3C7C2, 00514314FB3D3B0, 00514314FB3D3DD, 00514314FB44C7C, 00514314FB451D1, 00514314FB3D4CA, 00514314FB3C7D4, " u="1"/>
        <s v="17081101-074" u="1"/>
        <s v="16122601-066" u="1"/>
        <s v="00515204F1CBA6F, 00515204F1CB9B2, 00515204F1CCB5B, 00515204F1C49B3, 00515204F1C49BC, 00515204F1C4971, 00515204F1C40C5, 00515204F1C4B84, 00515204F1C36DB, 00515204F1C3AFE, 00515204F1C4134, 00515204F1C3ABC, 00515204F1CB90D, 00515204F1CBA8A, 00515204F1CBA99, " u="1"/>
        <s v="17081101-108" u="1"/>
        <s v="17081101-084" u="1"/>
        <s v="16122601-076" u="1"/>
        <s v="00514234FA8DED4, 00514234FA890D4, 00514234FA8E024, 00514234FA8E138, 00514234FA88525, 00514244FA8C8BA, 00514234FA8DCCD, 00514234FA8AF3A, 00514234FA8B23D, 00514234FA8DEA4, 00514234FA886F9, 00514234FA8B24C, 00514244FA8D907, 00514234FA8DE02, 00514234FA8B240, " u="1"/>
        <s v="0052708443213A8, 0052708443216E8, 0052708443218B8, 005270844328E38, 005270844321310, 005270844328F70, 005270844328F48, 005270844321808, 005270844328B20, 005270844321348, 005270844328578, 005270844321428, 005270844328CE8, 0052708443214F8, 005270844321440, " u="1"/>
        <s v="17081101-118" u="1"/>
        <s v="00514314FB45354, 00514314FB3C9C9, 00514314FB4533F, 00514314FB3DCD7, 00514314FB3C98A, 00514314FB45372, 00514314FB3D470, 00514314FB3C98D, 00514314FB3C990, 00514314FB3C9A2, 00514314FB3C780, 00514314FB452EE, 00514314FB3C789, 00514314FB45387, 00514314FB3CED3, " u="1"/>
        <s v="17081101-094" u="1"/>
        <s v="16122601-086" u="1"/>
        <s v="17081101-128" u="1"/>
        <s v="00514314FB444F0, 00514314FB446B2, 00514314FB3C798, 00514314FB446BE, 00514314FB45228, 00514314FB3DC5F, 00514314FB446A6, 00514314FB3C7F5, 00514314FB3C7A1, 00514314FB44541, 00514314FB444F3, 00514314FB4453E, 00514314FB444BD, 00514314FB3D56C, 00514314FB45225, " u="1"/>
        <s v="16122601-096" u="1"/>
        <s v="17081101-138" u="1"/>
        <s v="00515204F1C9DDA, 00515204F1C4575, 00515214F1E199F, 00515214F1E1C15, 00515204F1C5B11, 00515214F1E1B79, 00515204F1C9E40, 00515214F1E2D19, 00515204F1CA7FD, 00515204F1CA9B9, 00515204F1C3867, 00515214F1E18B8, 00515204F1C4494, 00515204F1CA764, 00515214F1E1B73, " u="1"/>
        <s v="00515214F1E6D30, 00515214F1E6E0B, 00515214F1E6C97, 00515214F1E6E2C, 00515214F1E72B5, 00515214F1E6EFE, 00515214F1ED450, 00515214F1ED960, 00515214F1E6F73, 00515214F1E72C1, 00515214F1ED540, 00515214F1E752B, 00515214F1ED9E4, 00515214F1E90D6, 00515214F1E7594, " u="1"/>
        <s v="00514314FB3E586, 00514314FB3CBF4, 00514314FB3E592, 00514314FB3EACC, 00514314FB3E14E, 00514314FB3CFEA, 00514314FB3E15A, 00514314FB3DA46, 00514314FB3E4FC, 00514314FB3CC81, 00514314FB3CC90, 00514314FB3E604, 00514314FB3E589, 00514314FB3EAB4, 00514314FB3E1B7, " u="1"/>
        <s v="17081101-148" u="1"/>
        <s v="00514224FA5E80D, 00514224FA5E081, 00514224FA6029B, 00514224FA5D931, 00514224FA5D95E, 00514224FA5864E, 00514224FA5A283, 00514224FA5E0C6, 00514224FA5D139, 00514224FA615B5, 00514224FA6189A, 00514224FA6156D, 00514224FA61DFE, 00514224FA5DF19, 00514224FA5E1AD, " u="1"/>
        <s v="00515204F1C65E8, 00515204F1CC7BC, 00515204F1C7A6A, 00515204F1C883B, 00515204F1C756F, 00515204F1C7F23, 00515204F1CD01A, 00515204F1CD092, 00515204F1CE0BB, 00515204F1CA40A, 00515204F1CC945, 00515204F1CD27E, 00515204F1C8A36, 00515204F1C7A55, 00515204F1CCBD9, " u="1"/>
        <s v="00513491F688F1C, 00513491F689657, 00513491F6897FB, 00513491F689957, 00513491F688C3A, 00513491F688D8A, 00513491F688FBE, 00513491F68AC8C, 00513491F689987, 00513491F6897EF, 00513491F689981, 00513491F689882, 00513491F688C2B, 00513491F688F88, 00513491F689EEB, " u="1"/>
        <s v="17081101-158" u="1"/>
        <s v="17081101-168" u="1"/>
        <s v="00514274FAD5466, 00514274FADAF29, 00514274FAD4FDA, 00514274FAD5067, 00514274FADBB74, 00514274FAD505E, 00514274FADADC1, 00514274FADA515, 00514274FAD4FC2, 00514274FAD639C, 00514274FADBAE1, 00514274FADB7F9, 00514274FADB25C, 00514274FAD4FD1, 00514274FAD5BC2, " u="1"/>
        <s v="17081101-178" u="1"/>
        <s v="00514324FB535AA, 00514324FB4D2AA, 00514324FB4D0F4, 00514324FB533DC, 00514324FB4CA79, 00514324FB4C9FE, 00514324FB4D00A, 00514324FB4E40B, 00514324FB53445, 00514324FB534DB, 00514324FB4D937, 00514324FB4CA8B, 00514324FB4CA16, 00514324FB53979, 00514324FB5342D, " u="1"/>
        <s v="17081101-188" u="1"/>
        <s v="00514234FA848AD, 00514234FA84988, 00514234FA83839, 00514234FA83242, 00514234FA83200, 00514234FA832A5, 00514234FA81907, 00514234FA8329F, 00514234FA848E9, 00514234FA818F2, 00514234FA832BA, 00514234FA83542, 00514234FA831B2, 00514234FA848B3, 00514234FA8308C, " u="1"/>
        <s v="00515214F1DFB2D, 00515214F1DEDFB, 00515204F1C8D21, 00515204F1C8B08, 00515214F1DF221, 00515214F1DED08, 00515204F1C8A3F, 00515204F1C88B0, 00515214F1DEE0D, 00515204F1C858C, 00515204F1C8A3C, 00515214F1DED20, 00515204F1C88E3, 00515204F1C8B6E, 00515204F1C9690, " u="1"/>
        <s v="00515204F1C4B33, 00515204F1C3EF1, 00515204F1C3C63, 00515204F1C4530, 00515204F1C3AEF, 00515214F1D387E, 00515204F1BF76F, 00515204F1C37A7, 00515204F1C436B, 00515204F1C4581, 00515204F1C3789, 00515204F1C0CC3, 00515204F1C0D0E, 00515204F1BFF0A, 00515204F1BF34C, " u="1"/>
        <s v="00515214F1E77F5, 00515214F1E5D1F, 00515214F1ECE41, 00515214F1EAE73, 00515214F1EC4C9, 00515214F1EB302, 00515224F1F0BC7, 00515224F1F0528, 00515214F1E72A6, 00515214F1EAE2E, 00515224F1F0981, 00515214F1EB983, 00515214F1EB9F8, 00515224F1EAC00, 00515214F1E779B, " u="1"/>
        <s v="17061103-004" u="1"/>
        <s v="17081101-198" u="1"/>
        <s v="17061103-014" u="1"/>
        <s v="20111701-007" u="1"/>
        <s v="20111705-005" u="1"/>
        <s v="00515194F1B6982, 00515194F1B6EDA, 00515194F1B6F46, 00515194F1B74BF, 00515194F1B745C, 00515194F1B7402, 00515194F1B6E20, 00515194F1B74B9, 00515194F1B739C, 00515194F1B73E4, 00515194F1B73F3, 00515194F1B67AE, 00515194F1B5D70, 00515194F1B5BE1, 00515194F1B5E75, " u="1"/>
        <s v="00515204F1CF7A7, 00515204F1D0D82, 00515204F1CFA65, 00515204F1D8558, 00515204F1D01CD, 00515204F1CF4FE, 00515204F1D855B, 00515204F1D0722, 00515204F1D882B, 00515204F1CF7D4, 00515204F1CFE7C, 00515204F1D051E, 00515204F1CFF3F, 00515204F1CFD50, 00515204F1D8837, " u="1"/>
        <s v="17061103-024" u="1"/>
        <s v="00514234FA83CC2, 00514234FA87F13, 00514234FA87E41, 00514234FA87E68, 00514234FA7FBD0, 00514234FA7FBA3, 00514234FA87F0D, 00514234FA851EC, 00514234FA851DA, 00514234FA8802A, 00514234FA87E53, 00514234FA87F1F, 00514234FA83D10, 00514234FA826F3, 00514234FA87E62, " u="1"/>
        <s v="20111701-017" u="1"/>
        <s v="20111705-015" u="1"/>
        <s v="20040105-001" u="1"/>
        <s v="17061103-034" u="1"/>
        <s v="00515194F1BD252, 00515194F1BD192, 00515194F1B8C2F, 00515214F1E4D3B, 00515194F1B6C01, 00515194F1B83B9, 00515194F1B8866, 00515194F1BDAD7, 00515194F1B8B06, 00515194F1BCF6D, 00515194F1BE09E, 00515194F1BCDBD, 00515194F1BE275, 00515194F1BD46B, 00515194F1BDA4D, " u="1"/>
        <s v="00515214F1E843D, 00515214F1E7B5B, 00515214F1E8A43, 00515214F1E7CCC, 00515214F1EDD23, 00515214F1EE746, 00515214F1E7AE6, 00515214F1E84FD, 00515214F1E7C6F, 00515214F1EE29F, 00515214F1E7318, 00515214F1E9952, 00515214F1E72F1, 00515214F1E7BAF, 00515214F1EE61D, " u="1"/>
        <s v="00515204F1C1DD9, 00515214F1E7CED, 00515214F1E934C, 00515214F1E83BF, 00515214F1EE728, 00515214F1E82ED, 00515214F1E98A7, 00515214F1E96B8, 00515214F1E96F4, 00515214F1EE7B8, 00515214F1E98B3, 00515214F1E7DCB, 00515214F1E7948, 00515214F1E8B21, 00515204F1C1B00, " u="1"/>
        <s v="20040105-011" u="1"/>
        <s v="17061103-044" u="1"/>
        <s v="20040105-021" u="1"/>
        <s v="00514234FA85D9E, 00514234FA85B3D, 00514234FA89F53, 00514234FA89B8A, 00514234FA860DA, 00514234FA85D6E, 00514234FA89B69, 00514234FA859FF, 00514234FA8A41B, 00514234FA89C0E, 00514234FA85741, 00514234FA859D5, 00514234FA89B87, 00514234FA8A2B3, 00514234FA86F80, " u="1"/>
        <s v="00514234FA85C03, 00514234FA8C21E, 00514234FA8C482, 00514234FA8C1D3, 00514234FA8C272, 00514234FA8C2C0, 00514234FA8C12B, 00514234FA8C434, 00514234FA8CAF4, 00514234FA8CB24, 00514234FA8C2CF, 00514234FA8617C, 00514234FA8CB2A, 00514234FA8C48E, 00514234FA8C2B1, " u="1"/>
        <s v="20040105-031" u="1"/>
        <s v="00515204F1CA836, 00515204F1C6924, 00515204F1CA35C, 00515204F1C62A6, 00515214F1E52F6, 00515204F1BEF95, 00515214F1DD1B4, 00515204F1C6CB7, 00515204F1C6582, 00515204F1C6555, 00515204F1C7A5B, 00515204F1CA92C, 00515214F1E5794, 00515214F1E5A5E, 00515204F1C4FDD, " u="1"/>
        <s v="20040105-041" u="1"/>
        <s v="00515194F1B721C, 00515214F1E5BBD, 00515214F1E4BEE, 00515214F1E59FE, 00515194F1B737E, 00515194F1B734B, 00515194F1B71F2, 00515204F1CF34E, 00515204F1D6EA5, 00515204F1D207B, 00515214F1E4AF2, 00515214F1E4D32, 00515194F1B7096, 00515204F1D3152, 00515214F1E4ACE, " u="1"/>
        <s v="19071001-005" u="1"/>
        <s v="005270844322B70, 0052708443217B0, 005270844322AA8, 0052708443238A8, 005270844328D40, 0052708443213E8, 0052708443215F8, 005270844321990, 005270844328C98, 005270844322CC8, 005270844321980, 00527074431F208, 005270844322DA0, 005270844322A48, 005270844323538, " u="1"/>
        <s v="19071001-015" u="1"/>
        <s v="00514334FB681D8, 00514334FB68E50, 00514334FB64116, 00514334FB691D1, 00514334FB688A1, 00514334FB68AC6, 00514334FB69C72, 00514334FB67083, 00514334FB67D1F, 00514334FB690E1, 00514334FB6897F, 00514334FB6774C, 00514334FB68B7A, 00514334FB688B9, 00514334FB677BE, " u="1"/>
        <s v="00515214F1DE77A, 00515214F1DFA28, 00515204F1C3A4D, 00515214F1D8EF4, 00515204F1C51C3, 00515214F1DD571, 00515214F1DDFB5, 00515214F1DE786, 00515214F1E04CF, 00515214F1DE078, 00515214F1E0C4C, 00515214F1E037C, 00515214F1E0589, 00515214F1DE8E2, 00515214F1DE708, " u="1"/>
        <s v="20021707-004" u="1"/>
        <s v="00513491F689EAC, 00513491F689ECA, 00513491F68AB5A, 00513491F68ABCF, 00513491F68AD4F, 00513491F68950D, 00513491F689E46, 00513491F68ABDB, 00513491F688682, 00513491F6894A4, 00513491F688CA0, 00513491F68AD25, 00513491F68ACF8, 00513491F68AD13, 00513491F688676, " u="1"/>
        <s v="19071001-025" u="1"/>
        <s v="00514274FADBB2C, 00514274FADBB29, 00514274FAD54C0, 00514274FAD6813, 00514274FAD5436, 00514274FAD54A2, 00514274FAD58F8, 00514274FAD5C52, 00514274FAD58FB, 00514274FAD5C5B, 00514274FAD587D, 00514274FAD54AB, 00514274FADBB41, 00514274FAD5C67, 00514274FAD549F, " u="1"/>
        <s v="20021707-014" u="1"/>
        <s v="00514274FAD6F1B, 00514274FAD686A, 00514274FAD5670, 00514274FAD5979, 00514274FAD5625, 00514274FAD38AF, 00514274FAD68A3, 00514274FAD5694, 00514274FAD59EB, 00514274FAD65D6, 00514274FAD3E8E, 00514274FAD5679, 00514274FAD68B5, 00514274FAD5952, 00514274FAD8232, " u="1"/>
        <s v="00514234FA8DB11, 00514234FA8B141, 00514234FA8E111, 00514234FA8875C, 00514234FA8CD7F, 00514234FA8DACF, 00514234FA8DAE1, 00514234FA8DCBB, 00514234FA8903B, 00514234FA8DAC3, 00514234FA8AAA2, 00514234FA8DBD1, 00514234FA8B18F, 00514234FA8DC7C, 00514234FA8DDC6, " u="1"/>
        <s v="19071001-035" u="1"/>
        <s v="00515204F1C9D3E, 00515204F1C9FED, 00515204F1C3942, 00515204F1C9DBF, 00515204F1CA491, 00515204F1C4524, 00515204F1C4740, 00515204F1C394E, 00515204F1C466E, 00515204F1CA2FC, 00515204F1C3951, 00515204F1CA71C, 00515204F1C9F96, 00515204F1C41C7, 00515204F1C4704, " u="1"/>
        <s v="00514274FADAFF5, 00514274FADB076, 00514274FAD4BCF, 00514274FADB142, 00514274FAD625B, 00514274FAD527A, 00514274FADB1FF, 00514274FADB160, 00514274FADB145, 00514274FAD5052, 00514274FADAFFB, 00514274FAD605A, 00514274FAD517E, 00514274FAD48B1, 00514274FADAFEF, " u="1"/>
        <s v="20021707-024" u="1"/>
        <s v="00514274FAD1E66, 00514274FAD8BBF, 00514274FAD855C, 00514274FAD84FC, 00514274FAD857A, 00514274FAD1ED5, 00514274FAD84F3, 00514274FAD1EFF, 00514274FAD8907, 00514274FAD890A, 00514274FAD2B38, 00514274FAD1C89, 00514274FAD1A1C, 00514274FAD8BA4, 00514274FAD1D9A, " u="1"/>
        <s v="19071001-045" u="1"/>
        <s v="00515204F1C9FAE, 00515214F1DE0A2, 00515204F1CA3B3, 00515204F1C3CB1, 00515204F1C3CE4, 00515204F1C44FA, 00515204F1C3CF6, 00515204F1CA32C, 00515204F1C9E2B, 00515204F1C9E46, 00515204F1C9F9C, 00515214F1DF1FA, 00515204F1C9E5E, 00515204F1CA920, 00515204F1C519C, " u="1"/>
        <s v="20021707-034" u="1"/>
        <s v="00515204F1C3DE9, 00515214F1EC71B, 00515214F1EC7DB, 00515214F1DA373, 00515214F1DC33E, 00515204F1C4488, 00515214F1D9647, 00515214F1DAC4F, 00515194F1B8DE2, 00515214F1D9677, 00515214F1DA385, 00515194F1B87AF, 00515214F1DACBE, 00515204F1C4602, 00515194F1B9F01, " u="1"/>
        <s v="19071001-055" u="1"/>
        <s v="00515194F1B534A, 00515194F1B52CF, 00515194F1B567D, 00515194F1B52C3, 00515194F1B56F5, 00515194F1B5488, 00515194F1B570A, 00515194F1B549D, 00515194F1B57F7, 00515194F1B54AF, 00515194F1B5710, 00515194F1B566B, 00515194F1B5239, 00515194F1B5701, 00515194F1B522D, " u="1"/>
        <s v="20021707-044" u="1"/>
        <s v="00514314FB3D347, 00514314FB3E76F, 00514314FB45039, 00514314FB44B56, 00514314FB4466A, 00514314FB44B44, 00514314FB452E2, 00514314FB3DD94, 00514314FB445CE, 00514314FB3D341, 00514314FB451DD, 00514314FB3DDEE, 00514314FB446E5, 00514314FB446C1, 00514314FB443D3, " u="1"/>
        <s v="00515214F1E682F, 00515214F1E3D12, 00515214F1ECE8C, 00515214F1E3268, 00515214F1DF60B, 00515214F1E3640, 00515214F1E4ABF, 00515214F1E37C3, 00515214F1ECE2C, 00515214F1E6766, 00515214F1DEA86, 00515214F1E437E, 00515214F1DF413, 00515214F1DE9B7, 00515214F1ECDB1, " u="1"/>
        <s v="20111602-005" u="1"/>
        <s v="19071001-065" u="1"/>
        <s v="00515204F1CE37C, 00515204F1CD011, 00515204F1CCAC5, 00515204F1CC85E, 00515204F1CCCC0, 00515204F1CE63A, 00515204F1CE3B8, 00515204F1CCEAF, 00515204F1CCBDF, 00515204F1CE262, 00515204F1CD530, 00515204F1CE667, 00515204F1CE81A, 00515204F1CBE41, 00515204F1CCFEA, " u="1"/>
        <s v="20021707-054" u="1"/>
        <s v="20111602-015" u="1"/>
        <s v="19071001-075" u="1"/>
        <s v="00514334FB692C7, 00514334FB687BD, 00514334FB69420, 00514334FB68DE1, 00514334FB64536, 00514334FB68322, 00514334FB68337, 00514334FB692D0, 00514334FB69327, 00514334FB692A3, 00514334FB6794A, 00514334FB69D9E, 00514334FB68313, 00514334FB69D7A, 00514334FB69D56, " u="1"/>
        <s v="20021707-064" u="1"/>
        <s v="00514234FA87E5C, 00514234FA8408E, 00514234FA8407C, 00514234FA83173, 00514234FA83D91, 00514234FA7FBD9, 00514234FA83DE8, 00514234FA881A4, 00514234FA6D1AD, 00514234FA88054, 00514234FA6DE37, 00514234FA80ECF, 00514234FA83D55, 00514234FA87FE5, 00514234FA83152, " u="1"/>
        <s v="19071001-109" u="1"/>
        <s v="00515204F1C44F7, 00515204F1C3BE8, 00515204F1C53F7, 00515204F1C3E31, 00515214F1E60D3, 00515204F1C4446, 00515204F1C4380, 00515204F1C48BD, 00515204F1C3AB9, 00515204F1C511E, 00515204F1C489C, 00515204F1C5619, 00515214F1E3E53, 00515204F1C5451, 00515204F1C3972, " u="1"/>
        <s v="20111602-025" u="1"/>
        <s v="17081101-005" u="1"/>
        <s v="19071001-085" u="1"/>
        <s v="20021707-074" u="1"/>
        <s v="19071001-119" u="1"/>
        <s v="20111602-035" u="1"/>
        <s v="17081101-015" u="1"/>
        <s v="19071001-095" u="1"/>
        <s v="16122601-007" u="1"/>
        <s v="00514234FA8A6C7, 00514234FA8A9DF, 00514234FA6E8EA, 00514234FA8A9FA, 00514234FA8AA06, 00514234FA8A7B7, 00514234FA8A6C1, 00514234FA8A9E8, 00514234FA6E4B8, 00514234FA8A8EC, 00514234FA8A6A9, 00514234FA8A8E6, 00514234FA8A7F0, 00514234FA8AA5A, 00514234FA8A328, " u="1"/>
        <s v="20111708-004" u="1"/>
        <s v="20111602-045" u="1"/>
        <s v="00514314FB3E1F6, 00514314FB3D10A, 00514314FB3DAFD, 00514314FB3D239, 00514314FB3E211, 00514314FB3E4B7, 00514314FB3E559, 00514314FB3E1FF, 00514314FB3E5A1, 00514314FB3D0FE, 00514314FB3DBC6, 00514314FB3E214, 00514314FB3DA67, 00514314FB3DA82, 00514314FB3DBBA, " u="1"/>
        <s v="17081101-025" u="1"/>
        <s v="16122601-017" u="1"/>
        <s v="20111708-014" u="1"/>
        <s v="17081101-035" u="1"/>
        <s v="16122601-027" u="1"/>
        <s v="20111708-024" u="1"/>
        <s v="00514234FA8AD99, 00514234FA8ADB7, 00514234FA89C77, 00514234FA8AD5D, 00514234FA8A78D, 00514234FA88E91, 00514234FA88DD7, 00514234FA8A718, 00514234FA89C44, 00514234FA85D35, 00514234FA8A75A, 00514234FA895F0, 00514234FA89EBA, 00514234FA8949A, 00514234FA894DF, " u="1"/>
        <s v="00515204F1C99F6, 00515204F1D6242, 00515194F1B933D, 00515194F1B93F7, 00515194F1B944E, 00515194F1B9310, 00515204F1D6275, 00515204F1D6215, 00515194F1BA1E9, 00515204F1D6182, 00515204F1D624B, 00515204F1C9996, 00515204F1C9999, 00515204F1C93B1, 00515204F1C9A2C, " u="1"/>
        <s v="17081101-045" u="1"/>
        <s v="16122601-037" u="1"/>
        <s v="20111708-034" u="1"/>
        <s v="00514244FA8DA3F, 00514244FA8B990, 00514234FA8B204, 00514244FA8DA30, 00514234FA8DDA2, 00514244FA8DA4B, 00514244FA8D835, 00514244FA8DA36, 00514244FA8B99F, 00514244FA8D832, 00514244FA8DA39, 00514244FA8D82F, 00514244FA8D8F8, 00514244FA8D820, 00514244FA892F9, " u="1"/>
        <s v="17081101-055" u="1"/>
        <s v="00514274FAD7DA0, 00514274FAD7866, 00514274FAD7C98, 00514274FAD7D9A, 00514274FAD76A1, 00514274FAD763B, 00514274FAD7D7C, 00514274FAD42B4, 00514274FAD7B54, 00514274FAD3E49, 00514274FAD3E58, 00514274FAD7803, 00514274FAD3E37, 00514274FAD42C6, 00514274FAD7A31, " u="1"/>
        <s v="16122601-047" u="1"/>
        <s v="00514334FB6992D, 00514334FB695F1, 00514334FB645B4, 00514334FB69774, 00514334FB6967E, 00514334FB69A5C, 00514334FB69951, 00514334FB5DBEE, 00514334FB5D180, 00514334FB69915, 00514334FB69912, 00514334FB69666, 00514334FB69693, 00514334FB69A74, 00514334FB6977A, " u="1"/>
        <s v="00514314FB3D66E, 00514314FB3D6A4, 00514314FB3D6B9, 00514314FB3DE7B, 00514314FB3D803, 00514314FB3E670, 00514314FB3CD77, 00514314FB3D8B1, 00514314FB3E65B, 00514314FB3CD7A, 00514314FB3E69D, 00514314FB3E64F, 00514314FB3E682, 00514314FB3CC78, 00514314FB3D683, " u="1"/>
        <s v="20111708-044" u="1"/>
        <s v="17081101-065" u="1"/>
        <s v="00514274FAD23A3, 00514254FA938A7, 00514274FAD425A, 00514264FACAD53, 00514264FAB31C1, 00514274FACFD27, 00514274FAD231C, 00514264FAB44B4, 00514274FAD22C2, 00514274FAD41A6, 00514274FAD270C, 00514274FAD42C0, 00514264FAC8884, 00514274FAD30DB, 00514274FAD4398, " u="1"/>
        <s v="16122601-057" u="1"/>
        <s v="00515204F1D5F8D, 00515194F1B90AC, 00515214F1EA0FF, 00515194F1B97A8, 00515204F1D72DD, 00515194F1BA88E, 00515204F1D6281, 00515204F1D5F4E, 00515214F1E1E49, 00515214F1E1870, 00515204F1C9732, 00515204F1C8FE5, 00515194F1B97B1, 00515204F1D626F, 00515204F1C93F6, " u="1"/>
        <s v="00514274FADAA3A, 00514274FADA953, 00514264FAAD35F, 00514274FAD512D, 00514274FADAAA9, 00514274FADAA31, 00514274FADB54A, 00514274FAD825F, 00514274FAD41DF, 00514274FAD55FE, 00514274FADB682, 00514274FAD38D0, 00514274FADA944, 00514274FAD584D, 00514274FADAA01, " u="1"/>
        <s v="17081101-075" u="1"/>
        <s v="16122601-067" u="1"/>
        <s v="17081101-109" u="1"/>
        <s v="17081101-085" u="1"/>
        <s v="16122601-077" u="1"/>
        <s v="17081101-119" u="1"/>
        <s v="17081101-095" u="1"/>
        <s v="16122601-087" u="1"/>
        <s v="00514234FA8B1A7, 00514244FA8B951, 00514244FA8D799, 00514244FA8CDC1, 00514244FA8D910, 00514234FA88879, 00514234FA8CABB, 00514234FA8B207, 00514234FA886A5, 00514244FA8BC0C, 00514234FA8E072, 00514234FA8B2F1, 00514244FA8C6DA, 00514244FA8D9B2, 00514244FA8C674, " u="1"/>
        <s v="00513491F689E6A, 00513491F689501, 00513491F68941A, 00513491F68AD19, 00513491F688D7B, 00513491F68AD10, 00513491F689B46, 00513491F689E64, 00513491F6886B5, 00513491F6882A4, 00513491F68AB21, 00513491F5B497B, 00513491F688724, 00513491F688673, 00513491F68AC26, " u="1"/>
        <s v="17081101-129" u="1"/>
        <s v="00514274FAD2A48, 00514274FAD1EF9, 00514274FAD2A3C, 00514274FAD3675, 00514274FAD1C9B, 00514274FAD2A9C, 00514274FAD367B, 00514274FAD3C2A, 00514274FAD1CBC, 00514274FAD2FBE, 00514274FAD24FF, 00514274FAD1B27, 00514274FAD2394, 00514274FAD1CA1, 00514274FAD2514, " u="1"/>
        <s v="00515204F1D1C49, 00515204F1D2FDB, 00515204F1D361D, 00515204F1D2FBD, 00515204F1D1889, 00515204F1CBF9A, 00515204F1D1DBA, 00515204F1D19F1, 00515204F1D2EF4, 00515204F1D1910, 00515204F1D223A, 00515204F1D1B3E, 00515204F1D2840, 00515204F1D179C, 00515204F1D2FCF, " u="1"/>
        <s v="16122601-097" u="1"/>
        <s v="17081101-139" u="1"/>
        <s v="00515194F1B6235, 00515194F1B5BBA, 00515204F1D1745, 00515194F1B6DF0, 00515204F1D0D52, 00515204F1D0CB9, 00515204F1D1E17, 00515204F1D0D85, 00515194F1B6FDC, 00515194F1B6127, 00515194F1B6031, 00515194F1B609A, 00515194F1B6C16, 00515194F1B6ED4, 00515194F1B68AA, " u="1"/>
        <s v="00515204F1D7CCA, 00515204F1D8243, 00515214F1E252D, 00515204F1D7397, 00515204F1D6FDD, 00515204F1D7991, 00515204F1D750B, 00515214F1E62E3, 00515204F1D6EFF, 00515204F1D796D, 00515204F1C8EAD, 00515214F1ED261, 00515204F1C7FA4, 00515204F1C8EDD, 00515204F1C7F6B, " u="1"/>
        <s v="00515214F1E4AF5, 00515214F1E5BF0, 00515214F1E4AEF, 00515214F1E56D4, 00515214F1E502C, 00515214F1E4A05, 00515214F1E4C03, 00515214F1E5BE1, 00515214F1E59D1, 00515214F1E4B67, 00515214F1E50D7, 00515214F1E4E10, 00515214F1E4C6F, 00515214F1E5BD2, 00515214F1E5707, " u="1"/>
        <s v="17081101-149" u="1"/>
        <s v="00515214F1E80FE, 00515204F1C7C08, 00515204F1C67DA, 00515214F1E95AD, 00515204F1C81C9, 00515214F1E8098, 00515204F1C81C0, 00515204F1C65FD, 00515214F1E8143, 00515214F1E8152, 00515214F1E80F8, 00515214F1E95B9, 00515204F1C7DA9, 00515214F1E8203, 00515214F1E8014, " u="1"/>
        <s v="00515214F1E93B5, 00515214F1E7B1F, 00515214F1E7C33, 00515214F1E7CE7, 00515214F1E83AD, 00515204F1C18FF, 00515204F1C1872, 00515204F1C1E7B, 00515204F1C1AAF, 00515204F1C1F86, 00515204F1C1830, 00515204F1C1FD1, 00515214F1EDD80, 00515214F1E90A9, 00515214F1E2E09, " u="1"/>
        <s v="00515194F1BC1C6, 00515194F1B91F3, 00515194F1BB269, 00515194F1BC1D5, 00515194F1B953E, 00515194F1BAD53, 00515194F1B947B, 00515194F1BA258, 00515194F1B919C, 00515194F1B8E24, 00515194F1B9085, 00515194F1BC1E7, 00515194F1BC18D, 00515194F1BC1DB, 00515194F1BC1AE, " u="1"/>
        <s v="00515224F1EFF85, 00515214F1E8035, 00515224F1F050A, 00515224F1F0201, 00515214F1E85F0, 00515214F1E88BA, 00515224F1F02AF, 00515214F1E80DD, 00515214F1E86D4, 00515214F1E9367, 00515214F1E85ED, 00515204F1D7A75, 00515214F1EA693, 00515214F1EBC1D, 00515224F1EFF64, " u="1"/>
        <s v="00514254FAAEFA0, 00514254FAAE937, 00514254FAAF3E4, 00514254FAAA413, 00514254FAAE922, 00514254FAAA3CB, 00514254FAAE99D, 00514254FAAEC1F, 00514254FAAA380, 00514254FAA962A, 00514254FAAF156, 00514254FAAE88C, 00514254FAAE8F8, 00514254FAAEE65, 00514254FAAE96A, " u="1"/>
        <s v="00514234FA88BB2, 00514234FA8ABD4, 00514234FA8C2FF, 00514234FA8E180, 00514234FA8DE50, 00514234FA8DC5E, 00514234FA89290, 00514234FA8DCE8, 00514234FA8DCAC, 00514234FA8DDB1, 00514234FA89293, 00514234FA8DA90, 00514234FA8CD82, 00514234FA8874A, 00514234FA8C935, " u="1"/>
        <s v="00515214F1DDD18, 00515214F1DE18C, 00515214F1DFC8F, 00515214F1DFA73, 00515214F1E05F5, 00515214F1DFBBA, 00515214F1DD5BC, 00515214F1E04FF, 00515214F1DDDBD, 00515214F1DD5A7, 00515214F1DD5B6, 00515214F1E053B, 00515214F1E03F7, 00515214F1DFA9D, 00515214F1E0328, " u="1"/>
        <s v="17081101-159" u="1"/>
        <s v="00515194F1B9CBB, 00515194F1B9BA4, 00515194F1B99BE, 00515194F1B9964, 00515194F1B9CDC, 00515194F1BA543, 00515194F1B9976, 00515194F1B9F8E, 00515194F1B9BF2, 00515214F1E4483, 00515214F1E3B8C, 00515194F1B9B98, 00515194F1B912D, 00515194F1B9CF4, 00515194F1B988C, " u="1"/>
        <s v="17081101-169" u="1"/>
        <s v="00513491F6896BA, 00513491F688BF2, 00513491F689909, 00513491F688C25, 00513491F68964E, 00513491F6896F9, 00513491F688C0A, 00513491F689636, 00513491F68978C, 00513491F688F3D, 00513491F688B80, 00513491F689936, 00513491F688DC0, 00513491F68993F, 00513491F68965A, " u="1"/>
        <s v="00514274FADA84B, 00514274FAD47F1, 00514274FAD63CC, 00514274FADAE21, 00514274FADB3FA, 00514274FADB361, 00514274FADAEE1, 00514274FADB37C, 00514274FADADCA, 00514274FAD4791, 00514274FADA353, 00514274FADB532, 00514274FAD4815, 00514274FAD52BC, 00514274FADB508, " u="1"/>
        <s v="00515204F1D2189, 00515194F1B762D, 00515194F1B77E0, 00515194F1B742F, 00515204F1D6C05, 00515204F1D8132, 00515194F1B7660, 00515204F1D25CD, 00515204F1D0AE8, 00515204F1D25C7, 00515204F1D0CB6, 00515194F1B7729, 00515194F1B6C43, 00515194F1B74D4, 00515194F1B73C6, " u="1"/>
        <s v="17081101-179" u="1"/>
        <s v="00515214F1E3EAA, 00515214F1E41FB, 00515214F1E5023, 00515214F1E4201, 00515214F1E4018, 00515214F1E5521, 00515214F1E401E, 00515214F1E406F, 00515204F1C4B2D, 00515204F1C4251, 00515204F1CC102, 00515204F1C4B24, 00515204F1C47C1, 00515204F1C3756, 00515204F1C425A, " u="1"/>
        <s v="17081101-189" u="1"/>
        <s v="17061103-005" u="1"/>
        <s v="17081101-199" u="1"/>
        <s v="00514234FA7C573, 00514234FA7B6F7, 00514234FA7B517, 00514234FA7C5BE, 00514234FA7C075, 00514234FA76C8D, 00514234FA7B535, 00514234FA7C8AF, 00514234FA7BDC3, 00514234FA7C063, 00514234FA7B607, 00514234FA7C4B0, 00514234FA7C66C, 00514234FA7B721, 00514234FA7C6EA, " u="1"/>
        <s v="00514234FA89596, 00514234FA894FA, 00514234FA8951B, 00514234FA8947C, 00514234FA88EAF, 00514234FA89737, 00514234FA894D3, 00514234FA85726, 00514234FA8AD7B, 00514234FA89671, 00514234FA894D0, 00514234FA89518, 00514234FA8957E, 00514234FA8595A, 00514234FA8960E, " u="1"/>
        <s v="00515194F1C2E0E, 00515194F1BB371, 00515194F1C2BF8, 00515194F1C2D03, 00515194F1C2C76, 00515194F1C2BBF, 00515194F1C2D21, 00515194F1C336F, 00515194F1C30F3, 00515194F1C31A7, 00515194F1C2E56, 00515194F1C32D3, 00515194F1C2C40, 00515194F1C2B3B, 00515194F1C2EB3, " u="1"/>
        <s v="00515204F1D0FB0, 00515204F1C44E2, 00515204F1CA791, 00515204F1C4875, 00515204F1CAA28, 00515204F1D1553, 00515204F1C402C, 00515204F1D2444, 00515204F1C4650, 00515204F1CAA2B, 00515204F1C451B, 00515204F1C3BDC, 00515204F1C3D23, 00515204F1CA80C, 00515204F1D1F79, " u="1"/>
        <s v="17061103-015" u="1"/>
        <s v="20111701-008" u="1"/>
        <s v="20111705-006" u="1"/>
        <s v="00514274FAD2FF4, 00514264FAC4648, 00514264FAB74B1, 00514274FAD43A1, 00514274FACED3D, 00514264FA64177, 00514274FAD2385, 00514274FAD42FF, 00514274FAD22BC, 00514274FAD41AF, 00514274FAD4239, 00514274FACEA0D, 00514274FAD0ECA, 00514274FAD24DE, 00514274FAD247E, " u="1"/>
        <s v="17061103-025" u="1"/>
        <s v="00514234FA8ADF6, 00514234FA85BAC, 00514234FA85BA9, 00514234FA85BA6, 00514234FA85645, 00514234FA85BAF, 00514234FA857E0, 00514234FA8AD3F, 00514234FA88F63, 00514234FA8588B, 00514234FA8A25F, 00514234FA8A3B8, 00514234FA8A27D, 00514234FA8A31C, 00514234FA88F48, " u="1"/>
        <s v="20111701-018" u="1"/>
        <s v="20111705-016" u="1"/>
        <s v="20040105-002" u="1"/>
        <s v="17061103-035" u="1"/>
        <s v="00514314FB3CEC7, 00514314FB3DD5B, 00514314FB3C828, 00514314FB3DD43, 00514314FB3D590, 00514314FB3CB8E, 00514314FB3DE27, 00514314FB3DE3F, 00514314FB3D50C, 00514314FB3DD70, 00514314FB3CABF, 00514314FB3CA32, 00514314FB452E5, 00514314FB3CB46, 00514314FB45393, " u="1"/>
        <s v="00514254FAAA47F, 00514254FAAF3EA, 00514254FAAEA18, 00514254FAAF336, 00514254FAAF1FE, 00514254FAAEBF5, 00514254FAAEBB6, 00514254FAAE8DA, 00514254FAAF414, 00514254FAAA446, 00514254FAAF357, 00514254FAAEBBC, 00514254FAAA4C1, 00514254FAAED87, 00514254FAAF35D, " u="1"/>
        <s v="20040105-012" u="1"/>
        <s v="17061103-045" u="1"/>
        <s v="20040105-022" u="1"/>
        <s v="20040105-032" u="1"/>
        <s v="00515194F1B988F, 00515204F1C9621, 00515194F1B9946, 00515204F1D6245, 00515204F1C964E, 00515204F1D6209, 00515194F1B9304, 00515194F1B93DC, 00515204F1D5D0E, 00515204F1C98F7, 00515194F1B93BE, 00515194F1B9394, 00515204F1D6026, 00515194F1B9526, 00515204F1C9666, " u="1"/>
        <s v="20040105-042" u="1"/>
        <s v="00515204F1C8AAE, 00515204F1C8A93, 00515214F1E6EFB, 00515204F1C87E7, 00515204F1C8A6C, 00515204F1C96AB, 00515204F1C8A63, 00515204F1C8664, 00515204F1C8BA4, 00515204F1C86E2, 00515214F1E724C, 00515204F1C85F8, 00515204F1C85F2, 00515204F1C8703, 00515214F1E6DBA, " u="1"/>
        <s v="00514254FAAFC4E, 00514254FAAF921, 00514254FAAF95A, 00514254FAAF795, 00514244FAA1F6E, 00514254FA6E66B, 00514254FAAFB3A, 00514254FAAF9F0, 00514254FAAFA2F, 00514254FAAA93B, 00514254FAA9B34, 00514254FAAF7CB, 00514254FAABF9D, 00514254FAAF9C6, 00514254FAA98BB, " u="1"/>
        <s v="19071001-006" u="1"/>
        <s v="19071001-016" u="1"/>
        <s v="00514334FB68E68, 00514334FB698E5, 00514334FB67CC8, 00514334FB67AE5, 00514334FB67AD6, 00514334FB687ED, 00514334FB68388, 00514334FB68F46, 00514334FB69906, 00514334FB64302, 00514334FB67FB6, 00514334FB67DAC, 00514334FB68085, 00514334FB682BC, 00514334FB694CB, " u="1"/>
        <s v="00514234FA84259, 00514234FA83677, 00514234FA83683, 00514234FA82876, 00514234FA83686, 00514234FA84B02, 00514234FA842F5, 00514234FA827E0, 00514234FA84A42, 00514234FA842EC, 00514234FA834D0, 00514234FA82AB9, 00514234FA830BF, 00514234FA82AB0, 00514234FA83AA9, " u="1"/>
        <s v="00514314FB3CC2D, 00514314FB3E2DD, 00514314FB3E2E9, 00514314FB3D995, 00514314FB3E241, 00514314FB3E313, 00514314FB3E247, 00514314FB3D938, 00514314FB3E33A, 00514314FB3CCD2, 00514314FB3D917, 00514314FB3CCC3, 00514314FB3CC6F, 00514314FB3E2E0, 00514314FB3DC02, " u="1"/>
        <s v="20021707-005" u="1"/>
        <s v="00514264FAB6AFD, 00514264FAB73C7, 00514264FAB642E, 00514264FAB750E, 00514264FAB3A82, 00514264FAB7355, 00514264FAB6B1E, 00514264FAB650F, 00514264FAB6E18, 00514264FAB80B1, 00514264FAB7343, 00514264FAB6230, 00514264FAB73A0, 00514264FAB73C1, 00514264FAB623C, " u="1"/>
        <s v="19071001-026" u="1"/>
        <s v="20021707-015" u="1"/>
        <s v="00514234FA76E6A, 00514234FA777BB, 00514234FA771F4, 00514234FA7537F, 00514234FA77155, 00514234FA751E7, 00514234FA6F2D1, 00514234FA77005, 00514234FA76465, 00514234FA77692, 00514234FA75241, 00514234FA74FFE, 00514234FA763E4, 00514234FA76ABF, 00514234FA75004, " u="1"/>
        <s v="19071001-036" u="1"/>
        <s v="20021707-025" u="1"/>
        <s v="00514314FB3D3EC, 00514314FB3D485, 00514314FB3D3DA, 00514314FB451BF, 00514314FB3C9AB, 00514314FB3C816, 00514314FB45198, 00514314FB3D569, 00514314FB44CB5, 00514314FB44B77, 00514314FB452EB, 00514314FB3C867, 00514314FB4518C, 00514314FB452FA, 00514314FB3C7DA, " u="1"/>
        <s v="19071001-046" u="1"/>
        <s v="20021707-035" u="1"/>
        <s v="00515204F1CCBC7, 00515204F1CCC99, 00515204F1CCE2B, 00515204F1CCC7E, 00515204F1CE346, 00515204F1CC95A, 00515204F1CCC9F, 00515204F1CE1CC, 00515204F1CCBD0, 00515204F1CCCB7, 00515204F1CE38B, 00515204F1CE5A4, 00515204F1CE622, 00515204F1CE265, 00515204F1CEB3B, " u="1"/>
        <s v="00514234FA786D6, 00514234FA7B56B, 00514234FA76CC3, 00514234FA7B700, 00514234FA7B4E4, 00514234FA7B74E, 00514234FA7BF76, 00514234FA7B6FD, 00514234FA7C7F5, 00514234FA7B4C9, 00514234FA7455D, 00514234FA7423F, 00514234FA7B514, 00514234FA79DBF, 00514234FA7C678, " u="1"/>
        <s v="00514334FB6414F, 00514334FB64554, 00514334FB67D94, 00514334FB67950, 00514334FB69402, 00514334FB692A6, 00514334FB68B41, 00514334FB683E2, 00514334FB67914, 00514334FB67CAD, 00514334FB6806D, 00514334FB68D90, 00514334FB68D9F, 00514334FB68427, 00514334FB68DD5, " u="1"/>
        <s v="19071001-056" u="1"/>
        <s v="20021707-045" u="1"/>
        <s v="20111602-006" u="1"/>
        <s v="19071001-066" u="1"/>
        <s v="00514274FAD82EC, 00514274FAD82D1, 00514274FAD55BC, 00514274FAD5C97, 00514274FAD67E0, 00514274FAD5CB5, 00514274FAD59C4, 00514274FADB9A0, 00514274FAD5D78, 00514274FAD59AF, 00514274FAD58A1, 00514274FAD5448, 00514274FAD6870, 00514274FADB98B, 00514274FAD7FA1, " u="1"/>
        <s v="00515214F1E9529, 00515214F1E8C14, 00515214F1E8623, 00515214F1EA027, 00515214F1E86BF, 00515214F1E9E5F, 00515214F1E9ACC, 00515214F1E8650, 00515214F1E92EC, 00515214F1E8C11, 00515214F1E8C05, 00515214F1E92DD, 00515214F1E9EBF, 00515214F1E99FD, 00515214F1E818B, " u="1"/>
        <s v="20021707-055" u="1"/>
        <s v="00515204F1D0218, 00515204F1CF31B, 00515204F1D8003, 00515204F1D034D, 00515204F1D023C, 00515204F1D893F, 00515204F1CF36F, 00515204F1CF264, 00515204F1D8570, 00515204F1D2678, 00515204F1CFF81, 00515204F1D85AF, 00515204F1D765E, 00515204F1D0251, 00515204F1D0BA5, " u="1"/>
        <s v="20111602-016" u="1"/>
        <s v="19071001-076" u="1"/>
        <s v="00514274FAD2C19, 00514274FAD8C1F, 00514274FAD1FB0, 00514274FAD31A4, 00514274FAD2445, 00514274FAD2253, 00514274FAD1FAD, 00514274FAD1B75, 00514274FAD1B84, 00514274FAD3030, 00514274FAD1E7B, 00514274FAD8B59, 00514274FAD8B5C, 00514274FAD789F, 00514274FAD2B89, " u="1"/>
        <s v="20021707-065" u="1"/>
        <s v="00515214F1DD17B, 00515214F1E56CB, 00515214F1E4B13, 00515214F1DED9E, 00515214F1DDF46, 00515214F1DC3B6, 00515204F1C0099, 00515204F1C0042, 00515214F1E5AD6, 00515214F1DDF67, 00515204F1BFF31, 00515204F1C10FE, 00515204F1C23E2, 00515204F1C1266, 00515204F1BFDF3, " u="1"/>
        <s v="20111602-026" u="1"/>
        <s v="17081101-006" u="1"/>
        <s v="19071001-086" u="1"/>
        <s v="20021707-075" u="1"/>
        <s v="20111602-036" u="1"/>
        <s v="17081101-016" u="1"/>
        <s v="19071001-096" u="1"/>
        <s v="16122601-008" u="1"/>
        <s v="20111708-005" u="1"/>
        <s v="00513491F68A7F7, 00513491F689DAD, 00513491F689D95, 00513491F689D3E, 00513491F689FB1, 00513491F68A4EB, 00513491F68A521, 00513491F68A0FE, 00513491F68A7C4, 00513491F689DA7, 00513491F68A51E, 00513491F68A803, 00513491F68A4E8, 00513491F689D41, 00513491F68A0F8, " u="1"/>
        <s v="00514274FADA788, 00514274FAD4A94, 00514274FADA470, 00514274FAD6642, 00514274FADB6C4, 00514274FADA419, 00514274FADAA64, 00514274FADB265, 00514274FADB271, 00514274FADAA85, 00514274FAD578A, 00514274FADA416, 00514274FADA63B, 00514274FADA629, 00514274FAD4AEB, " u="1"/>
        <s v="20111602-046" u="1"/>
        <s v="17081101-026" u="1"/>
        <s v="16122601-018" u="1"/>
        <s v="20111708-015" u="1"/>
        <s v="17081101-036" u="1"/>
        <s v="16122601-028" u="1"/>
        <s v="00515204F1C3B5B, 00515204F1C6123, 00515204F1C58DD, 00515204F1C50BB, 00515204F1C5AB7, 00515204F1C5BA1, 00515204F1C5904, 00515204F1C4DEB, 00515204F1C4C3E, 00515204F1C5370, 00515204F1C6126, 00515204F1C6147, 00515204F1C3657, 00515204F1C61FB, 00515204F1C4998, " u="1"/>
        <s v="20111708-025" u="1"/>
        <s v="17081101-046" u="1"/>
        <s v="16122601-038" u="1"/>
        <s v="20111708-035" u="1"/>
        <s v="00515204F1C5BC8, 00515204F1C5580, 00515194F1B4285, 00515204F1C5B89, 00515204F1C5076, 00515204F1C4D4F, 00515204F1C620D, 00515204F1C4DDF, 00515204F1C5BC2, 00515204F1BF6F1, 00515204F1C4C2C, 00515194F1C341D, 00515204F1C54CF, 00515204F1CC255, 00515204F1C4A46, " u="1"/>
        <s v="17081101-056" u="1"/>
        <s v="16122601-048" u="1"/>
        <s v="20111708-045" u="1"/>
        <s v="17081101-066" u="1"/>
        <s v="16122601-058" u="1"/>
        <s v="00514334FB5CC79, 00514334FB5D1D4, 00514334FB5CC52, 00514334FB5D12F, 00514334FB63E64, 00514334FB5D102, 00514334FB6350A, 00514334FB63219, 00514334FB5D0ED, 00514334FB63210, 00514334FB6372F, 00514334FB641F7, 00514334FB63C36, 00514334FB5DBCA, 00514334FB69B58, " u="1"/>
        <s v="17081101-076" u="1"/>
        <s v="16122601-068" u="1"/>
        <s v="00515194F1B83E0, 00515214F1ED090, 00515204F1C45C9, 00515204F1C45D5, 00515214F1EC703, 00515214F1EBCA7, 00515214F1ED03F, 00515214F1EB7B8, 00515214F1EBA55, 00515194F1B8410, 00515194F1B840D, 00515194F1B8A2B, 00515194F1B8554, 00515204F1C3E0D, 00515204F1C3DBC, " u="1"/>
        <s v="00514234FA81AEA, 00514234FA7FB0A, 00514234FA83785, 00514234FA83AF4, 00514234FA84685, 00514234FA83AF1, 00514234FA83B27, 00514234FA7E919, 00514234FA7D1EE, 00514234FA7DDB8, 00514234FA83B45, 00514234FA83B84, 00514234FA80233, 00514234FA81C01, 00514234FA7DD8B, " u="1"/>
        <s v="00514274FAD31A7, 00514274FAD252C, 00514274FAD2262, 00514274FAD31D1, 00514274FAD35D6, 00514274FAD2292, 00514274FAD249C, 00514274FAD788D, 00514274FAD3198, 00514274FAD1B7B, 00514274FAD1B9C, 00514274FAD31BC, 00514274FAD87B1, 00514274FAD87BA, 00514274FAD1FB6, " u="1"/>
        <s v="00515214F1DF647, 00515204F1C1278, 00515204F1C0510, 00515204F1C0435, 00515214F1E52A8, 00515214F1E5752, 00515204F1BF9D6, 00515214F1E5FD7, 00515204F1C1233, 00515214F1DF440, 00515214F1DF1CD, 00515214F1DFC14, 00515214F1DF434, 00515214F1DF1C7, 00515214F1DECC6, " u="1"/>
        <s v="17081101-086" u="1"/>
        <s v="16122601-078" u="1"/>
        <s v="17081101-096" u="1"/>
        <s v="00515204F1BF496, 00515204F1C37E6, 00515204F1C6411, 00515204F1BF42D, 00515204F1C391B, 00515204F1C1137, 00515204F1C4896, 00515204F1C3C06, 00515204F1BF3F4, 00515204F1BFECB, 00515204F1C643B, 00515214F1DB603, 00515194F1BEAA6, 00515204F1C05D0, 00515204F1BFFBE, " u="1"/>
        <s v="16122601-088" u="1"/>
        <s v="00515204F1C8B5C, 00515214F1DEE04, 00515214F1DEE07, 00515214F1DF260, 00515204F1D51DA, 00515214F1DFB48, 00515214F1DFFE3, 00515204F1D4BE3, 00515214F1DED11, 00515214F1DF026, 00515214F1DEDE0, 00515204F1D5693, 00515214F1E0C2E, 00515204F1D4DBD, 00515204F1D5381, " u="1"/>
        <s v="16122601-098" u="1"/>
        <s v="00514264FAB3BD5, 00514264FAB4FB2, 00514264FAAD3E6, 00514264FAB426B, 00514264FAB58C7, 00514264FAB3BDB, 00514264FAB1427, 00514264FAB4433, 00514264FAB0350, 00514264FAB58CD, 00514264FAB5999, 00514264FAB41A2, 00514264FAB47A8, 00514264FAB0F68, 00514264FAB43F7, " u="1"/>
        <s v="005270844328568, 005270844328700, 005270844328DE8, 0052708443214B8, 005270844321910, 005270844321288, 005270844322720, 005270844321450, 0052708443214E8, 005270844321308, 0052708443287D0, 0052708443289F0, 005270844321938, 005270844321438, 005270844328F60, " u="1"/>
        <s v="00514234FA8A316, 00514234FA85AFB, 00514234FA8A874, 00514234FA8A295, 00514234FA89B2D, 00514234FA8AA69, 00514234FA89D49, 00514234FA858B8, 00514234FA89533, 00514234FA8A9EB, 00514234FA8953C, 00514234FA8AD6F, 00514234FA89D13, 00514234FA869BF, 00514234FA85906, " u="1"/>
        <s v="00515204F1D5717, 00515214F1DD637, 00515204F1D4F5B, 00515214F1DDFA0, 00515214F1DD976, 00515214F1DF101, 00515214F1E5923, 00515204F1D56A2, 00515204F1D4547, 00515204F1D83B4, 00515204F1D4BCB, 00515204F1D4D2A, 00515204F1D4B53, 00515204F1D4C46, 00515214F1DDB44, " u="1"/>
        <s v="00514234FA6DA23, 00514234FA81A4B, 00514234FA6D7FB, 00514234FA82372, 00514234FA6DA2F, 00514234FA6D9F6, 00514234FA6BFB9, 00514234FA84565, 00514234FA7F882, 00514234FA6DBFD, 00514234FA84715, 00514234FA6DA6E, 00514234FA6BFC5, 00514234FA8477B, 00514234FA6DA56, " u="1"/>
        <s v="00515214F1ED77A, 00515214F1EE2AE, 00515214F1ED6A8, 00515204F1D63AA, 00515214F1ED84C, 00515214F1EE48E, 00515214F1ED6E7, 00515214F1EE836, 00515214F1EE6E9, 00515204F1D199D, 00515204F1D022D, 00515204F1C9AEC, 00515204F1D760D, 00515214F1ED58B, 00515214F1ED543, " u="1"/>
        <s v="17061103-006" u="1"/>
        <s v="00514274FAD7D4C, 00514274FAD1C50, 00514274FAD89B8, 00514274FAD8B98, 00514274FAD87DE, 00514274FAD1D7F, 00514274FAD1D94, 00514274FAD787B, 00514274FAD8793, 00514274FA6753D, 00514274FAD8BC8, 00514274FAD8730, 00514274FAD1E42, 00514274FAD8493, 00514274FAD8BCE, " u="1"/>
        <s v="17061103-016" u="1"/>
        <s v="20111701-009" u="1"/>
        <s v="20111705-007" u="1"/>
        <s v="17061103-026" u="1"/>
        <s v="00514264FAAE0FA, 00514264FAAE202, 00514264FAAE178, 00514264FAADCB0, 00514264FAAE142, 00514264FAB3BAE, 00514254FAAE388, 00514264FAAD3DA, 00514264FAAE1C0, 00514264FAB0611, 00514264FAADB18, 00514264FAAE1FF, 00514264FAAE172, 00514264FAADFE6, 00514264FAAE11B, " u="1"/>
        <s v="20111701-019" u="1"/>
        <s v="20111705-017" u="1"/>
        <s v="00514234FA796BD, 00514234FA7758A, 00514234FA77A61, 00514234FA760B4, 00514234FA76E19, 00514234FA76603, 00514234FA77467, 00514234FA74F95, 00514234FA77506, 00514234FA7777C, 00514234FA776B9, 00514234FA77086, 00514234FA76BF4, 00514234FA771EE, 00514234FA77488, " u="1"/>
        <s v="00515194F1B42F7, 00515194F1B4453, 00515194F1B488B, 00515194F1B5716, 00515214F1E7E2E, 00515214F1E89A1, 00515214F1E7CD8, 00515214F1E9679, 00515194F1B7E1F, 00515214F1E7D50, 00515214F1E8431, 00515214F1E84E8, 00515214F1E735D, 00515194F1B4627, 00515194F1B47E9, " u="1"/>
        <s v="20040105-003" u="1"/>
        <s v="00514274FAD3ED3, 00514274FAD3879, 00514274FAD3D4D, 00514274FAD364E, 00514274FAD2337, 00514274FAD4164, 00514274FAD3F4B, 00514274FACFC8E, 00514274FAD3EF4, 00514264FAC44DD, 00514274FAD23CA, 00514274FAD2532, 00514274FAD3EEE, 00514274FAD3FA5, 00514274FACE9E9, " u="1"/>
        <s v="17061103-036" u="1"/>
        <s v="00514294FB0E3EB, 00514314FB3D005, 00514314FB3FEDC, 00514314FB3DA34, 00514314FB3FA8F, 00514314FB3D76D, 00514314FB3CC15, 00514314FB2FD15, 00514294FB04C47, 00514314FB3DF4D, 00514314FB3D518, 00514314FB2F11B, 00514314FB3CF4B, 00514314FB3DB18, 00514314FB3E74B, " u="1"/>
        <s v="20040105-013" u="1"/>
        <s v="17061103-046" u="1"/>
        <s v="00515204F1D78EC, 00515204F1D7388, 00515204F1D8201, 00515204F1C9351, 00515204F1D770C, 00515204F1C7F14, 00515204F1C91BC, 00515204F1C91BF, 00515214F1E32F8, 00515204F1C8940, 00515204F1D79C4, 00515214F1E2C08, 00515214F1E2B6C, 00515204F1D7595, 00515204F1D6842, " u="1"/>
        <s v="00514274FAD7614, 00514274FAD8BD7, 00514274FAD876C, 00514274FAD1D85, 00514274FAD8B65, 00514274FAD84A5, 00514274FAD86EE, 00514274FAD8B86, 00514274FAD2B65, 00514274FAD2C1C, 00514274FAD8BA7, 00514274FAD784B, 00514274FAD226E, 00514274FAD853B, 00514274FAD1E48, " u="1"/>
        <s v="20040105-023" u="1"/>
        <s v="20040105-033" u="1"/>
        <s v="00514254FAAF0E4, 00514254FAAB7BA, 00514254FAAF9FC, 00514254FAAC9BA, 00514254FAAF9F3, 00514254FAAFB13, 00514254FAAF498, 00514254FAAFA5C, 00514254FAAF090, 00514254FAAFB61, 00514254FAAF4E3, 00514254FAAF4C8, 00514254FAAABD5, 00514254FAAFA89, 00514254FAAA05C, " u="1"/>
        <s v="20040105-043" u="1"/>
        <s v="00515194F1BC3D9, 00515194F1BBC6B, 00515194F1BBB21, 00515194F1BA738, 00515194F1B8C4D, 00515194F1B8BF9, 00515194F1B8941, 00515194F1B88B4, 00515194F1B8CAA, 00515194F1B871F, 00515194F1B547F, 00515194F1BBC14, 00515194F1BBC71, 00515194F1BBC56, 00515194F1BAD5F, " u="1"/>
        <s v="00514264FAB0D10, 00514264FAB0B3C, 00514264FAB52CA, 00514264FAB1C2B, 00514264FAB0434, 00514264FAAE21D, 00514264FAB296F, 00514264FAB046A, 00514264FAB2831, 00514264FAB2834, 00514264FAB0AD6, 00514264FAB2855, 00514264FAB0464, 00514264FAB01E5, 00514264FAB1C61, " u="1"/>
        <s v="00513491F688D78, 00513491F68AD6D, 00513491F6894B9, 00513491F68AC5C, 00513491F68AC2C, 00513491F689E94, 00513491F6895CD, 00513491F68872D, 00513491F689489, 00513491F68945F, 00513491F689E7F, 00513491F68AC56, 00513491F689E2E, 00513491F689447, 00513491F68944D, " u="1"/>
        <s v="00514274FAD5C31, 00514274FAD53F4, 00514274FAD4965, 00514274FAD5457, 00514274FAD4D46, 00514274FADAE48, 00514274FADA6F5, 00514274FADB949, 00514274FAD5349, 00514274FAD5064, 00514274FADA296, 00514274FAD5343, 00514274FADBAF3, 00514274FAD69EA, 00514274FAD5205, " u="1"/>
        <s v="00513491F68B04F, 00513491F68AF7D, 00513491F689C9C, 00513491F68A80C, 00513491F689D0B, 00513491F68A107, 00513491F68AF65, 00513491F68A4A6, 00513491F68A1BB, 00513491F68A518, 00513491F689D7D, 00513491F68A48E, 00513491F689C87, 00513491F68A8AE, 00513491F68A8BD, " u="1"/>
        <s v="00515194F1B481C, 00515194F1B4552, 00515194F1B45F7, 00515194F1B4459, 00515194F1B4486, 00515194F1BE3BF, 00515194F1BE4DF, 00515194F1B4492, 00515194F1B460C, 00515194F1B454F, 00515194F1B4396, 00515194F1B4624, 00515194F1B4564, 00515194F1B6316, 00515194F1B6CCA, " u="1"/>
        <s v="19071001-007" u="1"/>
        <s v="00515204F1C51FF, 00515204F1C54AE, 00515204F1C9F66, 00515204F1C4419, 00515204F1CAA13, 00515204F1CCD9E, 00515204F1C51ED, 00515204F1C4EC3, 00515204F1CE259, 00515204F1CAA85, 00515204F1C4EAE, 00515204F1C9D92, 00515204F1CAA1F, 00515204F1C5280, 00515204F1CCCB1, " u="1"/>
        <s v="00515214F1E8026, 00515214F1E89AA, 00515214F1E85C6, 00515214F1E7AEF, 00515214F1E9685, 00515214F1E9610, 00515214F1E874C, 00515214F1E7E6D, 00515214F1E7B25, 00515214F1E98B6, 00515214F1EE7AF, 00515214F1EE05F, 00515214F1EE284, 00515214F1E7417, 00515214F1E93A9, " u="1"/>
        <s v="00514274FAD629D, 00514274FADAE60, 00514274FAD4FCB, 00514274FAD4CE9, 00514274FADAE57, 00514274FADAF6B, 00514274FADB820, 00514274FAD550B, 00514274FAD5B9E, 00514274FAD5211, 00514274FADB3D6, 00514274FADB4F6, 00514274FADBB98, 00514274FAD4986, 00514274FADA49A, " u="1"/>
        <s v="19071001-017" u="1"/>
        <s v="20021707-006" u="1"/>
        <s v="19071001-027" u="1"/>
        <s v="20021707-016" u="1"/>
        <s v="00515204F1CBFB8, 00515204F1D36F8, 00515204F1CB4C0, 00515204F1CBD48, 00515204F1CBD0C, 00515204F1CB65E, 00515204F1CBDC9, 00515204F1CB49F, 00515204F1CB370, 00515204F1CC4F2, 00515204F1CBE05, 00515204F1D3722, 00515204F1CB3F1, 00515204F1CB0B5, 00515204F1CC624, " u="1"/>
        <s v="19071001-037" u="1"/>
        <s v="00514274FADB070, 00514274FAD8376, 00514274FAD81A8, 00514274FADBA24, 00514274FAD6909, 00514274FAD6042, 00514274FADBA78, 00514274FAD6009, 00514274FAD60B1, 00514274FAD6069, 00514274FAD62D9, 00514274FAD697E, 00514274FAD5751, 00514274FADBA6F, 00514274FAD60C3, " u="1"/>
        <s v="20021707-026" u="1"/>
        <s v="00515204F1D6455, 00515204F1D698F, 00515204F1D66C2, 00515204F1D7283, 00515204F1D66BC, 00515204F1D5FEA, 00515204F1D6470, 00515214F1ECD45, 00515214F1ECE32, 00515214F1E6781, 00515204F1D60D1, 00515204F1D6665, 00515204F1D11AE, 00515204F1D1D4B, 00515204F1D1994, " u="1"/>
        <s v="00514234FA8530C, 00514234FA84646, 00514234FA852D3, 00514234FA84559, 00514234FA7FC81, 00514234FA8472A, 00514234FA845B9, 00514234FA81C8B, 00514234FA802F9, 00514234FA84649, 00514234FA836F8, 00514234FA7E8DA, 00514234FA8457A, 00514234FA7FC78, 00514234FA83B96, " u="1"/>
        <s v="19071001-047" u="1"/>
        <s v="00514234FA89A8B, 00514234FA8417B, 00514234FA86B4E, 00514234FA8A109, 00514234FA84190, 00514234FA8A01C, 00514234FA85FDB, 00514234FA8A190, 00514234FA86B51, 00514234FA85E64, 00514234FA89A7C, 00514234FA85C30, 00514234FA86BAB, 00514234FA85ED9, 00514234FA8A091, " u="1"/>
        <s v="00515214F1DFCCE, 00515214F1E5A76, 00515214F1E5C14, 00515214F1E501D, 00515214F1E4AD1, 00515204F1D8330, 00515214F1E4D20, 00515214F1E572E, 00515214F1E49F3, 00515214F1E4ABC, 00515204F1D8141, 00515204F1D6B2D, 00515204F1D539C, 00515204F1D83BA, 00515204F1D537E, " u="1"/>
        <s v="20021707-036" u="1"/>
        <s v="19071001-057" u="1"/>
        <s v="20021707-046" u="1"/>
        <s v="00514274FAD3F6C, 00514274FAD8B0B, 00514274FACFCCD, 00514274FAD2256, 00514274FAD2049, 00514274FAD3F4E, 00514274FAD1BED, 00514274FAD3EF1, 00514274FAD22DA, 00514274FAD2757, 00514274FAD23D0, 00514274FAD3F63, 00514274FACE9D1, 00514274FAD385E, 00514264FAC30F1, " u="1"/>
        <s v="20111602-007" u="1"/>
        <s v="19071001-067" u="1"/>
        <s v="20021707-056" u="1"/>
        <s v="00514274FAD85EC, 00514274FAD8580, 00514274FAD8643, 00514274FAD84B4, 00514274FAD7C20, 00514274FAD774C, 00514274FAD3D92, 00514274FAD3E31, 00514274FAD761D, 00514274FAD7DDF, 00514274FAD84DB, 00514274FAD3E2B, 00514274FAD411C, 00514274FAD3FB7, 00514274FAD3D2F, " u="1"/>
        <s v="00514234FA7C066, 00514234FA7A7E2, 00514234FA786DF, 00514234FA7BF61, 00514234FA7B7CC, 00514234FA7A734, 00514234FA7B6DC, 00514234FA79D59, 00514234FA7AA01, 00514234FA7AE66, 00514234FA7A2CC, 00514234FA79891, 00514234FA7C38A, 00514234FA7AC7A, 00514234FA7BF73, " u="1"/>
        <s v="20111602-017" u="1"/>
        <s v="00514234FA85912, 00514234FA89194, 00514234FA8AA3F, 00514234FA8A958, 00514234FA8A871, 00514234FA8A808, 00514234FA89C8F, 00514234FA89191, 00514234FA8A87D, 00514234FA8A865, 00514234FA8954E, 00514234FA8A7BA, 00514234FA89D22, 00514234FA89D79, 00514234FA89F44, " u="1"/>
        <s v="19071001-077" u="1"/>
        <s v="20021707-066" u="1"/>
        <s v="00515204F1C400E, 00515204F1C5A87, 00515204F1C57E7, 00515204F1C621F, 00515204F1C3615, 00515204F1C427B, 00515204F1C3F2A, 00515204F1C5937, 00515204F1C3B58, 00515204F1C494D, 00515204F1C3660, 00515204F1C4E09, 00515204F1C40F5, 00515204F1C3750, 00515204F1C5CE2, " u="1"/>
        <s v="20111602-027" u="1"/>
        <s v="17081101-007" u="1"/>
        <s v="19071001-087" u="1"/>
        <s v="00515194F1B5449, 00515214F1E7DB3, 00515214F1EE72E, 00515194F1B5C05, 00515194F1B54AC, 00515194F1BE521, 00515194F1B58EA, 00515194F1BC37C, 00515194F1B57F4, 00515204F1C1D0A, 00515194F1BC358, 00515204F1C1C6E, 00515194F1BE905, 00515194F1BB5A5, 00515194F1BE10A, " u="1"/>
        <s v="20111602-037" u="1"/>
        <s v="00514314FB3D353, 00514314FB44B62, 00514314FB3D4CD, 00514314FB45261, 00514314FB4463A, 00514314FB3D42E, 00514314FB3D4FD, 00514314FB44CB8, 00514314FB4446C, 00514314FB4460D, 00514314FB3C9A8, 00514314FB3DD88, 00514314FB452BB, 00514314FB4456E, 00514314FB44493, " u="1"/>
        <s v="17081101-017" u="1"/>
        <s v="19071001-097" u="1"/>
        <s v="16122601-009" u="1"/>
        <s v="20111708-006" u="1"/>
        <s v="17081101-027" u="1"/>
        <s v="00514234FA88FCC, 00514234FA89641, 00514234FA88F15, 00514234FA88EAC, 00514234FA88DAD, 00514234FA85855, 00514234FA88F2A, 00514234FA88DBF, 00514234FA88EC4, 00514234FA89E5A, 00514234FA8AD66, 00514234FA88DAA, 00514234FA8AD1B, 00514234FA8B372, 00514234FA8AD57, " u="1"/>
        <s v="16122601-019" u="1"/>
        <s v="20111708-016" u="1"/>
        <s v="17081101-037" u="1"/>
        <s v="16122601-029" u="1"/>
        <s v="20111708-026" u="1"/>
        <s v="17081101-047" u="1"/>
        <s v="16122601-039" u="1"/>
        <s v="00515204F1C11CD, 00515204F1C0BBE, 00515204F1C19C2, 00515204F1C0306, 00515204F1D2C7B, 00515204F1C0078, 00515204F1C1116, 00515204F1D3365, 00515204F1D31CA, 00515204F1C8778, 00515204F1C03E7, 00515204F1D1A84, 00515214F1E58B1, 00515204F1C84B4, 00515204F1C83D6, " u="1"/>
        <s v="20111708-036" u="1"/>
        <s v="00514234FA76CFC, 00514234FA740C2, 00514234FA76399, 00514234FA74FDA, 00514234FA775DB, 00514234FA7642F, 00514234FA7973E, 00514234FA77323, 00514234FA7718E, 00514234FA76E7C, 00514234FA76EBB, 00514234FA76FAE, 00514234FA76E64, 00514234FA77FC8, 00514234FA77221, " u="1"/>
        <s v="005270844328CA0, 005270844328E68, 005270844323178, 0052708443213D0, 005270844322DF0, 005270844322B50, 005270844321998, 0052708443229F0, 0052708443212A0, 005270844321718, 005270844323268, 005270844321860, 005270844322B00, 005270844321830, 005270844321800, " u="1"/>
        <s v="17081101-057" u="1"/>
        <s v="16122601-049" u="1"/>
        <s v="17081101-067" u="1"/>
        <s v="16122601-059" u="1"/>
        <s v="00514264FAB8E2B, 00514274FAD2FCA, 00514264FAC6919, 00514274FAD2724, 00514274FAD24CC, 00514274FAD2373, 00514274FAD42C9, 00514274FAD2700, 00514274FAD2367, 00514274FAD235E, 00514274FAD1BE4, 00514274FAD22D4, 00514264FABDBA1, 00514274FAD24E4, 00514274FAD24F9, " u="1"/>
        <s v="00514234FA8347C, 00514234FA838BD, 00514234FA83965, 00514234FA6DA11, 00514234FA83959, 00514234FA8491C, 00514234FA847DE, 00514234FA8355A, 00514234FA8354B, 00514234FA848DD, 00514234FA848D7, 00514234FA83A8B, 00514234FA83944, 00514234FA819DC, 00514234FA84835, " u="1"/>
        <s v="17081101-077" u="1"/>
        <s v="16122601-069" u="1"/>
        <s v="00514274FAD864C, 00514274FAD85CE, 00514274FAD8670, 00514274FAD7DC7, 00514274FAD862B, 00514274FAD864F, 00514274FAD869D, 00514274FAD3D2C, 00514274FAD3CDE, 00514274FAD7833, 00514274FAD330C, 00514274FAD4254, 00514274FAD3CFF, 00514274FAD779D, 00514274FAD861F, " u="1"/>
        <s v="00514274FAD4F05, 00514274FAD4C77, 00514274FADA584, 00514274FAD4A16, 00514274FAD5043, 00514274FADB3D3, 00514274FAD497D, 00514274FAD4929, 00514274FAD4CA1, 00514274FADA896, 00514274FADAEF9, 00514274FADB5E6, 00514274FADB913, 00514274FAD53E8, 00514274FAD5361, " u="1"/>
        <s v="17081101-087" u="1"/>
        <s v="16122601-079" u="1"/>
        <s v="00514274FAD667B, 00514274FADA54B, 00514274FADB511, 00514274FADA75B, 00514274FADB62B, 00514274FADB30D, 00514274FADAEB4, 00514274FADAF5F, 00514274FADB373, 00514274FAD4809, 00514274FADA37A, 00514274FADB6CA, 00514274FADA3D7, 00514274FAD57DB, 00514274FADA8B4, " u="1"/>
        <s v="17081101-097" u="1"/>
        <s v="16122601-089" u="1"/>
        <s v="16122601-099" u="1"/>
        <s v="00515194F1BE5F6, 00515194F1B7E6D, 00515194F1B7D8C, 00515214F1EE278, 00515214F1E7D56, 00515214F1E8A9A, 00515194F1BE0D1, 00515214F1E7D02, 00515214F1E8D10, 00515194F1B7D9E, 00515194F1B7C33, 00515194F1B7A1D, 00515194F1B8149, 00515214F1E9403, 00515214F1E7EF7, " u="1"/>
        <s v="00513491F688B59, 00513491F6898B5, 00513491F68ACB3, 00513491F688DB1, 00513491F68980A, 00513491F689711, 00513491F688F3A, 00513491F688F94, 00513491F689927, 00513491F689690, 00513491F688F76, 00513491F68989A, 00513491F689C0F, 00513491F689819, 00513491F68A473, " u="1"/>
        <s v="00514334FB68FAC, 00514334FB69036, 00514334FB67EFF, 00514334FB68838, 00514334FB687C0, 00514334FB68925, 00514334FB68928, 00514334FB698C4, 00514334FB67A82, 00514334FB682AA, 00514334FB688F8, 00514334FB6802E, 00514334FB688E6, 00514334FB68298, 00514334FB68913, " u="1"/>
        <s v="00515194F1B8908, 00515214F1E5ACA, 00515214F1E5AB2, 00515214F1E4C45, 00515214F1E54D9, 00515204F1C35AC, 00515194F1B8B33, 00515214F1E3D7E, 00515194F1B8C74, 00515214F1E3D81, 00515194F1B893E, 00515194F1B8B3C, 00515204F1BFFB8, 00515214F1E4C84, 00515214F1E4F4E, " u="1"/>
        <s v="00515204F1CF3A8, 00515204F1D7EE9, 00515204F1D69F5, 00515204F1D83E4, 00515194F1B7177, 00515204F1D1BB9, 00515204F1D6E36, 00515194F1B6BDD, 00515204F1D83DB, 00515204F1D83D2, 00515194F1B707B, 00515194F1B7D11, 00515194F1B7F75, 00515194F1B7CD2, 00515194F1B7F7B, " u="1"/>
        <s v="00514334FB677C4, 00514334FB6807F, 00514334FB68556, 00514334FB68820, 00514334FB69474, 00514334FB69051, 00514334FB68E11, 00514334FB6846C, 00514334FB68F58, 00514334FB6801C, 00514334FB68532, 00514334FB68541, 00514334FB69276, 00514334FB68592, 00514334FB68F40, " u="1"/>
        <s v="00515214F1E4939, 00515214F1E42D0, 00515214F1E4621, 00515214F1E4630, 00515214F1E43DE, 00515214F1E4ED3, 00515214F1E537A, 00515214F1E3B41, 00515204F1C9C42, 00515214F1E4EBB, 00515194F1B99B2, 00515214F1E460C, 00515214F1E405A, 00515214F1E4603, 00515204F1C7E7E, " u="1"/>
        <s v="00513491F68999C, 00513491F688B1A, 00513491F68E34C, 00513491F6899D8, 00513491F688AD2, 00513491F688AEA, 00513491F68E238, 00513491F689AB0, 00513491F68924C, 00513491F688AE7, 00513491F689282, 00513491F68925E, 00513491F689AAA, 00513491F68925B, 00513491F6899C9, " u="1"/>
        <s v="005270944333250, 0052709443367B0, 005270944336A38, 005270944325220, 005270944331028, 005270944336738, 005270944336948, 005270944331130, 0052709443318C8, 005270944330CD8, 0052709443313B0, 0052709443313F0, 005270944331370, 0052709443340F8, 005270944336910, " u="1"/>
        <s v="17061103-007" u="1"/>
        <s v="00515214F1DF06E, 00515204F1CC5CD, 00515214F1DFF05, 00515214F1DF011, 00515204F1D3743, 00515204F1C505B, 00515204F1C5052, 00515204F1C53D3, 00515204F1C5367, 00515214F1E0019, 00515204F1C5475, 00515214F1DEFED, 00515214F1DFFFB, 00515214F1DEFD2, 00515204F1CB304, " u="1"/>
        <s v="17061103-017" u="1"/>
        <s v="20111705-008" u="1"/>
        <s v="17061103-027" u="1"/>
        <s v="20111705-018" u="1"/>
        <s v="20040105-004" u="1"/>
        <s v="17061103-037" u="1"/>
        <s v="00515214F1DE9FC, 00515214F1DEAC8, 00515214F1E33BB, 00515214F1E5D91, 00515214F1EC043, 00515214F1E385C, 00515214F1E37B4, 00515214F1E4231, 00515214F1ECC73, 00515214F1E67BA, 00515214F1DECDB, 00515214F1ECCEB, 00515214F1E3394, 00515214F1EBBB4, 00515214F1DEDF8, " u="1"/>
        <s v="20040105-014" u="1"/>
        <s v="00514334FB67DBB, 00514334FB68AD8, 00514334FB68784, 00514334FB67DA6, 00514334FB68094, 00514334FB67CE0, 00514334FB67BFF, 00514334FB68FFA, 00514334FB67BC6, 00514334FB680EB, 00514334FB67BB4, 00514334FB683B2, 00514334FB67BBD, 00514334FB67BEA, 00514334FB683BB, " u="1"/>
        <s v="00515194F1B4CCC, 00515194F1B4B1C, 00515194F1B4AC5, 00515194F1B4D47, 00515194F1B4D56, 00515194F1B4B2B, 00515194F1B897D, 00515194F1B8D34, 00515194F1B8A73, 00515194F1B857B, 00515194F1BC193, 00515194F1BBAF1, 00515194F1B8C92, 00515194F1B8D2E, 00515194F1BC1A2, " u="1"/>
        <s v="17061103-047" u="1"/>
        <s v="00515214F1DEE13, 00515204F1C8736, 00515204F1D5690, 00515204F1C8715, 00515204F1C8D27, 00515204F1C9462, 00515204F1D5393, 00515204F1C89EB, 00515204F1D53F0, 00515204F1C9993, 00515204F1D5495, 00515204F1C8A00, 00515204F1C99E1, 00515204F1C9B94, 00515204F1C8B6B, " u="1"/>
        <s v="00514274FAD8193, 00514274FAD699F, 00514274FAD693F, 00514274FAD5109, 00514274FAD56EB, 00514274FADB0E2, 00514274FAD5709, 00514274FAD5A12, 00514274FAD524D, 00514274FAD5730, 00514274FAD56E2, 00514274FAD50FA, 00514274FAD644D, 00514274FAD5145, 00514274FAD60B4, " u="1"/>
        <s v="00514274FADB073, 00514274FADB97F, 00514274FADB082, 00514274FAD625E, 00514274FADB016, 00514274FAD632D, 00514274FAD4E5A, 00514274FADB05B, 00514274FAD5FEB, 00514274FADB181, 00514274FAD6279, 00514274FADB169, 00514274FADB118, 00514274FADB139, 00514274FAD484E, " u="1"/>
        <s v="00514314FB3C840, 00514314FB3DD61, 00514314FB3C8D9, 00514314FB3D551, 00514314FB3DF92, 00514314FB3C80D, 00514314FB3E71E, 00514314FB3DF89, 00514314FB3CD1D, 00514314FB3CAB6, 00514314FB3CB6A, 00514314FB3C8C4, 00514314FB3C810, 00514314FB453AE, 00514314FB3CA1D, " u="1"/>
        <s v="005270944330E50, 005270944330CA0, 005270944330E10, 005270944330EC8, 0052709443335A0, 005270944330E30, 005270944331378, 005270944330E70, 005270944330DA0, 00527094432E8D0, 005270944330DF0, 005270944331090, 005270944331448, 005270944330EE8, 0052709443333A8, " u="1"/>
        <s v="20040105-024" u="1"/>
        <s v="20040105-034" u="1"/>
        <s v="00515204F1D694D, 00515204F1D7E2C, 00515204F1D7FCD, 00515204F1D69C5, 00515204F1D8672, 00515204F1D6128, 00515204F1D612E, 00515204F1D6473, 00515204F1C8394, 00515204F1D69CE, 00515204F1D6467, 00515204F1D6434, 00515204F1D68AB, 00515204F1D6971, 00515204F1C87D8, " u="1"/>
        <s v="00515214F1E98CE, 00515204F1C18B1, 00515204F1C177C, 00515204F1C07E0, 00515204F1C07B6, 00515204F1C1701, 00515204F1C1860, 00515204F1C198C, 00515204F1C189F, 00515204F1C2667, 00515204F1C273F, 00515204F1C0885, 00515194F1BC07C, 00515204F1C0A56, 00515204F1C1875, " u="1"/>
        <s v="20040105-044" u="1"/>
        <s v="00513491F689471, 00513491F68867C, 00513491F688670, 00513491F6895D6, 00513491F68AB75, 00513491F689E2B, 00513491F688688, 00513491F6895B5, 00513491F68AD01, 00513491F689555, 00513491F688C8B, 00513491F688D75, 00513491F6895D3, 00513491F689EDC, 00513491F688C70, " u="1"/>
        <s v="19071001-008" u="1"/>
        <s v="19071001-018" u="1"/>
        <s v="00515194F1B890E, 00515194F1B870A, 00515204F1C45ED, 00515194F1B87B8, 00515204F1C4470, 00515194F1B8E3F, 00515204F1C4359, 00515214F1DC34A, 00515214F1E601F, 00515214F1D95D2, 00515214F1DAC76, 00515204F1C5841, 00515214F1D95F6, 00515214F1DA343, 00515214F1DA39D, " u="1"/>
        <s v="00514234FA7538E, 00514234FA772FC, 00514234FA76DEC, 00514234FA763E7, 00514234FA740B6, 00514234FA7710A, 00514234FA77599, 00514234FA77071, 00514234FA77080, 00514234FA763D8, 00514234FA76FBA, 00514234FA76ECA, 00514234FA774E5, 00514234FA76D26, 00514234FA76DDD, " u="1"/>
        <s v="20021707-007" u="1"/>
        <s v="00514234FA7A647, 00514234FA7989D, 00514234FA7B64C, 00514234FA7B97C, 00514234FA7BE68, 00514234FA77AD6, 00514234FA7A836, 00514234FA7BFC1, 00514234FA7B964, 00514234FA7C177, 00514234FA7C861, 00514234FA7C15C, 00514234FA76C9F, 00514234FA7A74C, 00514234FA7C6F3, " u="1"/>
        <s v="00514234FA86E3F, 00514234FA855FD, 00514234FA88A77, 00514234FA8A445, 00514234FA86A97, 00514234FA89B72, 00514234FA86941, 00514234FA85CA2, 00514234FA85B0D, 00514234FA85B10, 00514234FA85C69, 00514234FA8611F, 00514234FA8CB12, 00514234FA86116, 00514234FA8CB06, " u="1"/>
        <s v="19071001-028" u="1"/>
        <s v="20021707-017" u="1"/>
        <s v="00515204F1D5735, 00515204F1C843F, 00515204F1C835E, 00515204F1C8475, 00515204F1C82AD, 00515204F1C8490, 00515204F1C8AA2, 00515204F1C856B, 00515204F1C840C, 00515204F1C8439, 00515204F1C8412, 00515204F1C87A8, 00515204F1C85D7, 00515204F1C848D, 00515204F1C84A5, " u="1"/>
        <s v="00515204F1CBA81, 00515204F1CC759, 00515204F1CC258, 00515204F1CC996, 00515204F1CBB14, 00515204F1CC99F, 00515204F1C737A, 00515204F1CDB69, 00515204F1CC855, 00515204F1C9C15, 00515204F1CC33F, 00515204F1CCECD, 00515204F1CC108, 00515204F1CC3C9, 00515204F1CC360, " u="1"/>
        <s v="19071001-038" u="1"/>
        <s v="20021707-027" u="1"/>
        <s v="00514314FB3D3A4, 00514314FB4516B, 00514314FB44784, 00514314FB444C3, 00514314FB444CC, 00514314FB3D4A3, 00514314FB3D40D, 00514314FB450F0, 00514314FB44B71, 00514314FB44787, 00514314FB3D572, 00514314FB3D3CB, 00514314FB444F9, 00514314FB450F3, 00514314FB44781, " u="1"/>
        <s v="00514314FB3E3A0, 00514314FB3D7B5, 00514314FB3D73A, 00514314FB3D737, 00514314FB3E346, 00514314FB3D755, 00514314FB3DFB9, 00514314FB3CDF2, 00514314FB3CBA0, 00514314FB3DFA4, 00514314FB3D7BB, 00514314FB3D8C0, 00514314FB3E78A, 00514314FB3D8BD, 00514314FB3CEE5, " u="1"/>
        <s v="00515194F1BD4E0, 00515194F1BD47D, 00515194F1BD258, 00515194F1B987D, 00515194F1BD318, 00515194F1B6E6E, 00515194F1BD3C6, 00515194F1BEA73, 00515194F1BD090, 00515194F1BDC4E, 00515194F1BDFFF, 00515194F1BDEC4, 00515194F1B8737, 00515194F1B85E7, 00515194F1B85E4, " u="1"/>
        <s v="00513491F68A485, 00513491F689BD6, 00513491F689C24, 00513491F689DF8, 00513491F689CFF, 00513491F68A19D, 00513491F68A1BE, 00513491F68A794, 00513491F689D5F, 00513491F68A1DC, 00513491F689CFC, 00513491F689BD3, 00513491F68A48B, 00513491F689D5C, 00513491F68A884, " u="1"/>
        <s v="19071001-048" u="1"/>
        <s v="00515194F1B94E7, 00515194F1B8F80, 00515214F1D9605, 00515194F1B8D91, 00515194F1B8D8E, 00515194F1B8C3E, 00515214F1DAC34, 00515194F1B8D1F, 00515214F1DAA06, 00515204F1C39A2, 00515214F1DAA03, 00515214F1D96CE, 00515214F1DACC7, 00515214F1DAC3D, 00515214F1E54D0, " u="1"/>
        <s v="20021707-037" u="1"/>
        <s v="00514334FB68178, 00514334FB690B4, 00514334FB680EE, 00514334FB680F1, 00514334FB68511, 00514334FB68955, 00514334FB68106, 00514334FB68946, 00514334FB680F7, 00514334FB69060, 00514334FB689AF, 00514334FB6899A, 00514334FB6896D, 00514334FB6896A, 00514334FB6946E, " u="1"/>
        <s v="19071001-058" u="1"/>
        <s v="00514334FB6876F, 00514334FB6926D, 00514334FB67D73, 00514334FB6926A, 00514334FB69417, 00514334FB6931E, 00514334FB69D4D, 00514334FB68DB1, 00514334FB67D61, 00514334FB6832B, 00514334FB68328, 00514334FB68DB7, 00514334FB67D46, 00514334FB68DBD, 00514334FB692EE, " u="1"/>
        <s v="20021707-047" u="1"/>
        <s v="00514264FAB3830, 00514264FAB3836, 00514264FAB3233, 00514264FAB3878, 00514264FAB5627, 00514264FAB3227, 00514264FAB524C, 00514264FAB3239, 00514264FAB4D7B, 00514264FAB3812, 00514264FAB4CC4, 00514264FAB323F, 00514264FAB3845, 00514264FAB2C69, 00514264FAB4ED1, " u="1"/>
        <s v="00515204F1CBC94, 00515204F1CBCA9, 00515204F1CB967, 00515204F1CB9C4, 00515204F1CB970, 00515204F1CC24C, 00515204F1CB973, 00515204F1CC9FC, 00515204F1CC900, 00515204F1CCAFE, 00515204F1CBCD9, 00515204F1CB913, 00515204F1CB85C, 00515204F1CB865, 00515204F1CBCA0, " u="1"/>
        <s v="20111602-008" u="1"/>
        <s v="00514274FAD36E1, 00514274FAD20B2, 00514274FAD18C0, 00514274FAD2F37, 00514274FAD307E, 00514274FAD2F58, 00514274FAD1887, 00514274FAD21CC, 00514274FAD30CC, 00514274FAD36DB, 00514274FAD190E, 00514274FAD3042, 00514274FACEA64, 00514274FAD441C, 00514274FAD36DE, " u="1"/>
        <s v="19071001-068" u="1"/>
        <s v="20021707-057" u="1"/>
        <s v="00515214F1ED17A, 00515204F1C9CB4, 00515214F1E6331, 00515214F1ECF61, 00515214F1EC961, 00515204F1C7BA8, 00515214F1EC913, 00515214F1E681A, 00515204F1C9CA2, 00515204F1C7ED8, 00515214F1E764E, 00515204F1C8F79, 00515204F1C7FE3, 00515214F1E64F9, 00515204F1C8223, " u="1"/>
        <s v="20111602-018" u="1"/>
        <s v="19071001-078" u="1"/>
        <s v="00514274FAD668A, 00514274FADAA40, 00514274FAD57CF, 00514274FAD4AD0, 00514274FADA941, 00514274FAD585F, 00514274FADB67C, 00514274FAD583B, 00514274FADA79D, 00514274FADAA2B, 00514274FADAA52, 00514274FADB544, 00514274FADAA79, 00514274FAD5850, 00514274FAD57D2, " u="1"/>
        <s v="20021707-067" u="1"/>
        <s v="00514274FADA9B6, 00514274FAD4DC1, 00514274FAD3852, 00514274FADB68E, 00514274FAD5D7B, 00514274FADB54D, 00514274FADB550, 00514274FADA935, 00514274FAD6414, 00514274FADB57D, 00514274FAD57DE, 00514274FAD57C3, 00514274FAD4671, 00514274FAD6258, 00514274FAD2C70, " u="1"/>
        <s v="20111602-028" u="1"/>
        <s v="00514234FA84142, 00514234FA85E6D, 00514234FA841AE, 00514234FA841A2, 00514234FA86BAE, 00514234FA8A0BB, 00514234FA8A010, 00514234FA861C7, 00514234FA899AD, 00514234FA85EB8, 00514234FA844A8, 00514234FA8412D, 00514234FA86B75, 00514234FA84ED7, 00514234FA86C26, " u="1"/>
        <s v="17081101-008" u="1"/>
        <s v="19071001-088" u="1"/>
        <s v="00515204F1C9CE1, 00515204F1CA4C4, 00515204F1C9E6D, 00515214F1E1C5D, 00515204F1C4AE8, 00515214F1E1A29, 00515204F1CA143, 00515204F1C37FB, 00515214F1DD47E, 00515204F1C46EF, 00515214F1DDF58, 00515204F1CA1F1, 00515204F1CA7D0, 00515204F1C4AF7, 00515204F1CA1E8, " u="1"/>
        <s v="20111602-038" u="1"/>
        <s v="17081101-018" u="1"/>
        <s v="19071001-098" u="1"/>
        <s v="00514234FA6C238, 00514234FA835E1, 00514234FA8496A, 00514234FA83104, 00514234FA6C64C, 00514234FA6C232, 00514234FA6D9FF, 00514234FA6DEDF, 00514234FA6C217, 00514234FA6D8B5, 00514234FA6C5F8, 00514234FA6DC63, 00514234FA6DC6F, 00514234FA6BC98, 00514234FA832AE, " u="1"/>
        <s v="00514264FAB63BF, 00514264FAB5255, 00514264FAB2FA8, 00514264FAB2F6C, 00514264FAB4970, 00514264FAB3AA0, 00514264FAB8468, 00514264FAB5BBB, 00514264FAB3860, 00514264FAB3E7E, 00514264FAB7D63, 00514264FAB3A91, 00514264FAADCF8, 00514264FAB63CB, 00514264FAB6EAB, " u="1"/>
        <s v="20111708-007" u="1"/>
        <s v="00515204F1D168E, 00515194F1BA37B, 00515204F1D1E77, 00515204F1D1D72, 00515204F1D178D, 00515194F1BA66F, 00515204F1D16CA, 00515204F1D16C4, 00515204F1D16BB, 00515204F1D2222, 00515204F1D1949, 00515194F1BA399, 00515204F1D2231, 00515204F1D168B, 00515204F1D3089, " u="1"/>
        <s v="17081101-028" u="1"/>
        <s v="20111708-017" u="1"/>
        <s v="17081101-038" u="1"/>
        <s v="00514314FB3E65E, 00514314FB3D6F8, 00514314FB3CE37, 00514314FB3CF24, 00514314FB3F204, 00514314FB3D710, 00514314FB3D749, 00514314FB400A7, 00514314FB3D74C, 00514314FB3CF90, 00514314FB3CF0C, 00514314FB3EF07, 00514314FB3CF96, 00514314FB3CF09, 00514304FB180F6, " u="1"/>
        <s v="20111708-027" u="1"/>
        <s v="17081101-048" u="1"/>
        <s v="00515204F1C759F, 00515204F1C7E0C, 00515204F1C758A, 00515214F1E48B2, 00515204F1C7E57, 00515214F1E510A, 00515204F1C6810, 00515214F1E482E, 00515214F1E4837, 00515204F1C8277, 00515214F1E3D75, 00515204F1CA9B6, 00515204F1C8037, 00515204F1C8007, 00515214F1E8215, " u="1"/>
        <s v="00514254FAAFAB3, 00514254FAAFD32, 00514254FAAF07E, 00514254FAAFAC2, 00514254FAAF0D5, 00514254FAAFB91, 00514254FAAA26C, 00514254FAAFC09, 00514254FAAFBA0, 00514254FAAAB9C, 00514254FAAF4B9, 00514254FAAC97E, 00514254FAAC95D, 00514254FAAA596, 00514254FAAFB22, " u="1"/>
        <s v="20111708-037" u="1"/>
        <s v="17081101-058" u="1"/>
        <s v="00514274FAD62CD, 00514274FAD4DC4, 00514274FAD5328, 00514274FAD50DC, 00514274FAD844E, 00514274FAD6243, 00514274FAD61EC, 00514274FAD4DDF, 00514274FAD6147, 00514274FAD5F4C, 00514274FAD4E30, 00514274FAD5F67, 00514274FAD5310, 00514274FAD50AC, 00514274FAD614A, " u="1"/>
        <s v="00515214F1DDFB2, 00515204F1C9EA3, 00515204F1CA398, 00515204F1C97C2, 00515204F1CA93B, 00515214F1DE72F, 00515214F1DF1EE, 00515214F1E5998, 00515204F1CA2E1, 00515204F1CA323, 00515204F1CA575, 00515204F1CAA58, 00515204F1C9E76, 00515204F1CA5D8, 00515214F1DF1EB, " u="1"/>
        <s v="17081101-068" u="1"/>
        <s v="00514274FAD8B74, 00514274FAD87A2, 00514274FAD8523, 00514274FAD874B, 00514274FAD1B33, 00514274FAD8BB0, 00514274FAD785A, 00514274FAD3507, 00514274FAD84B1, 00514274FAD1FE3, 00514274FAD87B7, 00514274FAD2B53, 00514274FAD1D55, 00514274FAD3C33, 00514274FAD86D9, " u="1"/>
        <s v="17081101-078" u="1"/>
        <s v="00514334FB69198, 00514334FB693ED, 00514334FB69126, 00514334FB643AA, 00514334FB691F5, 00514334FB6411F, 00514334FB68F85, 00514334FB66F57, 00514334FB682DA, 00514334FB67C65, 00514334FB670E6, 00514334FB6708F, 00514334FB6CC33, 00514334FB691B6, 00514334FB690C9, " u="1"/>
        <s v="00514314FB3C93F, 00514314FB3CAF2, 00514314FB4452F, 00514314FB44C01, 00514314FB446F1, 00514314FB444FC, 00514314FB44BF8, 00514314FB3D38C, 00514314FB3D4F4, 00514314FB44C55, 00514314FB446F7, 00514314FB3D491, 00514314FB3D3CE, 00514314FB3D419, 00514314FB44CF7, " u="1"/>
        <s v="17081101-088" u="1"/>
        <s v="00514274FAD313B, 00514274FAD30F6, 00514274FAD29DC, 00514274FAD2CBB, 00514274FAD463E, 00514274FAD8CBB, 00514274FAD37FB, 00514274FAD32D0, 00514274FAD32EB, 00514274FAD3A8C, 00514274FAD3156, 00514274FAD4296, 00514274FAD1929, 00514274FAD30E1, 00514274FAD45CF, " u="1"/>
        <s v="00514314FB44562, 00514314FB44B89, 00514314FB44CFA, 00514314FB44B4A, 00514314FB451C5, 00514314FB446BB, 00514314FB4471E, 00514314FB45147, 00514314FB446EB, 00514314FB45219, 00514314FB3C957, 00514314FB4515C, 00514314FB444C9, 00514314FB450EA, 00514314FB44BC8, " u="1"/>
        <s v="17081101-098" u="1"/>
        <s v="005270844323100, 005270844322C50, 005270844322848, 005270844322AD8, 005270844322908, 005270844322840, 0052708443227F8, 005270844322330, 0052708443218D0, 0052708443212C0, 0052708443227F0, 0052708443227E8, 005270844322CE8, 005270844321480, 005270844322748, " u="1"/>
        <s v="00515194F1B8239, 00515194F1B4387, 00515194F1B426D, 00515194F1B7DAD, 00515194F1B7DE9, 00515194F1B45AF, 00515194F1BE302, 00515194F1B7C4E, 00515194F1B7C3C, 00515194F1B7A32, 00515194F1BE404, 00515194F1BE5B7, 00515194F1B4225, 00515194F1B4471, 00515194F1B4288, " u="1"/>
        <s v="00514334FB66FC9, 00514334FB68490, 00514334FB670E3, 00514334FB681AE, 00514334FB670B3, 00514334FB64410, 00514334FB671CA, 00514334FB68349, 00514334FB67017, 00514334FB69363, 00514334FB66F5A, 00514334FB67902, 00514334FB691E0, 00514334FB68AC9, 00514334FB693EA, " u="1"/>
        <s v="00514274FAD6672, 00514274FAD47C4, 00514274FAD47FD, 00514274FADB259, 00514274FAD586E, 00514274FADB358, 00514274FAD4AAC, 00514274FADA389, 00514274FADB0A3, 00514274FAD47C1, 00514274FAD4AC1, 00514274FADB616, 00514274FAD6432, 00514274FADA5FC, 00514274FADAEA8, " u="1"/>
        <s v="00515204F1D1EAA, 00515204F1D285E, 00515204F1D2BB8, 00515204F1D2F96, 00515204F1D1D2A, 00515204F1D1D5A, 00515204F1D1B32, 00515204F1D2C0C, 00515204F1D1A45, 00515204F1D1C70, 00515204F1D1CE8, 00515204F1D167C, 00515204F1D1C5B, 00515204F1D2FC9, 00515204F1D1C28, " u="1"/>
        <s v="00514334FB6838B, 00514334FB689B5, 00514334FB68B5F, 00514334FB68061, 00514334FB69435, 00514334FB680FA, 00514334FB678F6, 00514334FB6784E, 00514334FB686E5, 00514334FB6928B, 00514334FB681AB, 00514334FB677EB, 00514334FB6949B, 00514334FB68385, 00514334FB68E8C, " u="1"/>
        <s v="00515194F1BB6DA, 00515194F1BC097, 00515194F1BDA14, 00515194F1BB746, 00515194F1BC0C7, 00515194F1BADDD, 00515194F1BAF3C, 00515194F1BB458, 00515194F1BB434, 00515194F1BC0CA, 00515194F1BBAAF, 00515194F1BB185, 00515194F1BC89E, 00515194F1BC22F, 00515194F1BB368, " u="1"/>
        <s v="00515194F1B90BE, 00515194F1B9FC4, 00515194F1B9CE5, 00515194F1B99A3, 00515194F1B9C88, 00515194F1B993D, 00515194F1B9889, 00515194F1B9B2C, 00515194F1B978A, 00515194F1B99D3, 00515194F1B9445, 00515194F1B9FBB, 00515194F1BA261, 00515214F1E85F3, 00515194F1B992E, " u="1"/>
        <s v="00515214F1E906A, 00515224F1F0ABF, 00515224F1F02A9, 00515214F1EAA95, 00515214F1EA990, 00515214F1EA168, 00515204F1D0554, 00515224F1F0459, 00515224F1F0894, 00515214F1EA741, 00515214F1E909A, 00515214F1E905E, 00515214F1E9C0A, 00515214F1E92B3, 00515214F1EA213, " u="1"/>
        <s v="00515194F1B7441, 00515204F1D0DAF, 00515204F1D25D0, 00515204F1D20EA, 00515194F1B70DE, 00515194F1B744A, 00515194F1B7129, 00515194F1B741A, 00515194F1B7327, 00515194F1B71AD, 00515194F1B703F, 00515194F1B7300, 00515194F1B702D, 00515194F1B70D8, 00515194F1B730F, " u="1"/>
        <s v="00515194F1B5101, 00515194F1B502F, 00515194F1B50AD, 00515194F1B5032, 00515194F1B50BF, 00515194F1B5047, 00515194F1B51D6, 00515194F1B51A9, 00515194F1BA03C, 00515194F1B9ECE, 00515194F1B9AF3, 00515194F1B9AF0, 00515194F1B98AD, 00515194F1BA49E, 00515194F1B9AF9, " u="1"/>
        <s v="00514244FA8D73C, 00514244FA8CBA8, 00514244FA8B78F, 00514244FA8C851, 00514244FA8B67E, 00514244FA8CC6B, 00514244FA8E216, 00514244FA8B738, 00514244FA88BF4, 00514244FA8D60D, 00514244FA8BD3E, 00514244FA8D700, 00514244FA8BCCC, 00514234FA8DEB3, 00514244FA8B8D0, " u="1"/>
        <s v="00515214F1E77B0, 00515214F1E6F37, 00515204F1C076E, 00515204F1C11EB, 00515204F1C048C, 00515214F1ECEE3, 00515214F1E698E, 00515214F1E6D2D, 00515214F1E7624, 00515204F1C21B1, 00515214F1E6985, 00515214F1E6D33, 00515214F1E6EE3, 00515214F1E76FF, 00515214F1E75D9, " u="1"/>
        <s v="17061103-008" u="1"/>
        <s v="00514274FAD866D, 00514274FAD7B4B, 00514274FAD8658, 00514274FAD3E55, 00514274FAD8697, 00514274FAD7A4F, 00514274FAD7C1D, 00514274FAD87D8, 00514274FAD85D4, 00514274FAD865B, 00514274FAD85BC, 00514274FAD793B, 00514274FAD8664, 00514274FAD8688, 00514274FAD7DBE, " u="1"/>
        <s v="17061103-018" u="1"/>
        <s v="20111705-009" u="1"/>
        <s v="17061103-028" u="1"/>
        <s v="00515194F1BD8F1, 00515194F1BBA8E, 00515194F1BB8DB, 00515194F1BC75D, 00515194F1BC49C, 00515194F1BB8FF, 00515194F1BB8E1, 00515194F1C30DB, 00515194F1C2AB4, 00515194F1BB9F2, 00515194F1BBA97, 00515194F1BBA9D, 00515214F1E7F69, 00515194F1BD39C, 00515214F1E9247, " u="1"/>
        <s v="00514314FB3CD23, 00514314FB3CD50, 00514314FB3E2A7, 00514314FB3D8E7, 00514314FB3D2E1, 00514314FB3D9C8, 00514314FB3DC0B, 00514314FB3DC38, 00514314FB3D254, 00514314FB3D8CC, 00514314FB3CCED, 00514314FB3E2AA, 00514314FB3D9D1, 00514314FB3D92C, 00514314FB3D2D2, " u="1"/>
        <s v="00514334FB64B45, 00514334FB69CBD, 00514334FB64770, 00514334FB647AC, 00514334FB64CA1, 00514334FB64B51, 00514334FB64C9E, 00514334FB64C26, 00514334FB69B79, 00514334FB64740, 00514334FB69ACE, 00514334FB64C50, 00514334FB699DB, 00514334FB64767, 00514334FB69CA8, " u="1"/>
        <s v="20111705-019" u="1"/>
        <s v="20040105-005" u="1"/>
        <s v="17061103-038" u="1"/>
        <s v="00514334FB63E5E, 00514334FB6327C, 00514334FB6320A, 00514334FB63207, 00514334FB64BDE, 00514334FB637FE, 00514334FB63213, 00514334FB63831, 00514334FB634EC, 00514334FB63729, 00514334FB637E6, 00514334FB63C78, 00514334FB5EEC0, 00514334FB6348F, 00514334FB62841, " u="1"/>
        <s v="20040105-015" u="1"/>
        <s v="17061103-048" u="1"/>
        <s v="00515204F1CF306, 00515214F1E1DF2, 00515204F1D8714, 00515214F1E7F60, 00515214F1EA09F, 00515214F1E820C, 00515204F1CF39C, 00515204F1D028D, 00515204F1D7BEC, 00515214F1E91AB, 00515214F1E9235, 00515214F1E91A5, 00515204F1D70B2, 00515204F1D056C, 00515214F1E81B5, " u="1"/>
        <s v="00514314FB3DCAA, 00514314FB3CF54, 00514314FB3CAC8, 00514314FB3D509, 00514314FB3D5BA, 00514314FB3D86C, 00514314FB3CD20, 00514314FB3D761, 00514314FB3CEEE, 00514314FB3E436, 00514314FB3DF3B, 00514314FB3E6DF, 00514314FB3DC74, 00514314FB3DC83, 00514314FB3E730, " u="1"/>
        <s v="005270944330DC0, 005270944333338, 0052709443335E0, 005270944330D20, 0052709443335B0, 005270944333168, 005270944331078, 005270944331068, 0052709443313A8, 0052709443366E0, 005270944330F68, 005270944333218, 005270944333F48, 005270944333470, 005270944331218, " u="1"/>
        <s v="20040105-025" u="1"/>
        <s v="00514334FB5CC76, 00514334FB63C3C, 00514334FB634BF, 00514334FB63495, 00514334FB5CC67, 00514334FB6329A, 00514334FB63285, 00514334FB6374D, 00514334FB6322B, 00514334FB634AD, 00514334FB6376B, 00514334FB63E9D, 00514334FB637FB, 00514334FB63282, 00514334FB6326A, " u="1"/>
        <s v="20040105-035" u="1"/>
        <s v="00515204F1C1110, 00515204F1BAC00, 00515204F1C916B, 00515204F1C1E96, 00515204F1CC009, 00515204F1D1AF6, 00515204F1C838E, 00515204F1D32D2, 00515204F1C8409, 00515214F1E5416, 00515214F1E52A2, 00515204F1C84AE, 00515204F1D781A, 00515204F1D3176, 00515204F1C00EA, " u="1"/>
        <s v="00515214F1EE8E4, 00515214F1EE452, 00515204F1D761F, 00515204F1D7376, 00515204F1D612B, 00515204F1D6632, 00515204F1D7799, 00515204F1D79B5, 00515204F1D6FAA, 00515204F1D6F89, 00515204F1D6848, 00515204F1D75C8, 00515214F1E74B0, 00515204F1D7994, 00515214F1EE860, " u="1"/>
        <s v="00515204F1BFC70, 00515204F1BFB50, 00515204F1BFF55, 00515204F1C0438, 00515204F1BFCCD, 00515204F1BFBFE, 00515204F1BF748, 00515204F1C047A, 00515204F1BF9E2, 00515204F1C00AB, 00515204F1C1152, 00515204F1BFC5B, 00515204F1C1314, 00515204F1C0579, 00515204F1C0E79, " u="1"/>
        <s v="00514274FADAF50, 00514274FADAF74, 00514274FADA854, 00514274FADADA3, 00514274FADA36E, 00514274FAD5AE4, 00514274FADA2D5, 00514274FADAE1B, 00514274FADB3D0, 00514274FAD4F2C, 00514274FADA2D8, 00514274FADADDF, 00514274FAD57EA, 00514274FADA32F, 00514274FADAFC8, " u="1"/>
        <s v="20040105-045" u="1"/>
        <s v="00514334FB615E7, 00514334FB646F5, 00514334FB646F8, 00514334FB6489C, 00514334FB62961, 00514334FB64701, 00514334FB648CF, 00514334FB646FB, 00514334FB64809, 00514334FB646C8, 00514334FB64F7A, 00514334FB64896, 00514334FB66C0F, 00514334FB615FF, 00514334FB646E0, " u="1"/>
        <s v="19071001-009" u="1"/>
        <s v="00515214F1E5A16, 00515214F1E525A, 00515214F1E4AD4, 00515214F1E5020, 00515214F1E4C36, 00515214F1E4C33, 00515214F1DD5E6, 00515214F1E4CB1, 00515214F1E4F66, 00515214F1E4B70, 00515214F1E53A1, 00515214F1DD172, 00515214F1E4B46, 00515214F1E4FEA, 00515214F1E4A6E, " u="1"/>
        <s v="00515214F1EBB21, 00515214F1EBB1B, 00515214F1EBC8F, 00515214F1EBA58, 00515194F1B8F65, 00515194F1B97CF, 00515214F1ED021, 00515214F1E5F29, 00515214F1EB761, 00515214F1EBFF5, 00515214F1E3E86, 00515194F1B66E8, 00515194F1B66FA, 00515194F1BD372, 00515194F1BDDF8, " u="1"/>
        <s v="19071001-019" u="1"/>
        <s v="20021707-008" u="1"/>
        <s v="00514314FB3E4E4, 00514314FB3D62C, 00514314FB3DBA8, 00514314FB3DB6F, 00514314FB3E5B9, 00514314FB3D602, 00514314FB3E5BF, 00514314FB3E7EA, 00514314FB3DB69, 00514314FB3E1A2, 00514314FB3D0C8, 00514314FB3DBD5, 00514314FB3E20E, 00514314FB3D119, 00514314FB3E1BA, " u="1"/>
        <s v="19071001-029" u="1"/>
        <s v="20021707-018" u="1"/>
        <s v="00514314FB3D548, 00514314FB3D74F, 00514314FB3D7A3, 00514314FB3CB2E, 00514314FB3DCBF, 00514314F9B91A1, 00514314FB3D7C7, 00514314FB3D779, 00514314FB3CA65, 00514314FB3DC26, 00514314FB3EA99, 00514314FB3D54E, 00514314FB3DF6B, 00514314FB3D75E, 00514314FB3E35E, " u="1"/>
        <s v="00515214F1DED8C, 00515204F1C96C0, 00515214F1DEDB9, 00515204F1C954F, 00515204F1C8B32, 00515204F1C9489, 00515214F1DECC9, 00515204F1C9A1D, 00515214F1ED5C1, 00515214F1E7930, 00515204F1C939F, 00515214F1E6C64, 00515204F1C99B4, 00515204F1C999F, 00515204F1C8B41, " u="1"/>
        <s v="19071001-039" u="1"/>
        <s v="00514274FAD3D14, 00514274FAD314A, 00514274FAD4464, 00514274FAD7DB5, 00514274FAD3E79, 00514274FAD427E, 00514274FACE9A4, 00514274FAD0E0D, 00514274FAD85D7, 00514274FAD3D32, 00514274FACE9B6, 00514274FAD418E, 00514274FAD7C2F, 00514274FAD3D8C, 00514274FAD3CF9, " u="1"/>
        <s v="20021707-028" u="1"/>
        <s v="00514334FB5CC88, 00514334FB5D0F0, 00514334FB631F8, 00514334FB5D129, 00514334FB63501, 00514334FB634C2, 00514334FB64614, 00514334FB63840, 00514334FB6383A, 00514334FB6372C, 00514334FB634B6, 00514334FB66C09, 00514334FB62934, 00514334FB6482D, 00514334FB63834, " u="1"/>
        <s v="19071001-049" u="1"/>
        <s v="00514234FA855E5, 00514234FA894E5, 00514234FA85951, 00514234FA8950F, 00514234FA8A6CD, 00514234FA89659, 00514234FA8AD4B, 00514234FA897E5, 00514234FA8A6D9, 00514234FA89E51, 00514234FA8958A, 00514234FA85ED3, 00514234FA894A3, 00514234FA88EA3, 00514234FA89E48, " u="1"/>
        <s v="20021707-038" u="1"/>
        <s v="19071001-059" u="1"/>
        <s v="20021707-048" u="1"/>
        <s v="00514264FAB6ECC, 00514264FAB6D10, 00514264FAB8180, 00514264FAB64DF, 00514264FAB5CB7, 00514264FAB6EA8, 00514264FAB3A94, 00514264FAB31DF, 00514264FAB840B, 00514264FAB3890, 00514264FAB4E83, 00514264FAB31E5, 00514264FAB2DD7, 00514264FAB2F5D, 00514264FAB7C40, " u="1"/>
        <s v="20111602-009" u="1"/>
        <s v="19071001-069" u="1"/>
        <s v="20021707-058" u="1"/>
        <s v="00515194F1B60C7, 00515194F1B5F65, 00515194F1B5F53, 00515194F1B58B4, 00515194F1B6088, 00515194F1B5947, 00515194F1B60D6, 00515214F1DEFF6, 00515194F1B60C1, 00515194F1B5B36, 00515194F1B5F89, 00515194F1B60CA, 00515214F1DEFCC, 00515194F1B5FF8, 00515194F1B5C02, " u="1"/>
        <s v="20111602-019" u="1"/>
        <s v="19071001-079" u="1"/>
        <s v="20021707-068" u="1"/>
        <s v="20111602-029" u="1"/>
        <s v="17081101-009" u="1"/>
        <s v="19071001-089" u="1"/>
        <s v="00514274FAD3633, 00514274FAD36C6, 00514274FAD1BEA, 00514274FAD2F61, 00514274FAD236A, 00514274FAD36A2, 00514274FAD1BC3, 00514274FAD246F, 00514274FAD1BBD, 00514274FAD43B9, 00514274FAD232B, 00514274FAD36A8, 00514274FAD369C, 00514274FAD2FEE, 00514274FAD3018, " u="1"/>
        <s v="005270944330EB0, 005270944330DD0, 005270944331128, 005270944330E28, 005270944333820, 005270944333590, 005270944333AD0, 00527094432EBA0, 005270944333130, 0052709443337E0, 0052709443337B8, 00527094432EC98, 005270944333DD0, 005270944333CB0, 0052709443339C0, " u="1"/>
        <s v="00514234FA8CAE8, 00514234FA8C341, 00514234FA85B55, 00514234FA8CAB5, 00514234FA8C11F, 00514234FA8CCB6, 00514234FA8C04A, 00514234FA8AB29, 00514234FA893EC, 00514234FA8CAA0, 00514234FA8AB1D, 00514234FA8C2E7, 00514234FA8C0E9, 00514234FA8C404, 00514234FA8C347, " u="1"/>
        <s v="00515204F1C1B27, 00515204F1D34AF, 00515204F1CC03F, 00515204F1BABF1, 00515204F1C1B09, 00515204F1C1BC3, 00515204F1C6F9F, 00515204F1BFC13, 00515204F1C19E3, 00515204F1C1A91, 00515204F1C733E, 00515204F1C1A8E, 00515204F1D2B82, 00515204F1CAB21, 00515204F1C6F54, " u="1"/>
        <s v="0052708443217E0, 0052708443233C0, 005270844322D98, 005270844322D90, 005270844322890, 0052708443229E0, 0052708443229E8, 005270844322930, 0052708443224A0, 005270844323648, 0052708443221D8, 005270844323650, 005270844323110, 005270844322928, 005270844322DC0, " u="1"/>
        <s v="00514334FB69795, 00514334FB69753, 00514334FB69780, 00514334FB698B2, 00514334FB69B70, 00514334FB641D3, 00514334FB695BB, 00514334FB69792, 00514334FB69B6D, 00514334FB6995D, 00514334FB698AF, 00514334FB64653, 00514334FB6974A, 00514334FB64A6D, 00514334FB64A61, " u="1"/>
        <s v="20111602-039" u="1"/>
        <s v="17081101-019" u="1"/>
        <s v="19071001-099" u="1"/>
        <s v="00515214F1EE76A, 00515214F1E984A, 00515214F1EDFF0, 00515214F1EDF57, 00515214F1E742F, 00515214F1ED723, 00515214F1EE52D, 00515214F1EE55A, 00515214F1E733C, 00515214F1E8A7C, 00515214F1EE68F, 00515214F1E7825, 00515214F1EE722, 00515214F1E8BB1, 00515214F1EDFD8, " u="1"/>
        <s v="00514314FB3E68E, 00514314FB3E6A0, 00514314FB3E427, 00514314FB3E3F7, 00514314FB3E421, 00514314FB3CDDD, 00514314FB3DED5, 00514314FB3E409, 00514314FB3DECF, 00514314FB3E6B5, 00514314FB3E679, 00514314FB3D7F7, 00514314FB3CE5E, 00514314FB3D5CC, 00514314FB3E652, " u="1"/>
        <s v="00515204F1D6BFC, 00515204F1D6323, 00515204F1D8639, 00515204F1D656F, 00515204F1D6BF0, 00515204F1D7BBF, 00515204F1D635F, 00515204F1D65BA, 00515204F1D78AD, 00515204F1D6992, 00515204F1D6CC5, 00515204F1D792B, 00515204F1D65C9, 00515204F1D6E09, 00515204F1D6335, " u="1"/>
        <s v="20111708-008" u="1"/>
        <s v="00514314FB3D94A, 00514314FB3CBFA, 00514314FB3D935, 00514314FB3CC4B, 00514314FB3CCE7, 00514314FB3D9B6, 00514314FB3E2FB, 00514314FB3CC3C, 00514314FB3E3EE, 00514314FB3CC39, 00514314FB3CBEB, 00514314FB3CC8A, 00514314FB3CC66, 00514314FB3CC72, 00514314FB3DFDD, " u="1"/>
        <s v="17081101-029" u="1"/>
        <s v="20111708-018" u="1"/>
        <s v="00514264FAB4D93, 00514264FAB2D92, 00514264FAB387E, 00514264FAB2D41, 00514264FAB381B, 00514264FAB4ECE, 00514264FAB4ECB, 00514264FAB2D38, 00514264FAB4EE0, 00514264FAB31D0, 00514264FAB4EAD, 00514264FAB382A, 00514264FAB383C, 00514264FAB3827, 00514264FAB2CEA, " u="1"/>
        <s v="17081101-039" u="1"/>
        <s v="00514334FB696BD, 00514334FB693E1, 00514334FB66F6F, 00514334FB66F72, 00514334FB691CE, 00514334FB66F93, 00514334FB691D7, 00514334FB67AAF, 00514334FB69BA3, 00514334FB64ADF, 00514334FB6708C, 00514334FB67023, 00514334FB682F2, 00514334FB67E1E, 00514334FB6CC15, " u="1"/>
        <s v="00515214F1D9AA9, 00515214F1D9D52, 00515214F1DA09D, 00515214F1D9B3C, 00515214F1DC20F, 00515214F1D9D97, 00515214F1DA0A6, 00515214F1D9AB2, 00515204F1CEFD9, 00515214F1DA034, 00515214F1D9854, 00515214F1DC22D, 00515204F1C6ED9, 00515214F1D9ACA, 00515214F1D9E69, " u="1"/>
        <s v="20111708-028" u="1"/>
        <s v="17081101-049" u="1"/>
        <s v="20111708-038" u="1"/>
        <s v="17081101-059" u="1"/>
        <s v="00515204F1C7D8B, 00515204F1C7B78, 00515204F1C81A5, 00515204F1C7B8A, 00515204F1C7D4F, 00515214F1E222A, 00515214F1E22B7, 00515204F1D740C, 00515204F1C8E3E, 00515204F1C7BF9, 00515204F1C7D5B, 00515204F1C7C14, 00515204F1C7E48, 00515214F1EE7D3, 00515214F1ECB32, " u="1"/>
        <s v="00515194F1BAC21, 00515194F1BB1EB, 00515194F1C350D, 00515194F1BB227, 00515194F1BAB07, 00515194F1BC14B, 00515194F1BA91B, 00515194F1BB1E8, 00515194F1BB1DF, 00515194F1BAAD4, 00515194F1BAA38, 00515194F1BC14E, 00515194F1BC130, 00515194F1C3246, 00515194F1C2EEC, " u="1"/>
        <s v="17081101-069" u="1"/>
        <s v="00514334FB637E0, 00514334FB634EF, 00514334FB638D9, 00514334FB6321F, 00514334FB638DC, 00514334FB63C30, 00514334FB63EB2, 00514334FB637DD, 00514334FB6328E, 00514334FB632A6, 00514334FB63C33, 00514334FB6323A, 00514334FB634AA, 00514334FB5EEBD, 00514334FB5CC70, " u="1"/>
        <s v="00514334FB5D132, 00514334FB5E3B6, 00514334FB63E79, 00514334FB5D1C2, 00514334FB5DF12, 00514334FB649E6, 00514334FB5EEC6, 00514334FB5D138, 00514334FB5D0E7, 00514334FB5D0DB, 00514334FB5E317, 00514334FB5EEC3, 00514334FB6975F, 00514334FB63E4F, 00514334FB5D108, " u="1"/>
        <s v="17081101-079" u="1"/>
        <s v="00514314FB3EABA, 00514314FB3D1D6, 00514314FB3D25D, 00514314FB3D1F1, 00514314FB3E4BD, 00514314FB3E1E1, 00514314FB3D29F, 00514314FB3E51A, 00514314FB3DB75, 00514314FB3D287, 00514314FB3D1A9, 00514314FB3DA52, 00514314FB3D299, 00514314FB3DA55, 00514314FB3D626, " u="1"/>
        <s v="17081101-089" u="1"/>
        <s v="00514334FB6568B, 00514334FB64B9C, 00514334FB64B96, 00514334FB64F62, 00514334FB64F83, 00514334FB64F44, 00514334FB64BA8, 00514334FB64D01, 00514334FB64C5C, 00514334FB64BBD, 00514334FB64BA5, 00514334FB64BAB, 00514334FB64D04, 00514334FB66C1E, 00514334FB64CD7, " u="1"/>
        <s v="17081101-099" u="1"/>
        <s v="00514234FA7D0CB, 00514234FA7D09B, 00514234FA7CF87, 00514234FA82264, 00514234FA7D053, 00514234FA81F82, 00514234FA823CF, 00514234FA7E934, 00514234FA7D2B7, 00514234FA7E8FE, 00514234FA8247D, 00514234FA82528, 00514234FA7D0C2, 00514234FA7D2C0, 00514234FA8467C, " u="1"/>
        <s v="00515204F1D08E7, 00515204F1D0971, 00515204F1D0329, 00515204F1D0332, 00515204F1D8636, 00515204F1D8036, 00515204F1D895A, 00515204F1D8042, 00515204F1D0095, 00515204F1D0125, 00515204F1D8033, 00515204F1D0740, 00515204F1D7676, 00515204F1CFF75, 00515204F1CF4A7, " u="1"/>
        <s v="00513491F688730, 00513491F689F1E, 00513491F689E8E, 00513491F68944A, 00513491F689F06, 00513491F6895E5, 00513491F68B238, 00513491F68A536, 00513491F688700, 00513491F68AB42, 00513491F68AC50, 00513491F6886FD, 00513491F688C97, 00513491F689534, 00513491F68ACE0, " u="1"/>
        <s v="00515194F1B6949, 00515194F1B5D6A, 00515194F1B6FBB, 00515194F1B5E99, 00515194F1B73F0, 00515194F1B6253, 00515194F1B5EC0, 00515194F1B6E83, 00515194F1B6B9E, 00515194F1B75D0, 00515194F1B7399, 00515194F1B74E0, 00515194F1B6EE0, 00515194F1B6B17, 00515194F1B75D9, " u="1"/>
        <s v="00515204F1D6359, 00515204F1D668C, 00515214F1E5C5F, 00515204F1D683C, 00515214F1E57BE, 00515214F1E5B1E, 00515204F1D77A5, 00515204F1D635C, 00515214F1E5587, 00515214F1E5332, 00515204F1D7814, 00515214F1E59A4, 00515214F1E535C, 00515214F1E556F, 00515204F1D70DC, " u="1"/>
        <s v="00515204F1BF5A4, 00515204F1BF706, 00515204F1C05D6, 00515204F1C02EE, 00515204F1C0CF0, 00515214F1E0CBE, 00515204F1BFC3A, 00515214F1DF338, 00515214F1DF47C, 00515214F1E000A, 00515204F1BF9BB, 00515204F1BF7AB, 00515204F1BFF6D, 00515214F1DFE18, 00515204F1BF89E, " u="1"/>
        <s v="00515214F1DBAD4, 00515214F1D3BED, 00515214F1DC99E, 00515204F1BF541, 00515214F1DB6E7, 00515214F1D39EC, 00515214F1DBE22, 00515214F1DB7AD, 00515214F1D39AD, 00515214F1D3C4A, 00515204F1DBF81, 00515214F1DCA4C, 00515214F1D3A07, 00515214F1DB65A, 00515204F1DBF7E, " u="1"/>
        <s v="00515204F1D31F4, 00515204F1D32FC, 00515204F1CC07B, 00515204F1D34D0, 00515204F1CBFEB, 00515204F1CC174, 00515204F1D284F, 00515204F1D32AB, 00515204F1D2E37, 00515214F1E53F2, 00515204F1C8772, 00515204F1D5E43, 00515204F1D6497, 00515204F1D641C, 00515204F1C82B3, " u="1"/>
        <s v="00515204F1CB93D, 00515214F1E3DC0, 00515214F1E41BC, 00515204F1C3A44, 00515214F1E41C2, 00515204F1C47BB, 00515214F1E3E4A, 00515214F1DD5EF, 00515214F1E51C1, 00515204F1C3A35, 00515204F1C39C6, 00515204F1C481B, 00515204F1C4911, 00515204F1C374A, 00515204F1C4923, " u="1"/>
        <s v="00515194F1BA174, 00515194F1B9BB3, 00515194F1B9FFD, 00515194F1B9BE0, 00515194F1B985C, 00515194F1B9958, 00515194F1BA471, 00515194F1BA70B, 00515194F1BA030, 00515194F1B99FA, 00515194F1B9841, 00515194F1B9103, 00515194F1BA630, 00515194F1BA6E7, 00515194F1B985F, " u="1"/>
        <s v="17061103-009" u="1"/>
        <s v="00515204F1D67C7, 00515204F1D1571, 00515204F1D764F, 00515204F1D7421, 00515204F1D87B0, 00515204F1D7322, 00515204F1D72CB, 00515204F1D7778, 00515204F1D1C61, 00515204F1D1C46, 00515204F1D7FD3, 00515204F1D7250, 00515204F1D5FBA, 00515204F1D8741, 00515204F1D66A1, " u="1"/>
        <s v="17061103-019" u="1"/>
        <s v="00514234FA8B11A, 00514234FA88ED3, 00514234FA88DDD, 00514234FA88EF4, 00514234FA8A6D0, 00514234FA88F99, 00514234FA8920F, 00514234FA89809, 00514234FA88E88, 00514234FA88FA8, 00514234FA89224, 00514234FA8921E, 00514234FA8B378, 00514234FA88EF1, 00514234FA89BE7, " u="1"/>
        <s v="17061103-029" u="1"/>
        <s v="00515214F1DC392, 00515214F1D9F11, 00515204F1C74B5, 00515204F1CAFD7, 00515214F1D9A6A, 00515204F1CAD10, 00515214F1D9965, 00515204F1CF108, 00515204F1C7443, 00515204F1CAD6A, 00515214F1DA097, 00515204F1CF08A, 00515204F1CF0FC, 00515204F1CF0DB, 00515204F1CED18, " u="1"/>
        <s v="00513491F688BAA, 00513491F688AC6, 00513491F688B98, 00513491F689930, 00513491F688BE0, 00513491F6898D9, 00513491F68E35B, 00513491F6899F6, 00513491F68E2FB, 00513491F688B9E, 00513491F689996, 00513491F688B44, 00513491F688AF3, 00513491F68E349, 00513491F688B05, " u="1"/>
        <s v="00514234FA89FEF, 00514234FA8A088, 00514234FA89AA3, 00514234FA86B4B, 00514234FA89A0A, 00514234FA85EA3, 00514234FA8A148, 00514234FA861C4, 00514234FA89A79, 00514234FA89FE9, 00514234FA8A09A, 00514234FA86B00, 00514234FA85EAC, 00514234FA8A0D3, 00514234FA85E76, " u="1"/>
        <s v="00515214F1E9619, 00515194F1BC2F2, 00515194F1BB8BA, 00515194F1BB557, 00515194F1BAF1E, 00515194F1BAFAB, 00515194F1BAF9C, 00515194F1BC30D, 00515214F1E8710, 00515194F1BC38E, 00515194F1BBAEE, 00515194F1BAFA5, 00515194F1BAF96, 00515194F1BC343, 00515194F1BAEDC, " u="1"/>
        <s v="20040105-006" u="1"/>
        <s v="17061103-039" u="1"/>
        <s v="00514234FA87988, 00514234FA851C8, 00514234FA8313D, 00514234FA8387B, 00514234FA7FBD6, 00514234FA850E1, 00514234FA83DBE, 00514234FA8386C, 00514234FA8795B, 00514234FA7FB67, 00514234FA83CD7, 00514234FA851B3, 00514234FA7FB31, 00514234FA827A1, 00514234FA851CB, " u="1"/>
        <s v="00514234FA8E07E, 00514234FA890E3, 00514234FA8DEDD, 00514234FA892A5, 00514234FA8ACE5, 00514234FA8AACF, 00514234FA8B28B, 00514234FA8B1C5, 00514234FA8DD33, 00514234FA8AE8F, 00514234FA8AE92, 00514234FA8B27F, 00514234FA8AC07, 00514234FA891EB, 00514244FA8CDBB, " u="1"/>
        <s v="20040105-016" u="1"/>
        <s v="17061103-049" u="1"/>
        <s v="20040105-026" u="1"/>
        <s v="00514274FAD7A58, 00514274FAD7623, 00514274FAD3792, 00514274FAD8D75, 00514274FAD2AC6, 00514274FAD3795, 00514274FAD1D43, 00514274FAD2AAE, 00514274FAD8A66, 00514274FAD25D4, 00514274FAD1D6A, 00514274FAD766E, 00514274FAD8BA1, 00514274FAD2F76, 00514274FAD78B7, " u="1"/>
        <s v="20040105-036" u="1"/>
        <s v="00514274FAD542A, 00514274FAD480C, 00514274FADB3FD, 00514274FADAF7A, 00514274FADAEAB, 00514274FADA46D, 00514274FAD52DA, 00514274FADAEE7, 00514274FAD492F, 00514274FAD47DC, 00514274FADAF8F, 00514274FADAF53, 00514274FADAF9B, 00514274FADAEC6, 00514274FAD4F1D, " u="1"/>
        <s v="20040105-046" u="1"/>
        <s v="00515214F1E8995, 00515204F1CFCB1, 00515214F1E9277, 00515214F1E8D79, 00515204F1CF6FF, 00515204F1D7A93, 00515204F1D7FA0, 00515214F1E9C01, 00515214F1E9C55, 00515214F1E95AA, 00515204F1CF8E5, 00515214F1E9B4A, 00515214F1E8566, 00515204F1D7BCB, 00515214F1E859C, " u="1"/>
        <s v="00514274FACE9FE, 00514274FAD4155, 00514274FAD4488, 00514274FAD3D7A, 00514274FAD4497, 00514274FAD8640, 00514274FAD3D98, 00514274FAD4167, 00514274FAD3E4C, 00514274FAD4158, 00514274FAD4284, 00514274FAD3E91, 00514274FAD449A, 00514274FAD421E, 00514274FAD446D, " u="1"/>
        <s v="00514334FB67D7C, 00514334FB67D6D, 00514334FB68409, 00514334FB69D17, 00514334FB6923D, 00514334FB6835B, 00514334FB68172, 00514334FB68D9C, 00514334FB68DA8, 00514334FB692DF, 00514334FB683FD, 00514334FB6832E, 00514334FB67D43, 00514334FB69BFD, 00514334FB67923, " u="1"/>
        <s v="00514274FAD3738, 00514274FAD20D6, 00514274FAD2F4F, 00514274FAD8A78, 00514274FAD309F, 00514274FAD21AB, 00514274FAD20AC, 00514274FAD2EA7, 00514274FAD2F2B, 00514274FAD20E5, 00514274FAD18D2, 00514274FAD18D5, 00514274FAD3705, 00514274FAD18BA, 00514274FAD3069, " u="1"/>
        <s v="20021707-009" u="1"/>
        <s v="00514274FAD8ACC, 00514274FAD24BD, 00514274FAD8B95, 00514274FAD870C, 00514274FAD87DB, 00514274FAD3C63, 00514274FAD873F, 00514274FAD84E1, 00514274FAD7695, 00514274FAD2C34, 00514274FAD1D67, 00514274FAD7B21, 00514274FAD85F8, 00514274FAD768C, 00514274FAD84F9, " u="1"/>
        <s v="00515194F1B55A5, 00515194F1B5593, 00515194F1B5665, 00515194F1B5572, 00515194F1B55FF, 00515194F1B523C, 00515194F1B5254, 00515194F1B5518, 00515194F1B56BC, 00515194F1B523F, 00515194F1C2D63, 00515194F1C30B4, 00515194F1C2B0E, 00515194F1C2B86, 00515194F1B55D8, " u="1"/>
        <s v="00515214F1E4543, 00515214F1E3A54, 00515194F1B9B50, 00515214F1E8119, 00515214F1E81D9, 00515214F1E8101, 00515194F1B92C8, 00515214F1E3B47, 00515214F1E4EDC, 00515194F1B945A, 00515214F1DD166, 00515194F1B9B86, 00515214F1E85BA, 00515214F1E80AA, 00515214F1E3B77, " u="1"/>
        <s v="00515224F1F0630, 00515214F1E803B, 00515214F1EA9BA, 00515224F1F0270, 00515224F1F026D, 00515224F1F01FE, 00515204F1D7E23, 00515214F1EA8B8, 00515214F1E997C, 00515214F1E81EB, 00515214F1E184F, 00515214F1E1873, 00515214F1E7FB7, 00515214F1EA849, 00515214F1E91B7, " u="1"/>
        <s v="00514314FB3D69B, 00514314FB3E7CF, 00514314FB3D7F4, 00514314FB3CDC8, 00514314FB3D84B, 00514314FB3E6A3, 00514314FB3E41E, 00514314FB3E655, 00514314FB3E6E5, 00514314FB3E049, 00514314FB3DF0E, 00514314FB3D833, 00514314FB3D677, 00514314FB3E046, 00514314FB3CF69, " u="1"/>
        <s v="20021707-019" u="1"/>
        <s v="00514334FB694C5, 00514334FB68DF9, 00514334FB68538, 00514334FB67F02, 00514334FB696CF, 00514334FB686FD, 00514334FB68E0B, 00514334FB6788D, 00514334FB686D9, 00514334FB6787E, 00514334FB68ED4, 00514334FB67932, 00514334FB64341, 00514334FB68E77, 00514334FB6789F, " u="1"/>
        <s v="20021707-029" u="1"/>
        <s v="00515204F1CB18A, 00515204F1CBF1F, 00515204F1CB454, 00515204F1CB1AB, 00515204F1CC6ED, 00515214F1DF31A, 00515214F1DFEA5, 00515214F1DF539, 00515214F1E0D12, 00515204F1CC65A, 00515204F1D3707, 00515204F1CC621, 00515204F1CB223, 00515204F1CB064, 00515204F1CC66F, " u="1"/>
        <s v="00514254FAAFBCD, 00514254FAAFCAE, 00514254FAAFAFE, 00514254FAAFD41, 00514254FAAAE4E, 00514254FAAC975, 00514254FAAFADA, 00514254FAAFCDE, 00514254FAAFC48, 00514254FAAFCB4, 00514254FAAC972, 00514254FAAFB58, 00514254FAAABFC, 00514254FAAFABC, 00514254FAAFB73, " u="1"/>
        <s v="00514274FAD4F02, 00514274FADA290, 00514274FAD5C2E, 00514274FADB844, 00514274FAD5B9B, 00514274FAD5196, 00514274FADA51E, 00514274FAD626D, 00514274FAD4CA4, 00514274FADAF68, 00514274FAD4D49, 00514274FADA821, 00514274FADA2A8, 00514274FADAEE4, 00514274FAD6669, " u="1"/>
        <s v="00513491F6893FC, 00513491F68ACCB, 00513491F68AC8F, 00513491F68ACDA, 00513491F6897C8, 00513491F6886F4, 00513491F68940B, 00513491F6897D4, 00513491F688DD2, 00513491F688DD8, 00513491F6886D9, 00513491F689EF1, 00513491F689F1B, 00513491F6896D8, 00513491F68ABB4, " u="1"/>
        <s v="20021707-039" u="1"/>
        <s v="00515214F1E2F6E, 00515214F1E3100, 00515214F1E2F68, 00515214F1E2FF5, 00515214F1E2E87, 00515214F1E5641, 00515214F1DEC57, 00515214F1E2E7B, 00515214F1E71D1, 00515214F1E6C0D, 00515204F1CA362, 00515204F1C97C5, 00515214F1E6BE3, 00515214F1E707E, 00515204F1C9DAD, " u="1"/>
        <s v="00515214F1E57A9, 00515214F1E3511, 00515204F1D4766, 00515214F1DD349, 00515204F1D490D, 00515214F1E5626, 00515204F1D4178, 00515214F1E589F, 00515214F1E489D, 00515214F1E4885, 00515214F1E4F09, 00515214F1E3811, 00515204F1D46D9, 00515214F1DD20B, 00515204F1D43A0, " u="1"/>
        <s v="20021707-049" u="1"/>
        <s v="20021707-059" u="1"/>
        <s v="00514334FB6805B, 00514334FB68FD6, 00514334FB68253, 00514334FB69186, 00514334FB67BC3, 00514334FB68FD0, 00514334FB69423, 00514334FB6894C, 00514334FB684EA, 00514334FB67C3E, 00514334FB68133, 00514334FB67DC1, 00514334FB68022, 00514334FB69426, 00514334FB6806A, " u="1"/>
        <s v="00514274FAD8A75, 00514274FAD259E, 00514274FAD217E, 00514274FAD30AB, 00514274FAD21D2, 00514274FAD304E, 00514274FAD2F01, 00514274FAD1893, 00514274FAD35FA, 00514274FAD216F, 00514274FAD2F9A, 00514274FAD8502, 00514274FAD8D48, 00514274FAD25A7, 00514274FAD2ED4, " u="1"/>
        <s v="20021707-069" u="1"/>
        <s v="00514274FAD6FF3, 00514274FAD705F, 00514274FAD8421, 00514274FAD730B, 00514274FAD7FAD, 00514274FAD77A6, 00514274FAD8067, 00514274FAD7E12, 00514274FAD6ECA, 00514274FAD7ECF, 00514274FAD6522, 00514274FAD76BC, 00514274FAD7F4A, 00514274FAD8424, 00514274FAD7E7E, " u="1"/>
        <s v="20111708-009" u="1"/>
        <s v="00515214F1E845E, 00515214F1EE5ED, 00515214F1E96B5, 00515214F1E7A83, 00515214F1E87D9, 00515214F1E8899, 00515214F1E936D, 00515214F1E94A2, 00515214F1E7D1D, 00515214F1E8A4F, 00515214F1E888A, 00515214F1E8A9D, 00515194F1BE32F, 00515214F1E89F2, 00515214F1E8395, " u="1"/>
        <s v="00515204F1C90F9, 00515194F1B5920, 00515204F1D4E17, 00515204F1C99F0, 00515194F1B5D40, 00515194F1B5DC1, 00515214F1DEE2E, 00515214F1E0175, 00515204F1D573E, 00515204F1D4E0E, 00515214F1DF2BD, 00515204F1C988E, 00515204F1D4EDA, 00515214F1DFE60, 00515214F1DED23, " u="1"/>
        <s v="00515194F1B732D, 00515194F1B6FA6, 00515194F1B7276, 00515194F1B7450, 00515194F1B720A, 00515194F1B70F0, 00515204F1D26F3, 00515204F1D10C4, 00515204F1D2A05, 00515204F1D2972, 00515204F1CB54D, 00515204F1D0DA6, 00515204F1D1F61, 00515204F1D1F67, 00515204F1D2378, " u="1"/>
        <s v="20111708-019" u="1"/>
        <s v="20111708-029" u="1"/>
        <s v="00514274FAD4E66, 00514274FADB11B, 00514274FAD4BC9, 00514274FADBA45, 00514274FADB00D, 00514274FAD48FF, 00514274FAD53AF, 00514274FAD60F9, 00514274FAD4905, 00514274FADB064, 00514274FAD4899, 00514274FAD48C6, 00514274FADB037, 00514274FADAFAD, 00514274FAD5F22, " u="1"/>
        <s v="00515214F1D9D61, 00515214F1E3436, 00515214F1E3694, 00515214F1E3367, 00515214F1E46FF, 00515214F1E35AA, 00515214F1E346F, 00515214F1E2479, 00515214F1E48A9, 00515204F1C187E, 00515214F1E3280, 00515214F1E2143, 00515214F1E29FE, 00515214F1E2146, 00515214F1E29AA, " u="1"/>
        <s v="00514274FAD4BD5, 00514274FADB106, 00514274FAD5316, 00514274FADB190, 00514274FAD62EE, 00514274FAD4BF0, 00514274FAD50A0, 00514274FAD4BE1, 00514274FAD51ED, 00514274FAD60DE, 00514274FAD608A, 00514274FAD6087, 00514274FAD4779, 00514274FAD6090, 00514274FADB196, " u="1"/>
        <s v="20111708-039" u="1"/>
        <s v="00515204F1CB5D7, 00515204F1CB4C6, 00515204F1CBE6B, 00515204F1CC52B, 00515204F1CB65B, 00515204F1CBDF0, 00515204F1CCABF, 00515204F1CBE53, 00515204F1CC86D, 00515204F1CCC4E, 00515204F1CBE7D, 00515204F1CB41B, 00515204F1CB46C, 00515204F1CB63A, 00515204F1CBE98, " u="1"/>
        <s v="00514314FB3D9CE, 00514314FB3E358, 00514314FB3CC1B, 00514314FB3E30D, 00514314FB3E331, 00514314FB3D2FF, 00514314FB3CD4D, 00514314FB3CD38, 00514314FB3E3C7, 00514314FB3D926, 00514314FB3D932, 00514314FB3E355, 00514314FB3D8E1, 00514314FB3E2F2, 00514314FB3D9C2, " u="1"/>
        <s v="00514234FA77B06, 00514234FA7A6B3, 00514234FA7C819, 00514234FA7A749, 00514234FA7BC6D, 00514234FA7B7F0, 00514234FA7869A, 00514234FA7B7FF, 00514234FA7C0B4, 00514234FA7B7C3, 00514234FA7B817, 00514234FA7A9A1, 00514234FA77C44, 00514234FA7C0C3, 00514234FA7B826, " u="1"/>
        <s v="00514234FA8728C, 00514234FA85E79, 00514234FA8A0FA, 00514234FA86BBD, 00514234FA85EC7, 00514234FA86BA2, 00514234FA82BD9, 00514234FA86BB1, 00514234FA84E1D, 00514234FA86B7B, 00514234FA8681E, 00514234FA86BB4, 00514234FA83146, 00514234FA8A18A, 00514234FA86CCE, " u="1"/>
        <s v="00514314FB3CECD, 00514314FB3C813, 00514314FB3C9F0, 00514314FB4532A, 00514314FB3D6E9, 00514314FB3C879, 00514314FB3DDA6, 00514314FB3DC92, 00514314FB3CB94, 00514314FB45315, 00514314FB45303, 00514314FB3CF33, 00514314FB3C819, 00514314FB3CA3B, 00514314FB3DDD9, " u="1"/>
        <s v="00514254FAAF88B, 00514254FAAFB04, 00514254FAAFCF9, 00514254FAAFA77, 00514254FAAFA5F, 00514254FAAFA8C, 00514254FAAFB1C, 00514254FAAA569, 00514254FAAB655, 00514254FAAC4B3, 00514254FAABB02, 00514254FAABAF6, 00514254FAAC435, 00514254FAAC67E, 00514254FAAFA68, " u="1"/>
        <s v="00515214F1E7A41, 00515214F1E9088, 00515214F1EE5C6, 00515214F1EE656, 00515204F1C1FFB, 00515204F1C1C35, 00515194F1C3006, 00515194F1BE25A, 00515194F1C2CAF, 00515204F1C1A5B, 00515204F1C20E2, 00515204F1C1FF5, 00515204F1C208B, 00515204F1C20B5, 00515204F1C1F41, " u="1"/>
        <s v="00515214F1E4BB2, 00515214F1E50D4, 00515194F1B7726, 00515214F1E5089, 00515214F1E5698, 00515214F1E4A17, 00515194F1B7672, 00515214F1E4E34, 00515214F1E4E22, 00515214F1E5B8D, 00515214F1E502F, 00515214F1E4FC9, 00515214F1E4E16, 00515214F1E4BD0, 00515214F1E5B7B, " u="1"/>
        <s v="00514334FB67F74, 00514334FB69048, 00514334FB68076, 00514334FB68586, 00514334FB68700, 00514334FB68EA4, 00514334FB67F6E, 00514334FB69D71, 00514334FB67F29, 00514334FB67F56, 00514334FB68823, 00514334FB67FE3, 00514334FB67896, 00514334FB6872A, 00514334FB6882C, " u="1"/>
        <s v="00515214F1E3A06, 00515214F1E39B5, 00515204F1D6C74, 00515204F1D6D82, 00515214F1E3349, 00515214F1E334F, 00515204F1C7F32, 00515214F1E5320, 00515214F1E3514, 00515214F1E4B82, 00515204F1D6D70, 00515214F1E3256, 00515204F1D11FF, 00515204F1D6E87, 00515204F1D887F, " u="1"/>
        <s v="00515204F1C254A, 00515204F1C2550, 00515204F1C25B9, 00515204F1C2580, 00515194F1B813A, 00515204F1C276F, 00515204F1C2568, 00515194F1B7C6C, 00515214F1EE794, 00515214F1E834D, 00515214F1E969D, 00515214F1E7DA7, 00515214F1E7BEB, 00515214F1EE50F, 00515204F1C2736, " u="1"/>
        <s v="00515194F1B7C72, 00515194F1B8AC7, 00515194F1B7EAF, 00515194F1B82ED, 00515194F1B81B5, 00515194F1B84C7, 00515194F1B81B2, 00515194F1B8668, 00515194F1B83CE, 00515194F1B7A47, 00515194F1B84B5, 00515194F1B865F, 00515194F1B80F5, 00515194F1B7A44, 00515194F1B86B3, " u="1"/>
        <s v="00515194F1B533E, 00515194F1B55F3, 00515194F1B55BD, 00515194F1B5455, 00515194F1B5614, 00515194F1B56FE, 00515194F1B5611, 00515194F1B53CE, 00515194F1B56BF, 00515194F1B56F2, 00515194F1B54F1, 00515194F1B53E6, 00515194F1B54C4, 00515194F1B5D5B, 00515194F1B52A8, " u="1"/>
        <s v="00515214F1DEE37, 00515204F1BF790, 00515214F1E0CCD, 00515204F1BFB74, 00515204F1BFB6E, 00515204F1BF9C1, 00515204F1BFC7F, 00515214F1DFE81, 00515214F1DFE45, 00515214F1DFE39, 00515214F1DF2FC, 00515214F1E0D69, 00515204F1BF8B3, 00515204F1BFEF5, 00515214F1DFE78, " u="1"/>
        <s v="00514274FAD2322, 00514274FAD272D, 00514274FACEA5B, 00514274FAD2316, 00514274FAD246C, 00514264FAAFF3F, 00514274FAD0DF8, 00514274FAD2325, 00514274FAD2079, 00514264FAC1639, 00514274FAD43C8, 00514274FAD2412, 00514274FAD245A, 00514274FAD41B5, 00514274FACFC55, " u="1"/>
        <s v="00514234FA84277, 00514234FA84DBD, 00514234FA8429E, 00514234FA82EE8, 00514234FA82ED6, 00514234FA82D7D, 00514234FA82C2A, 00514234FA82DFB, 00514234FA82B97, 00514234FA82E07, 00514234FA82813, 00514234FA82168, 00514234FA84E65, 00514234FA845DD, 00514234FA82825, " u="1"/>
        <s v="00514234FA6F22F, 00514234FA75A66, 00514234FA72526, 00514234FA755E6, 00514234FA75C19, 00514234FA70E37, 00514234FA754DB, 00514234FA75E53, 00514234FA72FB5, 00514234FA75A75, 00514234FA75613, 00514234FA768B2, 00514234FA7336C, 00514234FA75D99, 00514234FA75AD8, " u="1"/>
        <s v="00515204F1C2F2B, 00515204F1C2FAC, 00515204F1C28AD, 00515204F1C2A0C, 00515204F1C2F9D, 00515204F1C25DD, 00515204F1C2F58, 00515194F1C2BE3, 00515204F1C2D7E, 00515204F1C293D, 00515204F1C2646, 00515204F1C271E, 00515204F1C2F43, 00515204F1C2706, 00515204F1C2A5D, " u="1"/>
        <s v="00514244FA8D829, 00514234FA88D23, 00514244FA8C93B, 00514244FA8C8EA, 00514244FA8C6B0, 00514234FA85CD8, 00514244FA8C67A, 00514234FA8B2F4, 00514234FA8B225, 00514234FA89065, 00514244FA8CEA2, 00514244FA8D7A2, 00514234FA8DDF6, 00514244FA8C584, 00514234FA8B14D, " u="1"/>
        <s v="00514274FAD482D, 00514274FAD54ED, 00514274FAD4E09, 00514274FAD4CEC, 00514274FADB808, 00514274FAD496E, 00514274FAD4C7A, 00514274FAD5403, 00514274FADB634, 00514274FADA27E, 00514274FAD54FC, 00514274FAD54F6, 00514274FADAE2A, 00514274FAD4B96, 00514274FAD4CD1, " u="1"/>
        <s v="00514314FB3E58F, 00514314FB3DC29, 00514314FB3E1B4, 00514314FB3E553, 00514314FB3E307, 00514314FB3CCDB, 00514314FB3CCFF, 00514314FB3CC30, 00514314FB3E394, 00514314FB3E166, 00514314FB3CC09, 00514314FB3CCD5, 00514314FB3E316, 00514314FB3CB9D, 00514314FB3D9B0, " u="1"/>
        <s v="00514314FB3CD86, 00514314FB3CD59, 00514314FB3DC2C, 00514314FB3E001, 00514314FB3E3F4, 00514314FB3E058, 00514314FB3CBA9, 00514314FB3CBD9, 00514314FB3D971, 00514314FB3D95F, 00514314FB3E004, 00514314FB3DFE0, 00514314FB3D0D1, 00514314FB3E06A, 00514314FB3D974, " u="1"/>
        <s v="00515214F1E3C34, 00515194F1B9A72, 00515214F1E43D2, 00515214F1DD241, 00515194F1B93AF, 00515214F1E3D06, 00515194F1BA26D, 00515214F1E4267, 00515214F1E3BA1, 00515194F1B9F7C, 00515214F1E4843, 00515214F1E4606, 00515214F1E485E, 00515214F1E4441, 00515214F1E3BD4, " u="1"/>
        <s v="00514274FAD46AA, 00514274FAD1DB5, 00514274FAD4734, 00514274FAD3F09, 00514274FAD2FFA, 00514274FAD2019, 00514274FAD2343, 00514274FAD3ED9, 00514274FAD46A7, 00514274FAD3F2D, 00514274FAD3F42, 00514274FAD4740, 00514274FAD1881, 00514274FAD3EFD, 00514274FAD4728, " u="1"/>
        <s v="20040105-007" u="1"/>
        <s v="00514274FAD18B4, 00514274FAD2E9E, 00514274FAD23E8, 00514274FAD36FF, 00514274FAD2157, 00514274FAD3708, 00514274FAD2244, 00514274FAD20BE, 00514274FAD20FD, 00514274FAD36F0, 00514274FAD2AB7, 00514274FAD20D9, 00514274FAD2F1C, 00514274FAD20C1, 00514274FAD1899, " u="1"/>
        <s v="00515214F1E7D47, 00515194F1BE764, 00515194F1BEE75, 00515194F1B9C76, 00515194F1BEDF1, 00515194F1B9EA4, 00515194F1B9ECB, 00515194F1BDD89, 00515194F1B9D33, 00515194F1BA09F, 00515214F1E8860, 00515194F1BE338, 00515194F1BDCB1, 00515194F1BDF5A, 00515214F1EE5CF, " u="1"/>
        <s v="20040105-017" u="1"/>
        <s v="00514334FB6870F, 00514334FB6856E, 00514334FB687A2, 00514334FB68757, 00514334FB68F1C, 00514334FB68010, 00514334FB64344, 00514334FB67806, 00514334FB678AE, 00514334FB67ADC, 00514334FB67AFA, 00514334FB68760, 00514334FB68EE3, 00514334FB68EA7, 00514334FB67F0E, " u="1"/>
        <s v="20040105-027" u="1"/>
        <s v="00514234FA84E5C, 00514234FA84D1B, 00514234FA84F5E, 00514234FA84E29, 00514234FA82993, 00514234FA82780, 00514234FA84481, 00514234FA8215C, 00514234FA82C06, 00514234FA8286A, 00514234FA81604, 00514234FA82855, 00514234FA82DFE, 00514234FA8117B, 00514234FA84D63, " u="1"/>
        <s v="20040105-037" u="1"/>
        <s v="00515204F1D637A, 00515204F1D60F2, 00515204F1D7D6C, 00515204F1D6149, 00515204F1D665F, 00515204F1D61EB, 00515204F1D62C9, 00515204F1D2C93, 00515204F1D2210, 00515214F1ED3F6, 00515204F1D2AE9, 00515214F1E67CC, 00515204F1D0B99, 00515204F1D17D8, 00515214F1ECE56, " u="1"/>
        <s v="20040105-047" u="1"/>
        <s v="00513491F6898EB, 00513491F68E30A, 00513491F6899CF, 00513491F689918, 00513491F6898E5, 00513491F68976B, 00513491F68927F, 00513491F683D98, 00513491F688BD7, 00513491F68E2FE, 00513491F688B62, 00513491F689A4D, 00513491F688BE6, 00513491F689261, 00513491F688B0B, " u="1"/>
        <s v="00514334FB6325B, 00514334FB5CC6A, 00514334FB634A4, 00514334FB63C24, 00514334FB63EAF, 00514334FB637D4, 00514334FB63EA6, 00514334FB6345C, 00514334FB63756, 00514334FB63768, 00514334FB5CC6D, 00514334FB6382B, 00514334FB6324F, 00514334FB634B0, 00514334FB63825, " u="1"/>
        <s v="00515214F1EBF8C, 00515214F1EBB3C, 00515214F1DD229, 00515204F1BF53E, 00515204F1BEFD1, 00515204F1C11D6, 00515204F1C646E, 00515204F1C4146, 00515214F1E5FFB, 00515204F1BF7F0, 00515214F1E520F, 00515204F1BEFB3, 00515214F1E3DCF, 00515204F1C3D17, 00515214F1EBACD, " u="1"/>
        <s v="00514274FAD7F59, 00514274FAD19C5, 00514274FAD8079, 00514274FAD6B82, 00514274FAD263A, 00514274FAD807C, 00514274FAD2AFC, 00514274FAD2C43, 00514274FAD2664, 00514274FAD2C40, 00514274FAD8CF7, 00514274FAD2B0B, 00514274FAD19D7, 00514274FAD64B0, 00514274FAD7EDE, " u="1"/>
        <s v="00514274FAD24DB, 00514274FAD2073, 00514274FAD1BD2, 00514274FAD2331, 00514274FAD1BD8, 00514274FAD41E2, 00514274FACFC64, 00514274FAD26FD, 00514274FAD364B, 00514274FAD000F, 00514274FACFCA9, 00514274FAD2415, 00514274FAD1BB4, 00514274FAD3672, 00514274FAD2FE8, " u="1"/>
        <s v="00514274FADA422, 00514274FADB62E, 00514274FADA401, 00514274FAD4AB8, 00514274FADB32B, 00514274FAD576C, 00514274FADB379, 00514274FADA569, 00514274FAD4B6F, 00514274FADA485, 00514274FADA458, 00514274FADB298, 00514274FAD8313, 00514274FAD642F, 00514274FAD52C5, " u="1"/>
        <s v="00514274FAD3333, 00514274FAD3174, 00514274FAD32D6, 00514274FAD3303, 00514274FAD8C2B, 00514274FAD317A, 00514274FAD332A, 00514274FAD30F0, 00514274FAD245D, 00514274FAD3339, 00514274FAD4686, 00514274FAD45ED, 00514274FAD3114, 00514274FAD2D15, 00514274FAD310B, " u="1"/>
        <s v="00514264FAB6F44, 00514264FAB8096, 00514264FAB7349, 00514264FAB525B, 00514264FAB6A1C, 00514264FAB6AA6, 00514264FAB7412, 00514264FAB7526, 00514264FAB7C3D, 00514264FAB739D, 00514264FAB6B1B, 00514264FAB7442, 00514264FAB651B, 00514264FAB3A73, 00514264FAB6221, " u="1"/>
        <s v="00514274FAD1E2D, 00514274FACF955, 00514274FACF7FC, 00514274FAD273F, 00514274FAD2A51, 00514274FAD2A0C, 00514274FACEAA3, 00514274FACF76F, 00514274FACF1F9, 00514274FAD2A36, 00514274FAD3564, 00514274FACECF5, 00514274FAD2A1E, 00514274FACEA91, 00514274FACECE0, " u="1"/>
        <s v="00514234FA83BD2, 00514234FA7D1EB, 00514234FA7D1D9, 00514234FA8468E, 00514234FA7D1D6, 00514234FA80245, 00514234FA84862, 00514234FA84742, 00514234FA7D26F, 00514234FA84535, 00514234FA7DD91, 00514234FA81CD6, 00514234FA7D4E5, 00514234FA7DD2E, 00514234FA81A5A, " u="1"/>
        <s v="00515194F1BE704, 00515194F1BCE23, 00515194F1BD534, 00515194F1BD4E6, 00515194F1BE503, 00515194F1BCD54, 00515194F1BDFE4, 00515194F1BD7FB, 00515204F1C2091, 00515204F1C2115, 00515194F1BCDE7, 00515194F1BD516, 00515194F1BCB74, 00515194F1BCC2B, 00515194F1BCC1F, " u="1"/>
        <s v="00515204F1D437F, 00515204F1D43C7, 00515214F1E167B, 00515214F1E16C3, 00515214F1EA0D8, 00515204F1D444B, 00515204F1D3FD7, 00515204F1D7484, 00515204F1D4262, 00515214F1E1675, 00515204F1D4424, 00515204F1D5651, 00515204F1D5CF9, 00515204F1D3A6A, 00515204F1D4523, " u="1"/>
        <s v="00514234FA79225, 00514234FA774B2, 00514234FA76C0C, 00514234FA76D38, 00514234FA76C00, 00514234FA77605, 00514234FA76C15, 00514234FA77B3C, 00514234FA772F9, 00514234FA773EF, 00514234FA77104, 00514234FA7638D, 00514234FA7738F, 00514234FA6FC79, 00514234FA6FC7C, " u="1"/>
        <s v="00515214F1ED975, 00515214F1ED5B5, 00515214F1E6C61, 00515214F1ED9D2, 00515214F1E6DC9, 00515214F1E6DEA, 00515214F1E6DE4, 00515214F1E6F0D, 00515214F1E6E8F, 00515214F1E7A02, 00515214F1EDA86, 00515214F1ED564, 00515214F1E6DD2, 00515214F1ED570, 00515214F1EE6C2, " u="1"/>
        <s v="00514274FAD449D, 00514274FAD398D, 00514274FAD3981, 00514274FAD4281, 00514274FAD4203, 00514274FAD41F7, 00514274FAD4224, 00514274FACEA07, 00514274FAD445B, 00514274FAD3984, 00514274FAD3258, 00514274FAD44DC, 00514274FAD3E9A, 00514274FAD4482, 00514274FAD4233, " u="1"/>
        <s v="00514274FADA7BB, 00514274FADA3E6, 00514274FADB6AF, 00514274FAD4AD9, 00514274FADA9EC, 00514274FAD4AD3, 00514274FADAACA, 00514274FADA782, 00514274FAD579C, 00514274FADA797, 00514274FAD4B0F, 00514274FAAE868, 00514274FAD4A04, 00514274FAD57D5, 00514274FAD4B6C, " u="1"/>
        <s v="00515214F1E9C07, 00515214F1E6250, 00515214F1E18FA, 00515214F1ED7A7, 00515214F1EE806, 00515214F1ED63F, 00515214F1E665E, 00515214F1ECBC5, 00515214F1E6478, 00515214F1E6583, 00515214F1ED79E, 00515204F1D5669, 00515214F1E9052, 00515214F1EDD0B, 00515214F1E942D, " u="1"/>
        <s v="00514234FA7714F, 00514234FA796E7, 00514234FA74FE3, 00514234FA7703B, 00514234FA7703E, 00514234FA78B17, 00514234FA76FF3, 00514234FA77494, 00514234FA7533D, 00514234FA770BF, 00514234FA752CB, 00514234FA75346, 00514234FA76F12, 00514234FA751AE, 00514234FA76078, " u="1"/>
        <s v="00514274FAD32A6, 00514274FAD471F, 00514274FAD3A29, 00514274FAD2CEE, 00514274FAD46FB, 00514274FAD32DC, 00514274FAD3B55, 00514274FAD45D8, 00514274FAD3CDB, 00514274FAD3AFB, 00514274FAD4593, 00514274FAD2DB1, 00514274FAD2439, 00514274FAD40CE, 00514274FAD3AF5, " u="1"/>
        <s v="00514234FA8A3AC, 00514234FA8AD30, 00514234FA8581C, 00514234FA88FB4, 00514234FA88F5D, 00514234FA8A292, 00514234FA88FD5, 00514234FA8959C, 00514234FA8AD63, 00514234FA85828, 00514234FA8AD48, 00514234FA85B91, 00514234FA85A47, 00514234FA894E8, 00514234FA85A5F, " u="1"/>
        <s v="00514314FB4517D, 00514314FB44B80, 00514314FB3D3C5, 00514314FB3E751, 00514314FB44C52, 00514314FB3C9AE, 00514314FB44C1C, 00514314FB447F9, 00514314FB3C7BF, 00514314FB444D8, 00514314FB4513E, 00514314FB44C79, 00514314FB44586, 00514314FB45108, 00514314FB44592, " u="1"/>
        <s v="00514234FA752C8, 00514234FA76FCF, 00514234FA75349, 00514234FA77188, 00514234FA76D11, 00514234FA74FE6, 00514234FA7530D, 00514234FA76CEA, 00514234FA7518A, 00514234FA771FA, 00514234FA76495, 00514234FA765F7, 00514234FA7527D, 00514234FA75160, 00514234FA75211, " u="1"/>
        <s v="005270844321600, 005270844328B78, 005270844321940, 005270844321828, 005270844321620, 005270844322B58, 005270844321820, 0052708443219F0, 0052708443213F0, 005270844321A78, 0052708443216C8, 005270844321550, 0052708443231B0, 0052708443219C8, 005270844321350, " u="1"/>
        <s v="00514314FB3E0EE, 00514314FB3E25C, 00514314FB3D2D8, 00514314FB3D2CC, 00514314FB3CD89, 00514314FB3D2CF, 00514314FB3D9BC, 00514314FB3E295, 00514314FB3E0FD, 00514314FB3D9BF, 00514314FB3E298, 00514314FB3DBE4, 00514314FB3E0FA, 00514314FB3E0D6, 00514314FB3D8D8, " u="1"/>
        <s v="00514234FA883A2, 00514234FA88366, 00514234FA87472, 00514234FA85021, 00514234FA7FBF4, 00514234FA84FA9, 00514234FA878AD, 00514234FA878B9, 00514234FA87ED1, 00514234FA87808, 00514234FA83E87, 00514234FA87820, 00514234FA83E1B, 00514234FA87EA7, 00514234FA878BF, " u="1"/>
        <s v="00514274FAD21E1, 00514274FAD1CB3, 00514274FAD2241, 00514274FAD30CF, 00514274FAD21D5, 00514274FAD2B32, 00514274FAD220E, 00514274FAD377D, 00514274FAD2211, 00514274FAD21A8, 00514274FAD21FC, 00514274FAD8991, 00514274FAD37AA, 00514274FAD2AA8, 00514274FAD8A57, " u="1"/>
        <s v="00513491F689F8A, 00513491F68B400, 00513491F67E602, 00513491F689C39, 00513491F689E22, 00513491F684770, 00513491F689B61, 00513491F689D98, 00513491F68ADF1, 00513491F689D71, 00513491F68A218, 00513491F68A839, 00513491F68ADDC, 00513491F68A470, 00513491F68ADEB, " u="1"/>
        <s v="00514234FA84367, 00514234FA84AA8, 00514234FA832C0, 00514234FA6DE91, 00514234FA84D03, 00514234FA827F2, 00514234FA84D27, 00514234FA6DCBD, 00514234FA84DDB, 00514234FA8298D, 00514234FA82783, 00514234FA6C02B, 00514234FA835E4, 00514234FA82B4C, 00514234FA8436D, " u="1"/>
        <s v="00515214F1EC757, 00515214F1DA391, 00515214F1EB7BB, 00515194F1B8D6D, 00515194F1B90D0, 00515214F1DA3A3, 00515194F1B8EED, 00515214F1DA38E, 00515204F1C45FF, 00515214F1D9695, 00515214F1D964D, 00515194F1B9826, 00515214F1D967A, 00515214F1EBC83, 00515214F1DAC7C, " u="1"/>
        <s v="00515214F1E4BD9, 00515214F1E5050, 00515214F1E5BB1, 00515214F1E4BD6, 00515214F1E59DA, 00515214F1E51A3, 00515214F1E5A34, 00515214F1E4D1D, 00515214F1E5515, 00515214F1E5B57, 00515214F1E4C24, 00515214F1E4EEE, 00515214F1E4DD4, 00515214F1E4E01, 00515214F1E4C00, " u="1"/>
        <s v="00515204F1C9309, 00515204F1C9EDC, 00515204F1C8FB8, 00515204F1C8FA6, 00515214F1DD93D, 00515214F1DD21D, 00515214F1DD010, 00515214F1E598C, 00515214F1DDF04, 00515214F1E58DE, 00515204F1C9888, 00515204F1C8FBB, 00515204F1C950D, 00515204F1C902D, 00515204F1C98B8, " u="1"/>
        <s v="00514234FA89B99, 00514234FA8A33A, 00514234FA85870, 00514234FA85DDD, 00514234FA858BB, 00514234FA8A277, 00514234FA85666, 00514234FA8A24D, 00514234FA8A2E6, 00514234FA85B07, 00514234FA8A232, 00514234FA8A235, 00514234FA85978, 00514234FA8A337, 00514234FA85DEC, " u="1"/>
        <s v="00513491F689CC6, 00513491F68A1D3, 00513491F689C5D, 00513491F689BC1, 00513491F689C54, 00513491F68A1F7, 00513491F689C33, 00513491F689BD9, 00513491F689CEA, 00513491F689D86, 00513491F689D6B, 00513491F689DEF, 00513491F689C6C, 00513491F689C6F, 00513491F689D6E, " u="1"/>
        <s v="20040105-008" u="1"/>
        <s v="00515194F1B95BF, 00515194F1B94E4, 00515194F1B4438, 00515194F1B4441, 00515194F1B4450, 00515194F1B8E7B, 00515194F1B4495, 00515194FB2DCFF, 00515194F1B44B3, 00515194F1B8EC9, 00515194F1B9886, 00515194F1B9292, 00515194F1B9574, 00515194F1B940F, 00515194F1B947E, " u="1"/>
        <s v="20040105-018" u="1"/>
        <s v="00514334FB649F5, 00514334FB649DD, 00514334FB69DBC, 00514334FB64B6C, 00514334FB69975, 00514334FB69AD4, 00514334FB69A80, 00514334FB69B55, 00514334FB69BB8, 00514334FB64B81, 00514334FB64B78, 00514334FB649FB, 00514334FB649EF, 00514334FB697AA, 00514334FB695A9, " u="1"/>
        <s v="20040105-028" u="1"/>
        <s v="00514314FB3D965, 00514314FB3E061, 00514314FB3CBA3, 00514314FB3D8EA, 00514314FB3E385, 00514314FB3CD3B, 00514314FB3D9CB, 00514314FB3CD44, 00514314FB3D8D2, 00514314FB3E39A, 00514314FB3E2D4, 00514314FB3E364, 00514314FB3D962, 00514314FB3CC2A, 00514314FB3E2B3, " u="1"/>
        <s v="20040105-038" u="1"/>
        <s v="20040105-048" u="1"/>
        <s v="00515214F1E817C, 00515214F1E81B2, 00515214F1E977B, 00515194F1B97B4, 00515214F1E8D6D, 00515214F1E8BED, 00515194F1B9799, 00515194F1B994C, 00515194F1B90C4, 00515194F1BA273, 00515194F1B9F73, 00515194F1B9F82, 00515194F1B9F85, 00515194F1B9AA5, 00515194F1B996D, " u="1"/>
        <s v="00514314FB3D30B, 00514314FB3DB54, 00514314FB3D284, 00514314FB3D25A, 00514314FB3E0E5, 00514314FB3D28D, 00514314FB3DB78, 00514314FB3D2D5, 00514314FB3D320, 00514314FB3D2E4, 00514314FB3E2B9, 00514314FB3E817, 00514314FB3E244, 00514314FB3D257, 00514314FB3D2DE, " u="1"/>
        <s v="00515214F1EAAE0, 00515214F1EA123, 00515214F1E8A3D, 00515214F1E9B6B, 00515214F1E8D97, 00515214F1EB6A4, 00515214F1E1690, 00515214F1EA08D, 00515214F1E17BF, 00515214F1E1726, 00515214F1EA84C, 00515214F1E9C3D, 00515214F1E91D2, 00515214F1EA099, 00515214F1E9D24, " u="1"/>
        <s v="00514334FB5D71D, 00514334FB5D1C8, 00514334FB6321C, 00514334FB5D14A, 00514334FB5E2A8, 00514334FB5D684, 00514334FB5DF1E, 00514334FB5CC55, 00514334FB5E332, 00514334FB5DB1F, 00514334FB5E17C, 00514334FB5E1F7, 00514334FB5D153, 00514334FB5E1F4, 00514334FB5D066, " u="1"/>
        <s v="00515204F1C49A1, 00515204F1C49B0, 00515204F1C3AC8, 00515204F1C5E68, 00515204F1C360C, 00515204F1C3684, 00515204F1C3A65, 00515204F1C4B5D, 00515204F1C4B8D, 00515204F1CB877, 00515204F1CB8BF, 00515204F1CBA48, 00515204F1CBA39, 00515204F1CB9A9, 00515204F1CB880, " u="1"/>
        <s v="00513491F689699, 00513491F689897, 00513491F6896CC, 00513491F6896E7, 00513491F68AC98, 00513491F689948, 00513491F688F2B, 00513491F68984F, 00513491F6896C6, 00513491F68994B, 00513491F689960, 00513491F68997B, 00513491F689705, 00513491F688FA6, 00513491F688F43, " u="1"/>
        <s v="00514234FA85399, 00514234FA7F9D5, 00514234FA853BD, 00514234FA8536C, 00514234FA81B4A, 00514234FA81B44, 00514234FA80242, 00514234FA81B95, 00514234FA81B47, 00514234FA7FA77, 00514234FA83BE1, 00514234FA83C02, 00514234FA81B65, 00514234FA853AB, 00514234FA7FA47, " u="1"/>
        <s v="00514274FAD6B34, 00514274FAD6B4C, 00514274FAD7170, 00514274FAD6B5E, 00514274FAD805E, 00514274FAD6B1C, 00514274FAD64AA, 00514274FAD7FA7, 00514274FAD7FBF, 00514274FAD7E93, 00514274FAD715E, 00514274FAD842A, 00514274FAD7FA4, 00514274FAD7F8F, 00514274FAD8178, " u="1"/>
        <s v="00514264FAB2B5E, 00514264FAB2B2B, 00514264FAB125F, 00514264FAB085A, 00514264FAB4FE5, 00514264FAB465B, 00514264FAB0899, 00514264FAB2B19, 00514264FAB2B73, 00514264FAB4FD6, 00514264FAB125C, 00514264FAB5669, 00514264FAB4FE2, 00514264FAADAB5, 00514264FAB0A70, " u="1"/>
        <s v="00514274FAD49BF, 00514274FADA323, 00514274FAD4CE6, 00514274FAD4C4D, 00514274FAD8322, 00514274FAD4FC8, 00514274FADB34C, 00514274FADA36B, 00514274FADA53C, 00514274FAD4E78, 00514274FAD5BBC, 00514274FAD51A8, 00514274FADB7FF, 00514274FAD503A, 00514274FAD4C56, " u="1"/>
        <s v="00514334FB6969F, 00514334FB5D165, 00514334FB5E1FD, 00514334FB5E215, 00514334FB5D177, 00514334FB5E344, 00514334FB5E2F9, 00514334FB69513, 00514334FB5D168, 00514334FB6951C, 00514334FB5D672, 00514334FB5DC18, 00514334FB5D171, 00514334FB5D7CE, 00514334FB5DC1B, " u="1"/>
        <s v="00515204F1D0F11, 00515204F1D79CD, 00515204F1D6E54, 00515204F1D7C4C, 00515204F1D0C20, 00515204F1C03A8, 00515204F1C0444, 00515204F1C0AEF, 00515204F1D0B48, 00515204F1D0BD8, 00515204F1C0AD7, 00515204F1D0B51, 00515204F1D0F9E, 00515204F1C03BD, 00515204F1D2426, " u="1"/>
        <s v="00515214F1E4DBF, 00515214F1E3F52, 00515204F1C99A5, 00515214F1DF419, 00515204F1C9012, 00515214F1DF1A9, 00515204F1C9420, 00515204F1C942F, 00515214F1DF3D4, 00515204F1C96C3, 00515214F1E0838, 00515214F1E40E1, 00515204F1C9081, 00515204F1C9006, 00515214F1E0CB2, " u="1"/>
        <s v="00515214F1DFE4E, 00515214F1DF2A5, 00515214F1DF5D8, 00515214F1E5D8E, 00515214F1EC0D6, 00515214F1DF587, 00515214F1DFE57, 00515214F1DF5DE, 00515214F1EC3CD, 00515214F1DF0D4, 00515214F1ED03C, 00515214F1DF083, 00515214F1DFFF2, 00515214F1EBBA2, 00515214F1DFFF8, " u="1"/>
        <s v="00514274FAD79BF, 00514274FADB991, 00514274FADBC37, 00514274FADBC85, 00514274FAD563D, 00514274FAD5E11, 00514274FADB997, 00514274FAD687C, 00514274FAD56B5, 00514274FAD6831, 00514274FAD6822, 00514274FAD6837, 00514274FADBBF8, 00514274FAD8211, 00514274FADB96A, " u="1"/>
        <s v="00515204F1C080D, 00515204F1C0819, 00515204F1C15EA, 00515214F1E7A71, 00515214F1E7E37, 00515214F1E7EC4, 00515204F1C15E1, 00515204F1C14A9, 00515204F1C0909, 00515204F1C2D42, 00515204F1C1638, 00515194F1BDEFA, 00515204F1C1902, 00515204F1C1A40, 00515204F1C1878, " u="1"/>
        <s v="00514274FAD37A4, 00514274FAD6E7C, 00514274FAD8A24, 00514274FAD376E, 00514274FAD8856, 00514274FAD6603, 00514274FAD87FF, 00514274FAD7404, 00514274FAD6E9D, 00514274FAD1C59, 00514274FAD19D4, 00514274FAD8904, 00514274FAD37A1, 00514274FAD19E3, 00514274FAD8CD9, " u="1"/>
        <s v="00514334FB686D0, 00514334FB68EAD, 00514334FB677CA, 00514334FB68715, 00514334FB696DB, 00514334FB68E71, 00514334FB68535, 00514334FB68703, 00514334FB696E4, 00514334FB68574, 00514334FB68706, 00514334FB686C7, 00514334FB694D1, 00514334FB68526, 00514334FB698CA, " u="1"/>
        <s v="00514334FB67C47, 00514334FB688CB, 00514334FB67DF1, 00514334FB687D8, 00514334FB6886B, 00514334FB687D5, 00514334FB682AD, 00514334FB67C9B, 00514334FB69027, 00514334FB6780C, 00514334FB687CF, 00514334FB68FDC, 00514334FB688EC, 00514334FB67C98, 00514334FB694A1, " u="1"/>
        <s v="00514334FB68595, 00514334FB67F41, 00514334FB68739, 00514334FB68835, 00514334FB68F5E, 00514334FB6852F, 00514334FB6877B, 00514334FB694E6, 00514334FB68736, 00514334FB67830, 00514334FB68730, 00514334FB68EA1, 00514334FB696DE, 00514334FB67839, 00514334FB67917, " u="1"/>
        <s v="00514274FAD6B97, 00514274FAD73E0, 00514274FAD7194, 00514274FAD7ED2, 00514274FAD7EC6, 00514274FAD6FF0, 00514274FAD6EAC, 00514274FAD8406, 00514274FAD7F35, 00514274FAD6C30, 00514274FAD6F5A, 00514274FAD6C66, 00514274FAD813C, 00514274FAD6D38, 00514274FAD6C39, " u="1"/>
        <s v="00514314FB3D026, 00514314FB3DE5A, 00514314FB3DE9F, 00514314FB3DE90, 00514314FB3DE72, 00514314FB3DEE4, 00514314FB3D866, 00514314FB3DE69, 00514314FB3DE60, 00514314FB3DEA8, 00514314FB3D6E6, 00514314FB3D857, 00514314FB3CED0, 00514314FB3E658, 00514314FB3D7C4, " u="1"/>
        <s v="00515204F1C4BF0, 00515204F1C580B, 00515204F1C61F8, 00515204F1C49A4, 00515204F1C5E56, 00515204F1C5964, 00515204F1C3A14, 00515204F1C4203, 00515204F1C4E5A, 00515204F1C4938, 00515204F1C504C, 00515204F1C4CC2, 00515204F1C49F5, 00515204F1C514E, 00515204F1C4CD4, " u="1"/>
        <s v="00515194F1BAB2E, 00515194F1C3114, 00515194F1C31B9, 00515194F1C2F7F, 00515194F1C2D24, 00515194F1C2E62, 00515204F1C2991, 00515194F1C2CAC, 00515194F1C312C, 00515194F1C2E98, 00515194F1C2F82, 00515194F1C2CEB, 00515194F1C2B47, 00515194F1C317A, 00515194F1C29DF, " u="1"/>
        <s v="00515204F1CCAC8, 00515204F1CCCFF, 00515204F1CC83A, 00515204F1CB907, 00515204F1CCAEF, 00515204F1CB84D, 00515204F1CC837, 00515204F1CC77D, 00515204F1CCBA9, 00515204F1CBBDA, 00515204F1CCD32, 00515204F1CC8C4, 00515204F1CCA8F, 00515204F1CBB83, 00515204F1CC8B8, " u="1"/>
        <s v="00515204F1C5628, 00515204F1C573F, 00515204F1C5D24, 00515204F1C5586, 00515204F1C5B5F, 00515204F1C56A9, 00515204F1C5433, 00515204F1C5685, 00515204F1C4491, 00515204F1C562B, 00515204F1BF697, 00515204F1C567C, 00515204F1C5625, 00515204F1C590A, 00515204F1C557D, " u="1"/>
        <s v="00515214F1E83AA, 00515214F1E7AC8, 00515194F1B46ED, 00515214F1E8908, 00515214F1E8A91, 00515214F1E8911, 00515214F1E98E9, 00515194F1B4756, 00515214F1E7B82, 00515194F1B46F0, 00515194F1B477D, 00515194F1B46E4, 00515194F1B48AC, 00515194F1B446E, 00515214F1E7D44, " u="1"/>
        <s v="00514274FAD533D, 00514274FADAE42, 00514274FADA842, 00514274FADAD91, 00514274FADA4B2, 00514274FADA758, 00514274FADB7F6, 00514274FADAB6F, 00514274FADAEF6, 00514274FAD4D19, 00514274FAD5C1C, 00514274FAD4D31, 00514274FADAED8, 00514274FAD4C62, 00514274FAD47DF, " u="1"/>
        <s v="00514274FAD439B, 00514274FAD2151, 00514274FAD3054, 00514274FAD217B, 00514274FAD308A, 00514274FAD4362, 00514274FAD20B5, 00514274FAD209D, 00514274FAD435F, 00514274FACEA6A, 00514274FAD2145, 00514274FAD423F, 00514274FAD3051, 00514274FAD0ED0, 00514274FAD2169, " u="1"/>
        <s v="00514274FAD1890, 00514274FACFC61, 00514274FAD1C05, 00514274FAD8D9C, 00514274FAD2F07, 00514274FAD2595, 00514274FACEA79, 00514274FAD20D0, 00514274FACEA16, 00514274FACFC49, 00514274FAD1B2A, 00514274FAD220B, 00514274FACF9B8, 00514274FAD4431, 00514274FAD442B, " u="1"/>
        <s v="00514334FB64338, 00514334FB64359, 00514334FB67F08, 00514334FB68E2F, 00514334FB6931B, 00514334FB68598, 00514334FB64320, 00514334FB698EE, 00514334FB685BF, 00514334FB64356, 00514334FB6873F, 00514334FB677B8, 00514334FB68E05, 00514334FB67FA1, 00514334FB698EB, " u="1"/>
        <s v="00514234FA76DE0, 00514234FA76537, 00514234FA7C2F1, 00514234FA7B994, 00514234FA76F00, 00514234FA75256, 00514234FA76D7A, 00514234FA6F244, 00514234FA76522, 00514234FA7515D, 00514234FA77D07, 00514234FA770CE, 00514234FA7B9B2, 00514234FA77143, 00514234FA76ACE, " u="1"/>
        <s v="00514314FB3D2A5, 00514314FB3D293, 00514314FB3E1C0, 00514314FB3E547, 00514314FB3D2AB, 00514314FB3D2B7, 00514314FB3E57A, 00514314FB3D1F7, 00514314FB3E0A3, 00514314FB3DA76, 00514314FB3D2B4, 00514314FB3E1C6, 00514314FB3D2A8, 00514314FB3D2C6, 00514314FB3DBBD, " u="1"/>
        <s v="00514314FB3D7B2, 00514314FB3D719, 00514314FB3CE10, 00514314FB3D73D, 00514314FB3D70A, 00514314FB3DE78, 00514314FB3DEED, 00514314FB3DEF9, 00514314FB3CB16, 00514314FB3D72B, 00514314FB3E6AF, 00514314FB3DEFC, 00514314FB3CE3A, 00514314FB3DE33, 00514314FB3DF05, " u="1"/>
        <s v="00515194F1BE641, 00515194F1BE800, 00515194F1BE206, 00515194F1BE7BB, 00515194F1BE647, 00515194F1BE84E, 00515194F1BE5AE, 00515194F1BED13, 00515194F1BE602, 00515204F1C28D1, 00515204F1C1D34, 00515204F1C24D8, 00515194F1BE43D, 00515194F1BE077, 00515204F1C1E00, " u="1"/>
        <s v="00514234FA82792, 00514234FA8408B, 00514234FA87FB8, 00514234FA87F10, 00514234FA7FB49, 00514234FA83875, 00514234FA85186, 00514234FA7FC3F, 00514234FA840BE, 00514234FA7FB91, 00514234FA7FBC7, 00514234FA8270E, 00514234FA7FB6A, 00514234FA840A0, 00514234FA7FB3A, " u="1"/>
        <s v="00514234FA79AB6, 00514234FA7C7EC, 00514234FA76CB1, 00514234FA7AF5C, 00514234FA7A9A7, 00514234FA7C47A, 00514234FA7B4D8, 00514234FA7BFFD, 00514234FA7B6AC, 00514234FA79ABC, 00514234FA7C48F, 00514234FA79D98, 00514234FA7AF6E, 00514234FA7B74B, 00514234FA7B6FA, " u="1"/>
        <s v="00515214F1E3265, 00515214F1E33FA, 00515214F1ECE3E, 00515214F1ED15F, 00515214F1ED41A, 00515214F1E3376, 00515204F1D0E4B, 00515214F1E323B, 00515214F1E3418, 00515214F1E327D, 00515214F1ED3A5, 00515214F1E3685, 00515214F1ECDAE, 00515214F1ECCA9, 00515214F1E6709, " u="1"/>
        <s v="00514274FAD7371, 00514274FAD76A7, 00514274FAD659A, 00514274FAD6F7E, 00514274FAD6567, 00514274FAD7986, 00514274FAD83C7, 00514274FAD6EA6, 00514274FAD7E8D, 00514274FAD837C, 00514274FAD7E33, 00514274FAD7080, 00514274FAD7380, 00514274FAD809D, 00514274FAD7F44, " u="1"/>
        <s v="20040105-009" u="1"/>
        <s v="00514274FAD22C5, 00514254FAAF4A1, 00514274FAD1BC0, 00514274FAD26D6, 00514274FAD22D7, 00514274FAD2718, 00514264FAC08AD, 00514274FAD418B, 00514274FAD2307, 00514274FAD0DFB, 00514274FAD2361, 00514274FAD1BC9, 00514274FAD2055, 00514274FAD22D1, 00514274FAD4413, " u="1"/>
        <s v="00515204F1D3368, 00515204F1CC5FA, 00515204F1D322A, 00515204F1C6486, 00515204F1BF1ED, 00515204F1BF475, 00515204F1CB4E1, 00515204F1C1AA9, 00515204F1C1A43, 00515204F1CBEEF, 00515204F1C18CF, 00515204F1D2DB9, 00515204F1D2B85, 00515204F1D36DD, 00515204F1D2D2C, " u="1"/>
        <s v="20040105-019" u="1"/>
        <s v="00514234FA89254, 00514234FA88864, 00514234FA8C3DA, 00514234FA89308, 00514234FA8C04D, 00514234FA88CBA, 00514234FA8AB5C, 00514234FA8CA0D, 00514234FA89332, 00514234FA8C1B2, 00514234FA8DB3B, 00514234FA8C3C8, 00514234FA8925A, 00514234FA88855, 00514234FA8C4D9, " u="1"/>
        <s v="00515204F1C81B4, 00515204F1C9C57, 00515204F1C7C7D, 00515204F1C7C5F, 00515194F1B9C9D, 00515214F1E4B4F, 00515204F1C6837, 00515204F1C682B, 00515204F1C7C65, 00515204F1C7DBB, 00515204F1C65CA, 00515204F1C7F05, 00515204F1C75C9, 00515204F1C75C6, 00515204F1C7CBF, " u="1"/>
        <s v="00513491F689F84, 00513491F68933C, 00513491F689F42, 00513491F68A257, 00513491F68A83F, 00513491F68845A, 00513491F689E6D, 00513491F6848C9, 00513491F68863A, 00513491F68A251, 00513491F68952B, 00513491F684611, 00513491F68ADB8, 00513491F68ADA6, 00513491F68AD9D, " u="1"/>
        <s v="20040105-029" u="1"/>
        <s v="20040105-039" u="1"/>
        <s v="20040105-049" u="1"/>
        <s v="00515224F1F004B, 00515224F1F0045, 00515204F1CA37D, 00515214F1EAB07, 00515214F1EA8C4, 00515214F1EC64F, 00515214F1EA5FA, 00515204F1C9285, 00515204F1CA578, 00515224F1F071D, 00515224F1EFFFA, 00515214F1EAAD4, 00515224F1EA63F, 00515214F1EAC51, 00515214F1EAA38, " u="1"/>
        <s v="00514314FB3CA53, 00514314FB3E7B4, 00514314FB3DCFB, 00514314FB3C8BE, 00514314FB3DC68, 00514314FB3CEA6, 00514314FB3E6EE, 00514314FB3C885, 00514314FB3CAC5, 00514314FB3DE15, 00514314FB3D7A0, 00514314FB3D773, 00514314FB3D79D, 00514314FB3CA98, 00514314FB3D70D, " u="1"/>
        <s v="005270944333310, 005270944333588, 00527094432E960, 005270944333828, 005270944334770, 00527094432EB40, 00527094432EF40, 005270944333D70, 0052709443334D0, 00527094432E768, 005270944333DB8, 0052709443332F8, 00527094432EE80, 005270944333EC0, 005270944330D00, " u="1"/>
        <s v="00514274FAD6E4C, 00514274FAD73EF, 00514274FAD6BFA, 00514274FAD846C, 00514274FAD6E67, 00514274FAD717C, 00514274FAD2AE4, 00514274FAD7128, 00514274FAD6E5E, 00514274FAD8001, 00514274FAD2676, 00514274FAD658B, 00514274FAD6B94, 00514274FAD6FFC, 00514274FAD2B14, " u="1"/>
        <s v="00514264FAAD04D, 00514264FAB2CF0, 00514264FAB3536, 00514264FAB2D29, 00514264FAAD0A7, 00514264FAB3782, 00514264FAB4565, 00514264FAAD39B, 00514264FAAD947, 00514264FAB2D23, 00514264FAB2CED, 00514264FAB2D1D, 00514264FAAE4FC, 00514264FAB2D0B, 00514264FAB31E8, " u="1"/>
        <s v="00514274FAD18F6, 00514274FAD1896, 00514274FAD8A4B, 00514274FAD3003, 00514274FAD21AE, 00514274FAD189F, 00514274FAD21A5, 00514274FAD36D5, 00514274FAD3702, 00514274FAD25E6, 00514274FAD18FC, 00514274FAD21BD, 00514274FAD375C, 00514274FAD3075, 00514274FAD219C, " u="1"/>
        <s v="00514274FAD7B45, 00514274FAD79A1, 00514274FAD7A46, 00514274FAD85E6, 00514274FAD42A2, 00514274FAD87A5, 00514274FAD8619, 00514274FAD75FC, 00514274FAD7A55, 00514274FAD867F, 00514274FAD3E40, 00514274FAD7DA3, 00514274FAD3E34, 00514274FAD8694, 00514274FAD76AA, " u="1"/>
        <s v="00515204F1D1DF3, 00515204F1CB53E, 00515204F1D2F60, 00515204F1D17DB, 00515204F1D2198, 00515204F1D1871, 00515204F1D2060, 00515204F1D183B, 00515204F1D1BAD, 00515204F1D2BD0, 00515204F1D2207, 00515204F1D2F36, 00515204F1D16A0, 00515204F1D2309, 00515204F1D230F, " u="1"/>
        <s v="00515214F1E943F, 00515194F1B81A9, 00515214F1EDD44, 00515214F1E798A, 00515214F1EDD56, 00515214F1EDD2C, 00515214F1E88A5, 00515214F1E94AE, 00515214F1E89E6, 00515214F1E9718, 00515214F1E8449, 00515194F1B8773, 00515214F1E96B2, 00515214F1E96EE, 00515214F1EE72B, " u="1"/>
        <s v="00514264FAAFFBA, 00514264FAADBBD, 00514264FAADBED, 00514264FAAFE46, 00514264FAB06E6, 00514264FAB1922, 00514264FAAFE37, 00514264FAB0D64, 00514264FAB09B6, 00514264FAAE169, 00514264FAB2AAA, 00514264FAB284C, 00514264FAB01D0, 00514264FAB1BCB, 00514264FAB0AD3, " u="1"/>
        <s v="00514314FB3D101, 00514314FB3E1ED, 00514314FB3D0A4, 00514314FB3E1E4, 00514314FB3D104, 00514314FB3E7F0, 00514314FB3E1F9, 00514314FB3E193, 00514314FB3D065, 00514314FB3E1F0, 00514314FB3E5AD, 00514314FB3D110, 00514314FB3D11C, 00514314FB3D086, 00514314FB3D21E, " u="1"/>
        <s v="00513491F68A887, 00513491F68A1C1, 00513491F68A0B6, 00513491F689BBE, 00513491F689C27, 00513491F689B73, 00513491F689C78, 00513491F689BB5, 00513491F68A81E, 00513491F689B7F, 00513491F689CF9, 00513491F689BB8, 00513491F689D9E, 00513491F68A8A5, 00513491F689F7B, " u="1"/>
        <s v="00515204F1C4E60, 00515204F1C5E62, 00515204F1C3A29, 00515204F1C4BF3, 00515204F1C5E5C, 00515204F1C40E6, 00515204F1C4A0D, 00515204F1C49EC, 00515204F1C4278, 00515204F1C3F51, 00515204F1C563A, 00515204F1C4A1F, 00515204F1C5169, 00515204F1C5BA4, 00515204F1C4DD6, " u="1"/>
        <s v="00514234FA75F10, 00514234FA7651F, 00514234FA75001, 00514234FA763C9, 00514234FA76453, 00514234FA7712B, 00514234FA76F06, 00514234FA76FCC, 00514234FA75319, 00514234FA76F5A, 00514234FA777B8, 00514234FA76DF5, 00514234FA77797, 00514234FA7759F, 00514234FA79756, " u="1"/>
        <s v="00515214F1E8ED5, 00515214F1E9133, 00515214F1E8EA5, 00515214F1E9FCA, 00515214F1E9EF8, 00515214F1E918A, 00515214F1EA1E6, 00515214F1EA5D6, 00515224F1F055E, 00515214F1E911B, 00515214F1E929B, 00515214F1E9106, 00515214F1E16AB, 00515214F1E8E81, 00515214F1EA0A2, " u="1"/>
        <s v="00515214F1E95F2, 00515214F1E7FE1, 00515214F1E3B2F, 00515214F1E18AF, 00515194F1B9FB2, 00515194F1B97AE, 00515214F1E3B9B, 00515214F1E3BDA, 00515214F1E9E50, 00515194F1B9CD0, 00515194F1B9127, 00515194F1B943F, 00515194F1B92D4, 00515194F1B9379, 00515194F1B92FB, " u="1"/>
        <s v="00515214F1E93E8, 00515214F1EE73D, 00515194F1B831A, 00515214F1E8293, 00515194F1B831D, 00515194F1B46B1, 00515214F1E96AF, 00515214F1E84D3, 00515214F1E87E2, 00515214F1E7D11, 00515214F1E7D71, 00515214F1E7A74, 00515194F1B9820, 00515194F1B8587, 00515194F1B8AE2, " u="1"/>
        <s v="00514314FB3CC12, 00514314FB3E265, 00514314FB3E2A4, 00514314FB3CC00, 00514314FB3DB60, 00514314FB3D27B, 00514314FB3DFFB, 00514314FB3CD0E, 00514314FB3D1F4, 00514314FB3CC06, 00514314FB3D93B, 00514314FB3D332, 00514314FB3E271, 00514314FB3DC17, 00514314FB3E29B, " u="1"/>
        <s v="00514234FA827FE, 00514234FA84DBA, 00514234FA82BF7, 00514234FA82BCD, 00514234FA7D191, 00514234FA807BE, 00514234FA84DCF, 00514234FA82EF1, 00514234FA82897, 00514204FA08B48, 00514234FA82F00, 00514234FA82EF4, 00514234FA84E71, 00514234FA84478, 00514234FA84DB4, " u="1"/>
        <s v="00514274FAD1DC1, 00514274FAD8808, 00514274FAD8CC1, 00514274FAD88F5, 00514274FACF823, 00514274FAD897C, 00514274FAD8886, 00514274FAD8C58, 00514274FAD1AB5, 00514274FAD8970, 00514274FAD88F8, 00514274FAD351F, 00514274FAD88E6, 00514274FAD8901, 00514274FACECE3, " u="1"/>
        <s v="00514274FADAA4F, 00514274FAD5835, 00514274FADA9E6, 00514274FADAA4C, 00514274FADB6CD, 00514274FADA7F4, 00514274FADA94D, 00514274FADAA25, 00514274FADB688, 00514274FAD53DC, 00514274FADA950, 00514274FADA779, 00514274FAD6687, 00514274FAD5847, 00514274FAD4AD6, " u="1"/>
        <s v="00514234FA6C19C, 00514234FA8A268, 00514234FA6E182, 00514234FA85660, 00514234FA891A9, 00514234FA6E179, 00514234FA6DE0D, 00514234FA6BD6D, 00514234FA89557, 00514234FA6E146, 00514234FA8AA33, 00514234FA891AC, 00514234FA6E8B7, 00514234FA89D34, 00514234FA891A6, " u="1"/>
        <s v="00514234FA8C1DC, 00514234FA8C1CA, 00514234FA8CD94, 00514234FA8C43D, 00514234FA8CEAB, 00514234FA8CA0A, 00514234FA8C077, 00514234FA8C3AA, 00514234FA8C353, 00514234FA8CAA9, 00514234FA8AB14, 00514234FA893AA, 00514234FA8C4A9, 00514234FA8C37A, 00514234FA8C5B7, " u="1"/>
        <s v="00515214F1E4BA3, 00515214F1E407E, 00515214F1E4AC8, 00515214F1E5524, 00515214F1E50EC, 00515214F1E5080, 00515214F1E4A29, 00515214F1E5026, 00515214F1E53A4, 00515214F1E5A22, 00515214F1E54C7, 00515214F1E3E32, 00515214F1E5014, 00515214F1E5032, 00515214F1E4AD7, " u="1"/>
        <s v="00515204F1D3257, 00515204F1C1E8D, 00515204F1D35B4, 00515204F1D3275, 00515204F1C1ACA, 00515204F1D340D, 00515204F1C1E8A, 00515204F1D32ED, 00515204F1D2AF5, 00515204F1CC12F, 00515204F1D2DCB, 00515204F1D329C, 00515204F1CBEEC, 00515204F1BF1C9, 00515204F1CBF7C, " u="1"/>
        <s v="00514314FB3D818, 00514314FB3E685, 00514314FB3D6E3, 00514314FB3CF99, 00514314FB3D6C8, 00514314FB3CF5D, 00514314FB3CF93, 00514314FB3CB13, 00514314FB3E733, 00514314FB3CF6F, 00514314FB3DEDB, 00514314FB3DE9C, 00514314FB3DF02, 00514314FB3DF0B, 00514314FB3D728, " u="1"/>
        <s v="00513491F688F82, 00513491F688C07, 00513491F688C16, 00513491F68989D, 00513491F688DB7, 00513491F688D93, 00513491F689663, 00513491F688BEF, 00513491F688C13, 00513491F688FAF, 00513491F688DB4, 00513491F6896C9, 00513491F688F28, 00513491F68953D, 00513491F689792, " u="1"/>
        <s v="00513491F6896D5, 00513491F688F49, 00513491F688DE4, 00513491F6896F6, 00513491F68970B, 00513491F6893C0, 00513491F688F46, 00513491F689801, 00513491F689714, 00513491F689717, 00513491F688C3D, 00513491F689954, 00513491F688C37, 00513491F688C22, 00513491F688C31, " u="1"/>
        <s v="00514334FB67848, 00514334FB6997E, 00514334FB670BF, 00514334FB6CC21, 00514334FB6920A, 00514334FB6821A, 00514334FB681E4, 00514334FB69075, 00514334FB69204, 00514334FB69C87, 00514334FB6CC42, 00514334FB64110, 00514334FB6441F, 00514334FB69CBA, 00514334FB642E1, " u="1"/>
        <s v="00514274FAD650A, 00514274FAD5445, 00514274FADBB35, 00514274FAD69B1, 00514274FAD56C1, 00514274FAD6879, 00514274FAD5994, 00514274FAD6765, 00514274FAD6825, 00514274FADBB1D, 00514274FADB99A, 00514274FAD6885, 00514274FADB967, 00514274FAD68C7, 00514274FAD549C, " u="1"/>
        <s v="00514334FB684D8, 00514334FB6912C, 00514334FB68A93, 00514334FB68A0C, 00514334FB68F04, 00514334FB67A76, 00514334FB682CE, 00514334FB68229, 00514334FB6720F, 00514334FB69360, 00514334FB67C95, 00514334FB67E42, 00514334FB6933F, 00514334FB6701A, 00514334FB6CA0E, " u="1"/>
        <s v="00515204F1C575D, 00515204F1C54F0, 00515204F1C50D3, 00515204F1C35F7, 00515204F1C3A50, 00515204F1C4E81, 00515204F1C4F0E, 00515204F1C4F1D, 00515204F1C53C7, 00515204F1C532B, 00515204F1C53BE, 00515204F1C53DC, 00515204F1C54C3, 00515204F1C5067, 00515204F1C54DB, " u="1"/>
        <s v="00514254FAAE92B, 00514254FAAF264, 00514254FAAE8A1, 00514254FAAEDBA, 00514254FAAF49B, 00514254FAAEC1C, 00514254FAAE910, 00514254FAAF27F, 00514254FAAF177, 00514254FAAE89B, 00514254FAAEEFB, 00514254FAAF2FD, 00514254FAAF3F0, 00514254FAAE90A, 00514254FAAEA03, " u="1"/>
        <s v="00514274FAD60DB, 00514274FAD61BF, 00514274FAD6117, 00514274FAD4E12, 00514274FAD5F55, 00514274FAD50CD, 00514274FAD5F40, 00514274FADBBB0, 00514274FAD60E1, 00514274FAD62CA, 00514274FAD612C, 00514274FAD52FE, 00514274FAD5F94, 00514274FAD52FB, 00514274FAD52F5, " u="1"/>
        <s v="00514274FADA3DA, 00514274FAD483C, 00514274FADB589, 00514274FADB355, 00514274FADB331, 00514274FADAD76, 00514274FADB313, 00514274FADA34A, 00514274FAD52C2, 00514274FADB328, 00514274FADAA7F, 00514274FADAFD7, 00514274FADB346, 00514274FADA5E1, 00514274FADB6D6, " u="1"/>
        <s v="00514314FB445FE, 00514314FB3CB3A, 00514314FB450FF, 00514314FB44643, 00514314FB3DDD6, 00514314FB3D3BC, 00514314FB4455F, 00514314FB3E769, 00514314FB44418, 00514314FB44631, 00514314FB4478A, 00514314FB3CAAD, 00514314FB44C1F, 00514314FB44640, 00514314FB3D4F7, " u="1"/>
        <s v="00515194F1C34D1, 00515194F1BB248, 00515194F1C308D, 00515194F1C2C55, 00515194F1BB044, 00515194F1C3474, 00515194F1C3255, 00515194F1BB242, 00515194F1BACDB, 00515194F1C31B6, 00515204F1C0F54, 00515194F1BAA14, 00515194F1BC2AA, 00515194F1C2B20, 00515194F1C2CF7, " u="1"/>
        <s v="00514274FAD44C4, 00514274FAD4206, 00514274FAD3123, 00514274FAD44C1, 00514274FAD316E, 00514274FAD3120, 00514274FAD4269, 00514274FAD417C, 00514274FAD44B5, 00514274FAD3EAC, 00514274FAD45FC, 00514274FAD444C, 00514274FAD3E7C, 00514274FAD415E, 00514274FAD414C, " u="1"/>
        <s v="00514274FAD81AB, 00514274FADBA21, 00514274FAD690F, 00514274FAD4857, 00514274FAD69DB, 00514274FAD603F, 00514274FAD60FF, 00514274FAD66EA, 00514274FAD81B1, 00514274FAD48DB, 00514274FAD5103, 00514274FAD60CF, 00514274FAD69AB, 00514274FAD603C, 00514274FAD6036, " u="1"/>
        <s v="00513491F688CFA, 00513491F688D96, 00513491F68973B, 00513491F688D51, 00513491F689756, 00513491F689870, 00513491F6896A5, 00513491F688DC6, 00513491F6896F0, 00513491F689654, 00513491F688DAE, 00513491F68968D, 00513491F68983A, 00513491F688D3F, 00513491F689675, " u="1"/>
        <s v="00515204F1C8FDF, 00515204F1C93E7, 00515194F1B60DF, 00515194F1B5F5F, 00515194F1B5B2A, 00515204F1C9549, 00515214F1E0802, 00515194F1B5A1C, 00515194F1B5AF1, 00515214F1DF37D, 00515214F1DF074, 00515194F1B5944, 00515214F1E08E9, 00515194F1B5C08, 00515194F1B5DCD, " u="1"/>
        <s v="00515204F1D61EE, 00515204F1D77C3, 00515214F1E6F1C, 00515214F1E6BB6, 00515214F1E75C7, 00515214F1E706C, 00515214F1E7033, 00515204F1D62BD, 00515204F1D6875, 00515204F1D6071, 00515204F1D5FFC, 00515204F1D6F08, 00515214F1E7144, 00515214F1E6EE0, 00515214F1E7030, " u="1"/>
        <s v="00514334FB6919E, 00514334FB6776D, 00514334FB69438, 00514334FB6848D, 00514334FB682F8, 00514334FB6C9FC, 00514334FB69258, 00514334FB68FE2, 00514334FB69231, 00514334FB67776, 00514334FB6C9F0, 00514334FB6CC18, 00514334FB66FB7, 00514334FB690C0, 00514334FB67A73, " u="1"/>
        <s v="00515214F1E3E44, 00515214F1E503B, 00515204F1BF6D3, 00515204F1BFEFE, 00515204F1BF127, 00515204F1BF337, 00515204F1CA0C8, 00515204F1C37D4, 00515204F1C48B1, 00515204F1CA6D7, 00515204F1C63CF, 00515204F1C397E, 00515204F1C37F2, 00515204F1C4641, 00515204F1C3C9C, " u="1"/>
        <s v="00515204F1C61D4, 00515204F1C5916, 00515204F1C5E7A, 00515204F1C5811, 00515204F1C52A7, 00515204F1C48AE, 00515204F1C39EA, 00515204F1C4209, 00515204F1C42AB, 00515204F1C42FC, 00515204F1C546F, 00515204F1C3BCA, 00515204F1C41D6, 00515204F1C6135, 00515204F1C47A6, " u="1"/>
        <s v="00515204F1D7EC8, 00515194F1B709C, 00515214F1E4FDE, 00515214F1E56EF, 00515194F1B734E, 00515214F1E4D9E, 00515194F1B7507, 00515204F1D1184, 00515194F1B72A3, 00515204F1D0EBA, 00515204F1D7C55, 00515214F1E4B2E, 00515214F1E51D3, 00515214F1E4CAB, 00515214F1E4C99, " u="1"/>
        <s v="0052708443224B8, 005270844321888, 0052708443223F0, 005270844328D58, 005270844322348, 005270844321488, 0052708443214F0, 005270844328BA0, 0052708443212F8, 005270844328D08, 005270844328E18, 005270844321900, 005270844328B50, 005270844322700, 005270844328748, " u="1"/>
        <s v="00514274FAD76E6, 00514274FAD32D3, 00514274FAD8622, 00514274FAD7C80, 00514274FAD3E67, 00514274FAD84B7, 00514274FAD85CB, 00514274FAD77C4, 00514274FAD866A, 00514274FAD857D, 00514274FAD85B3, 00514274FAD7740, 00514274FAD85B9, 00514274FAD3FC0, 00514274FAD42B7, " u="1"/>
        <s v="00514314FB3E1CF, 00514314FB3E7DB, 00514314FB3E7DE, 00514314FB40335, 00514314FB3D167, 00514314FB3E2BF, 00514314FB3E49F, 00514314FB3D200, 00514314FB3DB39, 00514314FB3D227, 00514314FB3E4EA, 00514314FB3DA25, 00514314FB3DB57, 00514314FB3D206, 00514314FB3D08C, " u="1"/>
        <s v="00515194F1B7E0A, 00515214F1E7FBD, 00515214F1E846D, 00515214F1E7C06, 00515214F1E9664, 00515214F1EE617, 00515214F1E7C60, 00515214F1E7915, 00515214F1EE50C, 00515214F1EDD68, 00515214F1EE03E, 00515214F1E782E, 00515214F1EE37D, 00515214F1EE389, 00515214F1EE386, " u="1"/>
        <s v="00514254FAAFB55, 00514254FAAFCFF, 00514254FAAFBDC, 00514254FAAFCC3, 00514254FAAA9F5, 00514254FAAFB4C, 00514254FAAC99C, 00514254FAAFAA1, 00514254FAAFAC8, 00514254FAAF06F, 00514254FAAFB9D, 00514254FAAA9A7, 00514254FAAAA1C, 00514254FAAA593, 00514254FAAFD2F, " u="1"/>
        <s v="00515214F1E77C8, 00515214F1E769F, 00515204F1C0D83, 00515204F1BFFA3, 00515214F1E6D1E, 00515214F1E6BD4, 00515214F1E6AFC, 00515204F1C2424, 00515204F1BFB08, 00515214F1E6C37, 00515204F1C0162, 00515204F1C245A, 00515204F1C0D7D, 00515204F1C0CA8, 00515204F1BFEA4, " u="1"/>
        <s v="00515224F1F022B, 00515224F1F023A, 00515214F1E3EE3, 00515224F1F0306, 00515204F1C64D4, 00515214F1EAA7D, 00515214F1E371E, 00515224F1F03BA, 00515204F1C7ACA, 00515214F1E38A4, 00515224F1F0B94, 00515214F1E4618, 00515214F1E415C, 00515214F1EA939, 00515224F1F0246, " u="1"/>
        <s v="00514334FB67E48, 00514334FB69D53, 00514334FB677AC, 00514334FB68B38, 00514334FB69408, 00514334FB64242, 00514334FB68E2C, 00514334FB68E1D, 00514334FB693FF, 00514334FB68EF2, 00514334FB677A6, 00514334FB67827, 00514334FB67FDA, 00514334FB68DDE, 00514334FB67935, " u="1"/>
        <s v="00514334FB66C1B, 00514334FB64890, 00514334FB648A5, 00514334FB64893, 00514334FB64803, 00514334FB66C21, 00514334FB65691, 00514334FB6473D, 00514334FB647FA, 00514334FB637D1, 00514334FB648B4, 00514334FB64F4A, 00514334FB64836, 00514334FB62949, 00514334FB64812, " u="1"/>
        <s v="00515214F1E586C, 00515214F1DD952, 00515214F1DF0F8, 00515214F1DD2AA, 00515214F1DDB7A, 00515214F1E592F, 00515214F1DF107, 00515214F1E0040, 00515214F1DDA75, 00515214F1DD439, 00515214F1DD51A, 00515214F1DF1D3, 00515214F1DDC85, 00515214F1DD8D7, 00515214F1DDAAB, " u="1"/>
        <s v="00515204F1BFA81, 00515214F1DFC05, 00515214F1DEBBE, 00515204F1C03BA, 00515204F1C03D2, 00515214F1DECEA, 00515214F1E4C7B, 00515214F1E5266, 00515214F1DEC8A, 00515214F1DFBAB, 00515214F1DEAB6, 00515214F1DEB01, 00515204F1C12F0, 00515214F1DEA0E, 00515214F1DFC41, " u="1"/>
        <s v="00513491F689DE0, 00513491F68A176, 00513491F68A46A, 00513491F68935D, 00513491F689F7E, 00513491F68A203, 00513491F6844B8, 00513491F689CD5, 00513491F68A0AA, 00513491F689DEC, 00513491F68A1D9, 00513491F689F96, 00513491F689DD1, 00513491F68A182, 00513491F68A479, " u="1"/>
        <s v="00514264FAB4A8A, 00514264FAB4D90, 00514264FAB8204, 00514264FAB8354, 00514264FAB89CC, 00514264FAB4ED7, 00514264FAB3608, 00514264FAB362F, 00514264FAB4A15, 00514264FAB3A1F, 00514264FAB3749, 00514264FAB34EE, 00514264FAB4A87, 00514264FAB8309, 00514264FAAE56E, " u="1"/>
        <s v="00514274FAD3FD2, 00514274FAD3F06, 00514274FABA901, 00514274FAD3AFE, 00514274FAD398A, 00514274FAD38EE, 00514274FAD3B1F, 00514274FAD3342, 00514274FAD2FD0, 00514274FAD3F87, 00514264FAC1A83, 00514264FA68302, 00514274FAD299D, 00514274FAD327F, 00514274FAD38A6, " u="1"/>
        <s v="005270844321658, 0052708443215D0, 005270844328E90, 005270844328CD0, 0052708443213D8, 005270844321370, 0052708443218B0, 005270844328820, 005270844321298, 005270844321468, 005270844321970, 0052708443223B8, 005270844322338, 005270844321380, 005270844321690, " u="1"/>
        <s v="00514314FB3DBF0, 00514314FB3D2E7, 00514314FB3CC9C, 00514314FB3CCE1, 00514314FB3E301, 00514314FB3DC14, 00514314FB3DC1D, 00514314FB3CC0F, 00514314FB3CBF1, 00514314FB3E127, 00514314FB3CBC7, 00514314FB3CCAE, 00514314FB3DC08, 00514314FB3CCFC, 00514314FB3E2B0, " u="1"/>
        <s v="00515204F1C5802, 00515204F1C499E, 00515204F1C40E3, 00515204F1C5D0C, 00515204F1C513C, 00515204F1C5CEB, 00515204F1C5205, 00515204F1C4C41, 00515204F1C5DEA, 00515204F1C3B46, 00515204F1C5E9B, 00515204F1C58A7, 00515204F1C5883, 00515204F1C4D94, 00515204F1C4BD8, " u="1"/>
        <s v="00514334FB68727, 00514334FB68E3E, 00514334FB64365, 00514334FB67F71, 00514334FB694B9, 00514334FB68F6A, 00514334FB68772, 00514334FB68EB6, 00514334FB6830A, 00514334FB67875, 00514334FB67F53, 00514334FB68439, 00514334FB68EBF, 00514334FB687B4, 00514334FB68EB9, " u="1"/>
        <s v="00514334FB5D0EA, 00514334FB5D111, 00514334FB634FB, 00514334FB69A44, 00514334FB5DBA0, 00514334FB5E320, 00514334FB5DBD6, 00514334FB5D10B, 00514334FB5D0DE, 00514334FB5DEF4, 00514334FB63E73, 00514334FB5DBB5, 00514334FB5E311, 00514334FB6380D, 00514334FB5E30E, " u="1"/>
        <s v="00514334FB637D7, 00514334FB6475B, 00514334FB63276, 00514334FB5EAFD, 00514334FB63246, 00514334FB6374A, 00514334FB637DA, 00514334FB63498, 00514334FB63C2D, 00514334FB634B3, 00514334FB66C54, 00514334FB637E3, 00514334FB63EA0, 00514334FB634A1, 00514334FB6330C, " u="1"/>
        <s v="00514234FA8A36D, 00514234FA85BA0, 00514234FA85A80, 00514234FA86986, 00514234FA8AD21, 00514234FA8AE02, 00514234FA85657, 00514234FA8AD54, 00514234FA85822, 00514234FA85894, 00514234FA8AD7E, 00514234FA8AD27, 00514234FA8597E, 00514234FA8A394, 00514234FA88F3F, " u="1"/>
        <s v="00514314FB3DD0A, 00514314FB3C85E, 00514314FB3C9D5, 00514314FB3C984, 00514314FB3CA92, 00514314FB3DCC5, 00514314FB45345, 00514314FB3D50F, 00514314FB45348, 00514314FB3C91E, 00514314FB3D45E, 00514314FB3CA44, 00514314FB3DCE0, 00514314FB3DE03, 00514314FB45312, " u="1"/>
        <s v="00515214F1E4045, 00515204F1D5336, 00515204F1D4D72, 00515214F1DC299, 00515204F1D548F, 00515204F1D53F9, 00515204F1D5750, 00515204F1D4E8C, 00515204F1D83B1, 00515214F1E3E47, 00515214F1E4DB9, 00515214F1E40AB, 00515214F1DFE24, 00515214F1DEDEF, 00515214F1DFEB4, " u="1"/>
        <s v="00514234FA76978, 00514234FA6F2AA, 00514234FA755C8, 00514234FA7697B, 00514234FA70DE6, 00514234FA71065, 00514234FA75622, 00514234FA6EE96, 00514234FA711EE, 00514234FA70F90, 00514234FA70E04, 00514234FA704EF, 00514234FA70E16, 00514234FA711A9, 00514234FA70F48, " u="1"/>
        <s v="00515194F1B4C7B, 00515194F1B47A4, 00515194F1B4690, 00515194F1B4C69, 00515194F1B49D2, 00515214F1E511C, 00515194F1B4120, 00515194F1B4864, 00515194F1B4C15, 00515194F1B462D, 00515194F1B4168, 00515214F1E5722, 00515214F1E4D47, 00515194F1B428B, 00515194F1B4DF2, " u="1"/>
        <s v="00515194F1B7DCE, 00515194F1B8365, 00515194F1B7DB6, 00515194F1B8296, 00515194F1B8152, 00515194F1B8206, 00515194F1B8782, 00515194F1B7DB9, 00515194F1B82C0, 00515194F1B8770, 00515194F1B84D0, 00515194F1B82AE, 00515194F1B7E61, 00515194F1B820F, 00515194F1B8143, " u="1"/>
        <s v="00513491F68A164, 00513491F6897B9, 00513491F6897BF, 00513491F689F36, 00513491F6897BC, 00513491F68ABC0, 00513491F68961E, 00513491F6893FF, 00513491F68AC17, 00513491F68A62C, 00513491F6895F4, 00513491F68A236, 00513491F68AC08, 00513491F688C40, 00513491F689F2A, " u="1"/>
        <s v="00515204F1C890D, 00515204F1D7F43, 00515204F1C9945, 00515204F1D82DC, 00515204F1D5711, 00515204F1C9642, 00515204F1D7F6D, 00515204F1D4EF5, 00515204F1D5312, 00515204F1D82F4, 00515204F1D5D7A, 00515204F1D8375, 00515204F1D5270, 00515204F1D5732, 00515204F1D4F9D, " u="1"/>
        <s v="00515214F1D9DF1, 00515214F1D9A4C, 00515214F1DA02B, 00515214F1DCF74, 00515214F1D5A50, 00515214F1DC1CA, 00515214F1DC1C7, 00515194F1B917E, 00515214F1DC215, 00515214F1DAF67, 00515194F1B8EA5, 00515214F1DC21E, 00515194F1B9745, 00515194F1B8E15, 00515214F1DC212, " u="1"/>
        <s v="00515204F1C9EB5, 00515204F1C4EB1, 00515204F1CA4E5, 00515204F1C4F56, 00515204F1CA638, 00515204F1CA833, 00515204F1C9F06, 00515204F1C4FE0, 00515204F1C4F5F, 00515204F1CE637, 00515204F1CA1FA, 00515204F1C9E97, 00515204F1C4D0D, 00515204F1C9E94, 00515204F1CCF9C, " u="1"/>
        <s v="00514334FB68F8E, 00514334FB684D2, 00514334FB6828C, 00514334FB68A1E, 00514334FB6889B, 00514334FB68A78, 00514334FB68892, 00514334FB6890A, 00514334FB67C20, 00514334FB6825C, 00514334FB682A4, 00514334FB6918F, 00514334FB67C83, 00514334FB68A4E, 00514334FB68AF0, " u="1"/>
        <s v="00514334FB697FB, 00514334FB5DEFA, 00514334FB5E209, 00514334FB5E308, 00514334FB5DBA6, 00514334FB5DF1B, 00514334FB5D7D1, 00514334FB5E212, 00514334FB5D6E4, 00514334FB697BC, 00514334FB5E371, 00514334FB5D17A, 00514334FB5D7BF, 00514334FB5DC00, 00514334FB5D69C, " u="1"/>
        <s v="00515194F1B71B6, 00515214F1E4BBE, 00515194F1B7093, 00515194F1B7072, 00515204F1D6C47, 00515214F1E550F, 00515204F1D78E9, 00515194F1B7438, 00515194F1B7117, 00515214F1E4DE9, 00515194F1B7246, 00515194F1B7108, 00515194F1B748F, 00515194F1B7081, 00515214F1E3FDF, " u="1"/>
        <s v="00514234FA7A7E8, 00514234FA7AF29, 00514234FA7AF32, 00514234FA7AA4F, 00514234FA7B7F3, 00514234FA7A6BF, 00514234FA7A983, 00514234FA7AA07, 00514234FA79D83, 00514234FA7A989, 00514234FA7AF3E, 00514234FA7B388, 00514234FA7AF5F, 00514234FA7AEE7, 00514234FA7A9EC, " u="1"/>
        <s v="00514334FB671E2, 00514334FB69483, 00514334FB688DD, 00514334FB681D2, 00514334FB69B85, 00514334FB69072, 00514334FB6771F, 00514334FB6701D, 00514334FB67D10, 00514334FB67CB9, 00514334FB68160, 00514334FB68211, 00514334FB6815A, 00514334FB6CC06, 00514334FB67821, " u="1"/>
        <s v="00515214F1DEF5D, 00515214F1DFE12, 00515214F1DFE21, 00515214F1DF308, 00515204F1D82BB, 00515204F1D4F73, 00515214F1E0C1F, 00515214F1DFE75, 00515214F1DEF1E, 00515214F1E008B, 00515204F1D4D54, 00515214F1DF2E1, 00515204F1D4F70, 00515214F1DEE61, 00515214F1DF2F3, " u="1"/>
        <s v="00515214F1E34E1, 00515204F1D128C, 00515204F1D2456, 00515204F1D11CF, 00515204F1D2AC8, 00515204F1D1F91, 00515204F1D0E9F, 00515204F1CCA3B, 00515204F1D7D06, 00515214F1E336D, 00515204F1D2AB6, 00515204F1D23ED, 00515214F1E4561, 00515204F1D23D8, 00515214F1E4699, " u="1"/>
        <s v="00514274FAD1DC7, 00514274FAD1E5A, 00514274FAD1ADC, 00514274FAD27C9, 00514274FAD27B1, 00514274FAD279F, 00514274FAD2793, 00514274FAD8505, 00514274FAD2EE6, 00514274FAD355B, 00514274FAD2A63, 00514274FAD354F, 00514274FAD3558, 00514274FAD3A02, 00514274FAD2739, " u="1"/>
        <s v="00515194F1B911E, 00515194F1B9157, 00515194F1B9C85, 00515194F1B990A, 00515194F1B9D27, 00515204F1C9591, 00515194F1B9931, 00515194F1B93A6, 00515204F1C9060, 00515214F1E27A0, 00515194F1BA22B, 00515214F1E1A08, 00515194F1B934C, 00515194F1B9139, 00515214F1E2734, " u="1"/>
        <s v="00515214F1EDF45, 00515214F1EE4A6, 00515194F1B82F0, 00515214F1E832C, 00515194F1B874F, 00515194F1B89C5, 00515214F1EE24B, 00515214F1EDF51, 00515214F1E8B30, 00515214F1EE299, 00515194F1B8722, 00515194F1B8788, 00515194F1B7EAC, 00515214F1E8B2A, 00515214F1E7378, " u="1"/>
        <s v="00514334FB6947A, 00514334FB67D0D, 00514334FB69066, 00514334FB6809A, 00514334FB680C7, 00514334FB6895B, 00514334FB690A8, 00514334FB6906C, 00514334FB680A6, 00514334FB67CB3, 00514334FB680AC, 00514334FB67DE2, 00514334FB6845D, 00514334FB69486, 00514334FB6904E, " u="1"/>
        <s v="00514334FB68466, 00514334FB69447, 00514334FB68B56, 00514334FB69492, 00514334FB680A0, 00514334FB694F2, 00514334FB694EF, 00514334FB68DAB, 00514334FB6941A, 00514334FB67CBF, 00514334FB696BA, 00514334FB69D89, 00514334FB6839A, 00514334FB6846F, 00514334FB68FBB, " u="1"/>
        <s v="00515214F1DD51D, 00515214F1DD3AC, 00515204F1D4DF9, 00515204F1D5D5C, 00515214F1DDB4A, 00515214F1E5917, 00515214F1DD85F, 00515214F1DF5EA, 00515214F1DF605, 00515214F1DDCA6, 00515214F1DDDAE, 00515214F1DD895, 00515204F1D6A0A, 00515214F1DDDC9, 00515204F1D8180, " u="1"/>
        <s v="00514274FAD84F0, 00514274FAD2F82, 00514274FAD1C98, 00514274FAD8D5A, 00514274FAD1F02, 00514274FAD224D, 00514274FAD2505, 00514274FAD8D6F, 00514274FAD8ADE, 00514274FAD2208, 00514274FAD1D3A, 00514274FAD1EC9, 00514274FAD1D5E, 00514274FAD25B3, 00514274FAD3789, " u="1"/>
        <s v="00513491F689492, 00513491F6895BE, 00513491F688CA9, 00513491F688CCD, 00513491F689444, 00513491F689EBE, 00513491F6885E9, 00513491F6894BF, 00513491F68AB48, 00513491F6894A7, 00513491F68A22A, 00513491F688631, 00513491F68866D, 00513491F68AB4B, 00513491F68ADAF, " u="1"/>
        <s v="00514234FA8B2FA, 00514244FA8BA3E, 00514234FA89026, 00514234FA8DF10, 00514244FA8C8C3, 00514244FA892C6, 00514234FA890D1, 00514244FA8D9C1, 00514234FA8DCAF, 00514244FA8D9BE, 00514244FA8BA6B, 00514244FA8BA2F, 00514244FA8D988, 00514244FA8C6E0, 00514234FA8DDA5, " u="1"/>
        <s v="00515214F1DDD33, 00515214F1DDEDA, 00515214F1DFBED, 00515214F1DD463, 00515214F1DDAB4, 00515214F1DEB5B, 00515214F1DDA06, 00515214F1DE720, 00515214F1DD9A6, 00515214F1DDFAF, 00515214F1DDD5D, 00515214F1DD772, 00515214F1DD4E1, 00515214F1DD6C4, 00515214F1DD4D2, " u="1"/>
        <s v="00515204F1CC3BA, 00515204F1CBDDE, 00515204F1CB3A0, 00515204F1CB39A, 00515204F1CBD12, 00515204F1CC549, 00515204F1CB7F6, 00515204F1CB418, 00515204F1CC522, 00515204F1CB436, 00515204F1CC480, 00515204F1CBE0E, 00515204F1CB328, 00515204F1CB403, 00515204F1CB4CC, " u="1"/>
        <s v="00515204F1CA24B, 00515224F1F02FD, 00515204F1CA4BE, 00515224F1F03ED, 00515224F1F0219, 00515224F1F03D5, 00515224F1F0ADA, 00515204F1C9E73, 00515214F1EA9D8, 00515204F1C9D62, 00515224F1F022E, 00515224F1EFFE8, 00515214F1EB5B7, 00515224F1F0B22, 00515224F1F0AF2, " u="1"/>
        <s v="00515194F1BA993, 00515194F1BAA68, 00515204F1C09F9, 00515194F1BAAC8, 00515194F1C3030, 00515194F1C2B53, 00515194F1C2EB6, 00515204F1C222F, 00515204F1C1FAA, 00515204F1C1452, 00515194F1C345F, 00515194F1C3543, 00515204F1C2511, 00515204F1C1FB3, 00515204F1C1F8F, " u="1"/>
        <s v="00514334FB693C0, 00514334FB67053, 00514334FB68370, 00514334FB68F22, 00514334FB68109, 00514334FB6900F, 00514334FB67038, 00514334FB643A7, 00514334FB693CC, 00514334FB6CC3C, 00514334FB68F25, 00514334FB643E0, 00514334FB6CBF1, 00514334FB670C8, 00514334FB681E1, " u="1"/>
        <s v="00514334FB64CC8, 00514334FB64C56, 00514334FB6479A, 00514334FB64725, 00514334FB64644, 00514334FB64CC5, 00514334FB6295E, 00514334FB64F7D, 00514334FB66BE8, 00514334FB6475E, 00514334FB64CD4, 00514334FB646E6, 00514334FB615F9, 00514334FB66C30, 00514334FB64BA2, " u="1"/>
        <s v="00515194F1BB0A7, 00515194F1BE52D, 00515194F1B633A, 00515194F1BDE4C, 00515194F1BE5A2, 00515194F1BE58D, 00515194F1BB2F9, 00515194F1BB2CF, 00515194F1BB320, 00515194F1BDF42, 00515194F1BC121, 00515194F1BE9C8, 00515194F1BE9B0, 00515194F1BE938, 00515194F1BE578, " u="1"/>
        <s v="00514234FA8B147, 00514234FA8DCC1, 00514234FA8DE56, 00514234FA8DCB2, 00514234FA8DDAB, 00514234FA8CD04, 00514234FA8B1DA, 00514234FA8877D, 00514234FA8E045, 00514234FA8A9A9, 00514234FA8E07B, 00514234FA89299, 00514234FA8DD75, 00514234FA8E093, 00514234FA8B14A, " u="1"/>
        <s v="00515214F1DF56C, 00515194F1B5C32, 00515194F1B5C20, 00515204F1C9A23, 00515194F1B599B, 00515204F1C901B, 00515194F1B5C14, 00515194F1B5BB7, 00515204F1C8976, 00515194F1B5C6B, 00515194F1B5C1A, 00515194F1B598F, 00515194F1B60FD, 00515194F1B5B18, 00515194F1B5FE9, " u="1"/>
        <s v="00514264FAB50D5, 00514254FAAFEE5, 00514264FAB0272, 00514264FAB58D0, 00514264FAAD446, 00514264FAB02E7, 00514264FAB57E0, 00514264FAB1049, 00514254FAB0071, 00514264FAB3C3B, 00514264FAB431F, 00514264FAB470F, 00514264FAB488F, 00514264FAB57F2, 00514264FAB3B3C, " u="1"/>
        <s v="00515214F1EE5E7, 00515214F1EE2AB, 00515214F1EE293, 00515214F1E841C, 00515214F1ED8C1, 00515214F1EDC36, 00515214F1EE46A, 00515214F1ED8A9, 00515214F1E7E3D, 00515214F1EE01A, 00515214F1E87C7, 00515214F1E8407, 00515214F1E827E, 00515214F1E98C5, 00515214F1E7DDA, " u="1"/>
        <s v="00514264FAB729B, 00514264FAB7286, 00514264FAB6D0A, 00514264FAB348E, 00514264FAB71BD, 00514264FAB7289, 00514264FAB3A6D, 00514264FAB5E3A, 00514264FAB72BC, 00514264FAB5E97, 00514264FAB5D6B, 00514264FAB72B6, 00514264FAB6EFF, 00514264FAB7280, 00514264FAB314F, " u="1"/>
        <s v="00513491F689F03, 00513491F688D0C, 00513491F688DD5, 00513491F6893DB, 00513491F6896B1, 00513491F688DF0, 00513491F688D06, 00513491F68AC95, 00513491F6886BB, 00513491F68AB9C, 00513491F6897FE, 00513491F68969F, 00513491F68984C, 00513491F688F5B, 00513491F68AC0E, " u="1"/>
        <s v="00515204F1D85DC, 00515204F1D87E6, 00515204F1D891B, 00515204F1D87BF, 00515204F1D0335, 00515204F1D0488, 00515204F1D76AF, 00515204F1CFFF6, 00515204F1D8669, 00515204F1D0704, 00515204F1CF3EA, 00515204F1CF9C0, 00515204F1CF96F, 00515204F1D092F, 00515204F1D08EA, " u="1"/>
        <s v="00515194F1BDD2C, 00515204F1C20F4, 00515194F1BDD3B, 00515194F1BEEBA, 00515194F1BCCD0, 00515194F1BCF2B, 00515214F1E96EB, 00515194F1BE12E, 00515204F1C14D9, 00515194F1BDB4C, 00515204F1C21AB, 00515194F1BE98C, 00515194F1BD89A, 00515204F1C2106, 00515204F1C1F9B, " u="1"/>
        <s v="00514314FB3CBE5, 00514314FB3CBDF, 00514314FB3E28F, 00514314FB3D9AA, 00514314FB3CC63, 00514314FB3D947, 00514314FB3D317, 00514314FB3CBCA, 00514314FB3E268, 00514314FB3D95C, 00514314FB3D329, 00514314FB3D908, 00514314FB3CD05, 00514314FB3DBFC, 00514314FB3CBDC, " u="1"/>
        <s v="00514314FB3D9A4, 00514314FB3CC1E, 00514314FB3E31F, 00514314FB3E47E, 00514314FB3DC2F, 00514314FB3D941, 00514314FB3E3D6, 00514314FB3DA3A, 00514314FB3E3B8, 00514314FB3D992, 00514314FB3CC42, 00514314FB3E38B, 00514314FB3E367, 00514314FB3CBA6, 00514314FB3E1B1, " u="1"/>
        <s v="00515204F1D5EBB, 00515204F1C9984, 00515204F1C99FC, 00515204F1D682D, 00515194F1B98D4, 00515204F1C99B1, 00515214F1E8EE7, 00515204F1C9912, 00515204F1C9636, 00515204F1C961E, 00515204F1C93AB, 00515204F1C9A59, 00515204F1D632C, 00515194F1B914B, 00515194F1B92CE, " u="1"/>
        <s v="00515214F1DFE3F, 00515204F1C5400, 00515204F1C534C, 00515204F1C5304, 00515204F1C4F6B, 00515204F1C4C5C, 00515194F1BC508, 00515194F1B6FE8, 00515204F1C4E15, 00515204F1CBBB9, 00515204F1C5B74, 00515204F1C4EFF, 00515204F1C53D0, 00515214F1DEE49, 00515214F1DFEC9, " u="1"/>
        <s v="00515214F1E375A, 00515224F1F0AE9, 00515214F1E378D, 00515214F1E3814, 00515214F1E4813, 00515214F1E37F0, 00515214F1E384A, 00515214F1E486A, 00515214F1E3790, 00515214F1EC4C3, 00515224F1F0810, 00515224F1F0A86, 00515214F1E4183, 00515214F1E3B0E, 00515214F1E5092, " u="1"/>
        <s v="00515214F1D9ECF, 00515214F1D9944, 00515214F1DC389, 00515214F1D9A8E, 00515214F1EB449, 00515214F1DC38C, 00515214F1DC39B, 00515214F1D9A73, 00515214F1EC0B2, 00515214F1D9A61, 00515214F1EB680, 00515214F1D9F59, 00515214F1D9F50, 00515214F1D9B60, 00515214F1D9A46, " u="1"/>
        <s v="00515214F1DDE3E, 00515214F1E5638, 00515214F1E57B8, 00515214F1E4999, 00515214F1E3D27, 00515214F1E5B18, 00515204F1D3F26, 00515214F1DD250, 00515214F1DF4E5, 00515214F1E526C, 00515214F1E3D33, 00515214F1E3D63, 00515214F1E53D7, 00515214F1E3D6C, 00515214F1E5494, " u="1"/>
        <s v="00514274FAD552C, 00514274FADBA93, 00514274FAD50C7, 00514274FAD6132, 00514274FAD619B, 00514274FAD54C6, 00514274FAD6168, 00514274FAD61AD, 00514274FAD61C2, 00514274FAD612F, 00514274FAD617A, 00514274FAD4D97, 00514274FAD551A, 00514274FAD5520, 00514274FAD61D7, " u="1"/>
        <s v="00514274FAD38F7, 00514274FAD458A, 00514274FAD46E3, 00514274FAD38FA, 00514274FAD396C, 00514274FAD3864, 00514274FAD3DF8, 00514274FAD475E, 00514274FAD46C2, 00514274FAD3660, 00514274FAD0F15, 00514274FAD45AE, 00514274FAD45A5, 00514274FAD3CAE, 00514274FACE9D7, " u="1"/>
        <s v="00514274FACEABB, 00514274FAD1FC5, 00514274FAD8B50, 00514274FAD1E0F, 00514274FAD8787, 00514274FAD3C51, 00514274FAD3C21, 00514274FAD3615, 00514274FAD2541, 00514274FAD1E00, 00514274FAD1B5D, 00514274FAD1DF7, 00514274FAD3C60, 00514274FAD2271, 00514274FAD2298, " u="1"/>
        <s v="00514234FA8A8E9, 00514234FA89524, 00514234FA891CA, 00514234FA8A85F, 00514234FA8AA00, 00514234FA8944F, 00514234FA891C7, 00514234FA8AA0F, 00514234FA8A77E, 00514234FA8A862, 00514234FA89D7C, 00514234FA8A9F4, 00514234FA8A937, 00514234FA8A94F, 00514234FA8AA57, " u="1"/>
        <s v="00514264FAB37DF, 00514264FAB4A78, 00514264FAB4CAF, 00514264FAB34FD, 00514264FAB4A24, 00514264FAB373D, 00514264FAB2C75, 00514264FAB4AAE, 00514264FAB82DF, 00514264FAB8264, 00514264FAB49AC, 00514264FAB8303, 00514264FAB49F4, 00514264FAB32F6, 00514264FAB8240, " u="1"/>
        <s v="00513491F688BB0, 00513491F689267, 00513491F688B86, 00513491F689A32, 00513491F688B20, 00513491F688B41, 00513491F689903, 00513491F68E382, 00513491F689900, 00513491F6899AB, 00513491F68E36A, 00513491F689A62, 00513491F689A95, 00513491F68E355, 00513491F68E36D, " u="1"/>
        <s v="00514234FA77C9B, 00514234FA7B99A, 00514234FA77D25, 00514234FA7B859, 00514234FA751BD, 00514234FA76516, 00514234FA770CB, 00514234FA76D44, 00514234FA751F0, 00514234FA7C357, 00514234FA7C2F7, 00514234FA7771C, 00514234FA752BF, 00514234FA77047, 00514234FA751C6, " u="1"/>
        <s v="00515214F1E851B, 00515214F1EE27E, 00515194F1B84EB, 00515194F1B898F, 00515214F1EE1A9, 00515214F1E7810, 00515214F1E7D68, 00515214F1EE098, 00515194F1B85EA, 00515194F1B8854, 00515214F1EE04D, 00515214F1E946F, 00515214F1E7AD4, 00515214F1EE4E5, 00515214F1EE42E, " u="1"/>
        <s v="00515214F1E51FD, 00515214F1E3FE8, 00515214F1E4AB6, 00515204F1D146C, 00515214F1E4B6D, 00515204F1D0F71, 00515214F1E50DD, 00515214F1E4A08, 00515214F1E5BFC, 00515204F1D7184, 00515214F1E5BAE, 00515194F1B728E, 00515204F1D1022, 00515204F1CF6C3, 00515204F1D71BA, " u="1"/>
        <s v="00515204F1CC19E, 00515204F1CBB05, 00515204F1CC2CD, 00515204F1CC2AC, 00515204F1CB859, 00515204F1CB853, 00515204F1CE928, 00515204F1CC09F, 00515204F1CB811, 00515204F1CB9D6, 00515204F1CBAE1, 00515204F1CC91B, 00515204F1CC225, 00515204F1CB9D0, 00515204F1CC99C, " u="1"/>
        <s v="00514234FA76B01, 00514234FA6ED64, 00514234FA70E43, 00514234FA70FD5, 00514234FA7055B, 00514234FA70F4E, 00514234FA7118B, 00514234FA71056, 00514234FA75451, 00514234FA6F2F2, 00514234FA755C5, 00514234FA70FA5, 00514234FA70E07, 00514234FA7116A, 00514234FA7138F, " u="1"/>
        <s v="00514274FADA599, 00514274FADA533, 00514274FADAF56, 00514274FADA2EA, 00514274FADA55A, 00514274FADB955, 00514274FAD4F3B, 00514274FAD47EE, 00514274FAD4992, 00514274FADB96D, 00514274FADA4AF, 00514274FAD4FE3, 00514274FADB2D7, 00514274FADB2BF, 00514274FADADD6, " u="1"/>
        <s v="00515204F1C8DF0, 00515204F1C3816, 00515204F1C8DF6, 00515204F1C7B54, 00515204F1CA881, 00515214F1E5572, 00515204F1C8E17, 00515204F1CA641, 00515204F1C66D8, 00515204F1C381F, 00515204F1C8F1F, 00515204F1C7A58, 00515204F1CA644, 00515204F1CA074, 00515204F1C3828, " u="1"/>
        <s v="00514274FAD242D, 00514274FAD4566, 00514274FAD2DB7, 00514274FAD39A2, 00514274FAD29F1, 00514274FAD29AF, 00514274FACFD24, 00514274FAD3AE6, 00514274FAD2CB5, 00514274FAD29B2, 00514274FAD2994, 00514274FAD3B52, 00514274FAD3AD7, 00514274FAD311A, 00514274FAD4638, " u="1"/>
        <s v="00514274FACEA76, 00514274FAD36BA, 00514274FAD46CB, 00514274FAD46BF, 00514274FACFCC7, 00514274FAD22E6, 00514274FAD204F, 00514274FAD2F46, 00514274FAD35C4, 00514274FACEA01, 00514274FAD23A6, 00514274FAD3F8A, 00514274FAD4026, 00514274FAD3645, 00514274FAD416A, " u="1"/>
        <s v="00515214F1DA4A5, 00515214F1DAC79, 00515214F1D9596, 00515214F1D966E, 00515214F1DAA3C, 00515214F1D9593, 00515214F1D95A2, 00515214F1DABF2, 00515214F1DAC6A, 00515214F1D951B, 00515214F1D948E, 00515214F1DAC52, 00515214F1DAC07, 00515214F1D9569, 00515214F1E5FB9, " u="1"/>
        <s v="00514234FA823AB, 00514234FA6BFB0, 00514234FA6D900, 00514234FA83B7E, 00514234FA7D083, 00514234FA7D059, 00514234FA823A2, 00514234FA7CEC1, 00514234FA6CCF1, 00514234FA6DCEA, 00514234FA6CD03, 00514234FA8540E, 00514234FA6DBEE, 00514234FA6D954, 00514234FA6DE2B, " u="1"/>
        <s v="00515204F1D7D9C, 00515204F1D5FD5, 00515204F1D687B, 00515204F1D2A17, 00515204F1D311F, 00515204F1D6194, 00515204F1D1E62, 00515204F1D2F6F, 00515204F1D77BD, 00515204F1D11C0, 00515204F1D6125, 00515204F1D6995, 00515204F1D21B0, 00515204F1CF66C, 00515204F1D2015, " u="1"/>
        <s v="00514274FAD22AD, 00514274FAD22A1, 00514274FAD22A7, 00514274FAD7989, 00514274FAD3636, 00514274FAD87B4, 00514274FAD31AD, 00514274FAD1E6F, 00514274FAD360C, 00514274FAD1B93, 00514274FAD8508, 00514274FAD2283, 00514274FAD1AF4, 00514274FAD22CB, 00514274FAD8ABD, " u="1"/>
        <s v="00513491F688C6A, 00513491F68949E, 00513491F688622, 00513491F68AD0A, 00513491F68868E, 00513491F68AA85, 00513491F6894F2, 00513491F689E31, 00513491F68932D, 00513491F6886AC, 00513491F68AB6C, 00513491F689558, 00513491F68AA8E, 00513491F68AD2B, 00513491F689E43, " u="1"/>
        <s v="00514274FAD48EA, 00514274FADAFEC, 00514274FAD48BA, 00514274FAD605D, 00514274FADB055, 00514274FAD48FC, 00514274FAD6873, 00514274FADB091, 00514274FADBA57, 00514274FADB00A, 00514274FAD5286, 00514274FADB06D, 00514274FAD4851, 00514274FAD4884, 00514274FAD54DE, " u="1"/>
        <s v="00515214F1E8320, 00515214F1E84F1, 00515214F1E94DE, 00515214F1E8D46, 00515214F1E94C9, 00515214F1E7C81, 00515214F1E81E5, 00515214F1E7E91, 00515214F1E93B8, 00515214F1E7EEB, 00515214F1ED67B, 00515214F1EE6DD, 00515214F1EE458, 00515194F1B870D, 00515214F1EE545, " u="1"/>
        <s v="00515204F1D2315, 00515204F1D3134, 00515204F1D323F, 00515204F1D21E0, 00515204F1D169D, 00515204F1CB07F, 00515204F1D1C31, 00515204F1CB535, 00515204F1CB685, 00515204F1D1DDB, 00515204F1D1DA8, 00515204F1D1B7D, 00515204F1D1DE1, 00515204F1D170C, 00515204F1D2270, " u="1"/>
        <s v="00514334FB67DD3, 00514334FB6943B, 00514334FB6817E, 00514334FB67C0B, 00514334FB68AC0, 00514334FB69429, 00514334FB67905, 00514334FB68E4D, 00514334FB68B4A, 00514334FB69111, 00514334FB684ED, 00514334FB68973, 00514334FB684F9, 00514334FB67DE5, 00514334FB67BFC, " u="1"/>
        <s v="00514274FAD45D2, 00514274FAD3B04, 00514274FAD3996, 00514274FAD3300, 00514274FAD32C7, 00514274FAD2CD0, 00514274FAD3B34, 00514274FAD299A, 00514274FAD2CDF, 00514274FAD32A9, 00514274FAD2D6C, 00514274FAD2CCD, 00514274FAD3CCC, 00514274FAD45F9, 00514274FAD3CBA, " u="1"/>
        <s v="005270844321430, 0052708443219E0, 005270844328D88, 005270844321498, 0052708443215B8, 0052708443288D8, 0052708443284D8, 005270844328B68, 0052708443219F8, 0052708443217F0, 0052708443218D8, 005270844321300, 005270844321648, 005270844321688, 005270844328B18, " u="1"/>
        <s v="00514314FB3CFAE, 00514314FB3E184, 00514314FB3D06E, 00514314FB3D068, 00514314FB3DAF7, 00514314FB3E7ED, 00514314FB3E16F, 00514314FB3E7F3, 00514314FB3DBAE, 00514314FB3D0BC, 00514314FB3E205, 00514314FB3E21D, 00514314FB3DBB4, 00514314FB3CFFC, 00514314FB3E5E6, " u="1"/>
        <s v="00515214F1DE00F, 00515214F1DD472, 00515214F1DDD48, 00515214F1DD7A2, 00515214F1DD460, 00515214F1DD6D9, 00515214F1DD55C, 00515214F1DDE29, 00515214F1DDB1D, 00515214F1DDD30, 00515214F1DE042, 00515214F1DDE98, 00515214F1DDAE7, 00515214F1DD502, 00515214F1DD7A5, " u="1"/>
        <s v="00514274FAD8BB9, 00514274FAD2B56, 00514274FAD1E3F, 00514274FAD80F7, 00514274FAD8B9B, 00514274FAD1B63, 00514274FAD229E, 00514274FAD1B69, 00514274FAD8925, 00514274FAD7A70, 00514274FAD7647, 00514274FAD8BAD, 00514274FAD7D16, 00514274FAD1D79, 00514274FAD2B41, " u="1"/>
        <s v="00514274FAD6A80, 00514274FAD80BE, 00514274FAD83FD, 00514274FAD7305, 00514274FAD8019, 00514274FAD8040, 00514274FAD6B52, 00514274FAD816F, 00514274FAD1F62, 00514274FAD6BE8, 00514274FAD7368, 00514274FAD7F83, 00514274FAD6D92, 00514274FAD6C3C, 00514274FAD6C42, " u="1"/>
        <s v="00514234FA7E916, 00514234FA846A9, 00514234FA7D1FA, 00514234FA7D0F8, 00514234FA7DD9D, 00514234FA7D02F, 00514234FA81D4E, 00514234FA81BD7, 00514234FA7CFB1, 00514234FA7E8F2, 00514234FA83BED, 00514234FA8469D, 00514234FA7FC75, 00514234FA7D13D, 00514234FA81A33, " u="1"/>
        <s v="00515204F1CC93C, 00515204F1CC222, 00515204F1C5472, 00515204F1C5604, 00515204F1C4986, 00515204F1C40E0, 00515204F1C5655, 00515204F1CB97F, 00515214F1E40F3, 00515214F1E3EE9, 00515214F1E5113, 00515214F1E51A0, 00515214F1E4F5A, 00515214F1E3E4D, 00515214F1E40C0, " u="1"/>
        <s v="00514314FB3C8B5, 00514314FB3D5C0, 00514314FB3C804, 00514314FB3DD13, 00514314FB445E9, 00514314FB3C801, 00514314FB452FD, 00514314FB3CEFD, 00514314FB453E7, 00514314FB3CF15, 00514314FB3DE0F, 00514314FB3CAAA, 00514314FB3CA80, 00514314FB3CEDF, 00514314FB3DE12, " u="1"/>
        <s v="00515214F1DE2CD, 00515214F1E49B7, 00515214F1E3FD0, 00515214F1E4DA4, 00515214F1E4DF5, 00515214F1E4B5E, 00515214F1E50E3, 00515214F1DD604, 00515214F1DD874, 00515214F1D8B73, 00515214F1E4DBC, 00515214F1E4DCE, 00515214F1E51CD, 00515214F1E4DE3, 00515214F1E51D6, " u="1"/>
        <s v="00514274FAD3ECA, 00514274FAD42AB, 00514274FAD3E1F, 00514274FAD3EC4, 00514274FACE9BF, 00514274FAD3E1C, 00514274FAD44A3, 00514274FAD448B, 00514274FAD411F, 00514274FAD4374, 00514274FAD4146, 00514274FAD44A6, 00514274FAD3E3A, 00514274FAD413A, 00514274FAD3FAE, " u="1"/>
        <s v="17070501-300" u="1"/>
        <s v="00514264FAB64D9, 00514264FAB726B, 00514264FAB2F72, 00514264FAB3914, 00514264FAB5216, 00514264FAB5CB1, 00514264FAB2F81, 00514264FAB2DE3, 00514264FAB3A9D, 00514264FAB38B1, 00514264FAB2F63, 00514264FAB6E72, 00514264FAB4E71, 00514264FAB6EC9, 00514264FAB386F, " u="1"/>
        <s v="00515204F1CCEBB, 00515194F1B5CFE, 00515194F1B5B6F, 00515194F1B54B5, 00515194F1B54B2, 00515194F1B542B, 00515194F1B568F, 00515194F1B53DA, 00515194F1B5668, 00515194F1B540A, 00515204F1CB8CE, 00515204F1CB814, 00515194F1B5446, 00515204F1CB7C0, 00515204F1CB7BD, " u="1"/>
        <s v="00514234FA89C7A, 00514234FA88E6D, 00514234FA86CBF, 00514234FA8594B, 00514234FA8A75D, 00514234FA88F96, 00514234FA8A5D4, 00514234FA89479, 00514234FA8A6F7, 00514234FA88E70, 00514234FA89593, 00514234FA894C4, 00514234FA894BB, 00514234FA8A5F8, 00514234FA8A772, " u="1"/>
        <s v="00514234FA83BEA, 00514234FA8106D, 00514234FA7FA14, 00514234FA81BA4, 00514234FA7F963, 00514234FA853A5, 00514234FA8107C, 00514234FA81BAA, 00514234FA80FF8, 00514234FA8027E, 00514234FA853B4, 00514234FA812A1, 00514234FA81025, 00514234FA7F8B2, 00514234FA802E1, " u="1"/>
        <s v="00514234FA89F4D, 00514234FA88A08, 00514234FA86AA6, 00514234FA88D2F, 00514234FA86E4B, 00514234FA89BA5, 00514234FA855CD, 00514234FA89CD7, 00514234FA88C39, 00514234FA8A47E, 00514234FA86E5A, 00514234FA85702, 00514234FA8A43C, 00514234FA856AE, 00514234FA859CF, " u="1"/>
        <s v="00515214F1DBC6C, 00515204F1D17D5, 00515214F1E210D, 00515204F1D76CD, 00515204F1D676D, 00515204F1D2453, 00515214F1E3C28, 00515214F1DC6C2, 00515204F1DBAA4, 00515204F1D8420, 00515214F1DC797, 00515214F1DBF5D, 00515214F1DB291, 00515204F1D6584, 00515214F1DBC81, " u="1"/>
        <s v="00515204F1C3BB2, 00515204F1C4266, 00515204F1C410D, 00515204F1C3B28, 00515204F1C375C, 00515204F1C5E26, 00515204F1C3B55, 00515204F1BF5AD, 00515204F1C369F, 00515204F1C5E2C, 00515204F1C41F4, 00515204F1C3E9A, 00515204F1C3AF2, 00515204F1C3FF0, 00515204F1C47E8, " u="1"/>
        <s v="00513491F689BE2, 00513491F689BCA, 00513491F68A0A1, 00513491F68A8A2, 00513491F689D14, 00513491F689C2A, 00513491F68A1E5, 00513491F689CD2, 00513491F689D83, 00513491F689C63, 00513491F689E1F, 00513491F689BEE, 00513491F68A875, 00513491F689BE5, 00513491F689C30, " u="1"/>
        <s v="00515204F1D61F1, 00515204F1D60CE, 00515204F1D184D, 00515204F1D2105, 00515204F1D22A3, 00515204F1D6FB6, 00515204F1D2291, 00515204F1D62F9, 00515204F1D1739, 00515204F1D7FF7, 00515204F1D6F86, 00515204F1D1C7F, 00515204F1D7178, 00515204F1D60CB, 00515204F1D80B4, " u="1"/>
        <s v="00514234FA84DC6, 00514224FA4705F, 00514234FA7CA35, 00514234FA82F0F, 00514234FA853C9, 00514234FA8281F, 00514234FA84E77, 00514234FA84637, 00514234FA82C1B, 00514234FA6DC42, 00514234FA82BB5, 00514234FA82B9A, 00514234FA8366E, 00514234FA811EA, 00514234FA82BFA, " u="1"/>
        <s v="00515214F1E4FD2, 00515214F1E56A1, 00515214F1DDD81, 00515214F1E4A5F, 00515214F1E5BF9, 00515214F1E4C9C, 00515214F1E4C78, 00515214F1E5674, 00515214F1E5758, 00515214F1E4E46, 00515214F1E49FC, 00515214F1E4FB4, 00515214F1E4B91, 00515214F1E4CAE, 00515214F1E5B4E, " u="1"/>
        <s v="00514234FA7FB55, 00514234FA832C3, 00514234FA87ED4, 00514234FA87F49, 00514234FA85195, 00514234FA849E5, 00514234FA8798E, 00514234FA87F52, 00514234FA7FBA6, 00514234FA87FDC, 00514234FA7FB4C, 00514234FA84070, 00514234FA88039, 00514234FA87994, 00514234FA7FC21, " u="1"/>
        <s v="00514264FAAE1BD, 00514264FAAD70A, 00514264FAAE184, 00514264FAAE1AE, 00514264FAAE0D6, 00514264FAB571D, 00514264FAB43D0, 00514264FAAE187, 00514264FAADAC7, 00514264FAAE07C, 00514254FAB049A, 00514264FAADCC8, 00514264FAAE0EE, 00514264FAB487D, 00514264FAAE1AB, " u="1"/>
        <s v="00514234FA7A2BA, 00514234FA7B6EB, 00514234FA79ABF, 00514234FA7A671, 00514234FA73FD8, 00514234FA7A680, 00514234FA7A761, 00514234FA7A6C5, 00514234FA7AA2E, 00514234FA7AF4A, 00514234FA79D7D, 00514234FA7AB51, 00514234FA7A656, 00514234FA7A668, 00514234FA73FCF, " u="1"/>
        <s v="00514314FB44BE6, 00514314FB45135, 00514314FB44C10, 00514314FB44C6A, 00514314FB44BD4, 00514314FB44445, 00514314FB3C9E7, 00514314FB45126, 00514314FB4517A, 00514314FB44B8F, 00514314FB4502D, 00514314FB446C7, 00514314FB4484A, 00514314FB44BF5, 00514314FB4472D, " u="1"/>
        <s v="00515204F1C9D95, 00515204F1C9E3A, 00515204F1CCCA2, 00515204F1C9D08, 00515204F1C9849, 00515204F1C9CF6, 00515204F1CEB59, 00515204F1C9D80, 00515204F1CA422, 00515204F1C9D2C, 00515204F1C9D35, 00515204F1CA011, 00515204F1CCDC5, 00515204F1C6C87, 00515204F1C6792, " u="1"/>
        <s v="00515214F1E8A7F, 00515194F1B9ED4, 00515194F1BCB2C, 00515194F1BE8B7, 00515194F1BCBEF, 00515194F1BE1E8, 00515194F1BE371, 00515194F1BCFF7, 00515194F1BA819, 00515194F1B9DED, 00515194F1BCB1A, 00515194F1BA0B7, 00515194F1BEE27, 00515194F1BDACB, 00515214F1EDD5C, " u="1"/>
        <s v="00514234FA6BFE6, 00514234FA831C4, 00514234FA6C1FC, 00514234FA6C66D, 00514234FA6C1F9, 00514234FA83B21, 00514234FA84472, 00514234FA6D1B0, 00514234FA82BC1, 00514234FA6D98A, 00514234FA84EFE, 00514234FA7CD74, 00514234FA6DF03, 00514234FA6C66A, 00514234FA82EDF, " u="1"/>
        <s v="00515194F1BAF66, 00515194F1BAC90, 00515194F1BC1D2, 00515194F1BB25A, 00515194F1BAAB3, 00515194F1BAC96, 00515194F1BEA16, 00515194F1BDAC2, 00515194F1BADD4, 00515194F1BB1E5, 00515194F1BC15A, 00515194F1BE5BD, 00515194F1BE518, 00515194F1BB551, 00515194F1BB1AF, " u="1"/>
        <s v="00515204F1C517B, 00515204F1CBCF1, 00515194F1BAB82, 00515204F1C4A2B, 00515204F1C4BAE, 00515204F1C5B32, 00515204F1C58C8, 00515204F1C5BC5, 00515204F1C4C9E, 00515194F1BE1BE, 00515204F1C60E7, 00515204F1CB9C1, 00515204F1CC9F9, 00515204F1C4DDC, 00515204F1CBCCD, " u="1"/>
        <s v="00515194F1BE6AD, 00515194F1BB647, 00515194F1BAE16, 00515204F1C0FA2, 00515194F1BB3E6, 00515194F1BAE25, 00515194F1BADA7, 00515194F1BADE6, 00515194F1BB29F, 00515194F1BB401, 00515194F1BC09D, 00515194F1BADAA, 00515194F1BE3F2, 00515194F1BE392, 00515194F1BDCEA, " u="1"/>
        <s v="00514334FB681ED, 00514334FB678E7, 00514334FB68373, 00514334FB67050, 00514334FB68376, 00514334FB6936C, 00514334FB67DFA, 00514334FB67DFD, 00514334FB6810C, 00514334FB69BBE, 00514334FB682E9, 00514334FB68F16, 00514334FB6C9F9, 00514334FB67068, 00514334FB691CB, " u="1"/>
        <s v="00513491F688DED, 00513491F689807, 00513491F68ACCE, 00513491F688CF7, 00513491F689648, 00513491F688F58, 00513491F68ACAD, 00513491F689681, 00513491F689408, 00513491F688DA8, 00513491F68AB90, 00513491F688F4C, 00513491F688D03, 00513491F688D99, 00513491F68967E, " u="1"/>
        <s v="00515194F1BB515, 00515194F1BE269, 00515194F1BB52A, 00515194F1BB53F, 00515194F1BB50C, 00515194F1BC32B, 00515204F1C090F, 00515204F1C15F0, 00515204F1C14A0, 00515194F1BC100, 00515194F1BB4D3, 00515204F1C0FAE, 00515194F1BAE61, 00515194F1BB52D, 00515204F1C255C, " u="1"/>
        <s v="00514234FA8287F, 00514234FA84280, 00514234FA82C1E, 00514234FA82B9D, 00514234FA82EE5, 00514234FA842E9, 00514234FA84268, 00514234FA84283, 00514234FA82BA6, 00514234FA8281C, 00514234FA842D7, 00514234FA845E6, 00514234FA8367A, 00514234FA8427A, 00514234FA811DE, " u="1"/>
        <s v="00514274FADB0D9, 00514274FADAD52, 00514274FAD6690, 00514274FADB2C5, 00514274FADA473, 00514274FAD57E7, 00514274FADA7B5, 00514274FADA587, 00514274FADAD4F, 00514274FADA7C4, 00514274FADB097, 00514274FADA566, 00514274FADA647, 00514274FADB1F6, 00514274FADA41C, " u="1"/>
        <s v="00514234FA83776, 00514234FA846B5, 00514234FA846C7, 00514234FA83A73, 00514234FA83BA8, 00514234FA7FCA8, 00514234FA7FC8D, 00514234FA81A09, 00514234FA83B03, 00514234FA7D218, 00514234FA7FC5A, 00514234FA8376D, 00514234FA84661, 00514234FA81C3A, 00514234FA83B54, " u="1"/>
        <s v="00515204F1BF4A2, 00515204F1BF54A, 00515204F1C0432, 00515204F1BF58F, 00515204F1BF580, 00515204F1BF283, 00515204F1C3C69, 00515204F1C02F4, 00515204F1C03D5, 00515194F1BD360, 00515194F1B6CF1, 00515194F1B6814, 00515204F1BF22C, 00515204F1BF69D, 00515204F1BF6A6, " u="1"/>
        <s v="00515214F1E970C, 00515214F1E98F2, 00515214F1EE737, 00515214F1E8A61, 00515214F1E7B43, 00515214F1E87D3, 00515214F1E7B4C, 00515214F1E7DBC, 00515214F1E886F, 00515214F1E82C0, 00515214F1E834A, 00515214F1E7DEC, 00515214F1E835F, 00515214F1E7336, 00515214F1E84C4, " u="1"/>
        <s v="00514234FA861A0, 00514234FA89A85, 00514234FA86B3C, 00514234FA85C21, 00514234FA89A7F, 00514234FA86C3E, 00514234FA8619D, 00514234FA8A082, 00514234FA85EBB, 00514234FA88234, 00514234FA8A17B, 00514234FA89FEC, 00514234FA8A0B2, 00514234FA84223, 00514234FA85EDF, " u="1"/>
        <s v="00515204F1D52E2, 00515214F1DF2E7, 00515214F1DF542, 00515214F1E40D2, 00515214F1DEE52, 00515214F1E3F25, 00515214F1DEDB3, 00515214F1E5AB8, 00515204F1D51B3, 00515214F1DDBC5, 00515214F1DEF57, 00515214F1E41DD, 00515214F1DEF15, 00515204F1D5684, 00515214F1DC2C3, " u="1"/>
        <s v="00514234FA8ADE4, 00514234FA88F18, 00514234FA8ADFF, 00514234FA8A3B2, 00514234FA857CE, 00514234FA85849, 00514234FA8B333, 00514234FA88F7E, 00514234FA88FCF, 00514234FA8A397, 00514234FA8B32D, 00514234FA8A3B5, 00514234FA88F57, 00514234FA8A3D0, 00514234FA8584F, " u="1"/>
        <s v="00515194F1B49B4, 00515194F1B5008, 00515194F1B4FB7, 00515194F1B56AD, 00515194F1B4F45, 00515194F1B5140, 00515194F1B4996, 00515194F1B4D5F, 00515194F1B4E34, 00515194F1B9D81, 00515194F1B4DA7, 00515194F1B4D0B, 00515194F1B54FD, 00515194F1B4E9A, 00515194F1B49D8, " u="1"/>
        <s v="00515194F1BC18A, 00515194F1BC1C9, 00515194F1BB1FD, 00515194F1BDCA5, 00515194F1BDD50, 00515194F1BE02F, 00515194F1BE059, 00515194F1BE2BA, 00515194F1BDCE4, 00515194F1BE2AB, 00515194F1BADB9, 00515194F1BE266, 00515194F1BE4F4, 00515194F1BDCAE, 00515194F1BACED, " u="1"/>
        <s v="00514234FA765DC, 00514234FA7768C, 00514234FA75244, 00514234FA765DF, 00514234FA765D6, 00514234FA770B6, 00514234FA76E4F, 00514234FA752FE, 00514234FA7526B, 00514234FA751A8, 00514234FA75337, 00514234FA6F2DD, 00514234FA752F8, 00514234FA76AE3, 00514234FA77E93, " u="1"/>
        <s v="00515204F1C731A, 00515204F1CED51, 00515194F1B417A, 00515204F1CDE75, 00515204F1CEF85, 00515194F1B5830, 00515204F1CDA0A, 00515204F1CACD1, 00515204F1CDDD6, 00515204F1CE5B3, 00515204F1CE5AA, 00515204F1CF0D2, 00515194F1B43DB, 00515204F1CED1B, 00515204F1CEDDB, " u="1"/>
        <s v="00514334FB64473, 00514334FB5D0F6, 00514334FB5D0F3, 00514334FB5D105, 00514334FB5DBBE, 00514334FB5D0FF, 00514334FB63780, 00514334FB5EEB1, 00514334FB5DBD3, 00514334FB63798, 00514334FB5DBBB, 00514334FB6379B, 00514334FB637B6, 00514334FB63819, 00514334FB63723, " u="1"/>
        <s v="00514234FA8563C, 00514234FA87BD4, 00514234FA89F4A, 00514234FA8A418, 00514234FA865E7, 00514234FA867A6, 00514234FA86AA0, 00514234FA79A7D, 00514234FA85A62, 00514234FA8A454, 00514234FA8AE0B, 00514234FA6ACAE, 00514234FA85B46, 00514234FA88A02, 00514234FA8563F, " u="1"/>
        <s v="00514274FAD22FB, 00514274FAD36CF, 00514274FAD40A1, 00514274FAD3627, 00514274FAD366C, 00514274FAD2340, 00514274FAD24D2, 00514274FAD3639, 00514274FAD3000, 00514274FAD365A, 00514274FAD362D, 00514274FAD3D5C, 00514274FAD205E, 00514274FAD2064, 00514274FAD36C0, " u="1"/>
        <s v="00514274FAD8520, 00514274FAD87BD, 00514274FAD874E, 00514274FAD8733, 00514274FAD875A, 00514274FAD88AA, 00514274FAD1CAA, 00514274FAD78E1, 00514274FAD88E9, 00514274FAD367E, 00514274FAD8739, 00514274FAD2B92, 00514274FAD1DDC, 00514274FAD8757, 00514274FAD8103, " u="1"/>
        <s v="00514254FAAADFA, 00514254FAAA0B6, 00514254FAAFBA6, 00514254FAAF963, 00514254FAAABB4, 00514254FAAF069, 00514254FAAFC1E, 00514254FAAFB40, 00514254FAAA992, 00514254FAAF0BA, 00514254FAAF0B7, 00514254FAAFAE9, 00514254FAAFC39, 00514254FAAFC72, 00514254FAAAC05, " u="1"/>
        <s v="00514234FA7B4D5, 00514234FA7C55E, 00514234FA7B4B1, 00514234FA7B733, 00514234FA7BE14, 00514234FA7B811, 00514234FA7BE38, 00514234FA7C561, 00514234FA7BA15, 00514234FA7B541, 00514234FA77554, 00514234FA7BA12, 00514234FA74107, 00514234FA7B6E2, 00514234FA7B5AA, " u="1"/>
        <s v="00514314FB3DD7F, 00514314FB453C9, 00514314FB3CA7A, 00514314FB3E73C, 00514314FB3CB88, 00514314FB3CA68, 00514314FB45396, 00514314FB3CAF8, 00514314FB3C81C, 00514314FB3DDA3, 00514314FB3E721, 00514314FB3DFAD, 00514314FB3C873, 00514314FB3E6F1, 00514314FB3CA95, " u="1"/>
        <s v="00513491F6898B2, 00513491F688F6D, 00513491F6897EC, 00513491F689348, 00513491F68970E, 00513491F689876, 00513491F6886E8, 00513491F689837, 00513491F689495, 00513491F6898A6, 00513491F688FB2, 00513491F688BF5, 00513491F6886E5, 00513491F689EF7, 00513491F68AB8D, " u="1"/>
        <s v="00514274FACF958, 00514274FAD1DBB, 00514274FAD1AC7, 00514274FAD1CF2, 00514274FAD8C76, 00514274FAD1AB8, 00514274FACF22C, 00514274FAD8C70, 00514274FACEA97, 00514274FACF7F6, 00514274FAD1ACA, 00514274FAD89BB, 00514274FAD2751, 00514274FAD8C85, 00514274FAD892B, " u="1"/>
        <s v="00514234FA8DC79, 00514244FA8CC77, 00514244FA8D7AB, 00514244FA8B92D, 00514244FA8D90D, 00514244FA8D9CD, 00514244FA8D8B0, 00514244FA8C7EE, 00514244FA8D8CB, 00514244FA8C7F4, 00514244FA8C83F, 00514244FA8C932, 00514244FA8C7F7, 00514244FA8B96F, 00514234FA8DCDF, " u="1"/>
        <s v="00514274FACF820, 00514274FAD8C64, 00514274FAD88FE, 00514274FACEA8B, 00514274FAD3513, 00514274FACF1F6, 00514274FAD1B12, 00514274FACF95E, 00514274FAD3567, 00514274FAD27A2, 00514274FACF83B, 00514274FAD05E5, 00514274FAD3531, 00514274FAD1E9C, 00514274FAD275D, " u="1"/>
        <s v="0052709443318C0, 005270944330F30, 005270944330C98, 0052709443318B0, 005270944331088, 00527094432D4D0, 005270944330D10, 005270944331080, 005270944330FC0, 0052709443318B8, 005270944331380, 00527094432D4E0, 005270944333530, 005270944330DE0, 0052709443368A0, " u="1"/>
        <s v="00514274FAD78AB, 00514274FAD78D5, 00514274FAD78AE, 00514274FAD870F, 00514274FAD8A9C, 00514274FAD2481, 00514274FAD7830, 00514274FAD78C9, 00514274FAD2ACF, 00514274FAD1AA3, 00514274FAD2BCE, 00514274FAD8C82, 00514274FAD2BD4, 00514274FAD1A3D, 00514274FAD78A8, " u="1"/>
        <s v="00514334FB6981C, 00514334FB5E380, 00514334FB69519, 00514334FB69516, 00514334FB5E30B, 00514334FB5D6D2, 00514334FB69B19, 00514334FB5D17D, 00514334FB69B25, 00514334FB69A6E, 00514334FB6969C, 00514334FB69B1C, 00514334FB69699, 00514334FB5D7DD, 00514334FB6968A, " u="1"/>
        <s v="00514234FA6EC6B, 00514234FA6ED6A, 00514234FA6ED76, 00514234FA70E67, 00514234FA70CFC, 00514234FA6ECE3, 00514234FA71005, 00514234FA7689D, 00514234FA6EC56, 00514234FA70FDB, 00514234FA6ED0D, 00514234FA75EE6, 00514234FA75ECB, 00514234FA6ECFE, 00514234FA76A1A, " u="1"/>
        <s v="00514314FB3DDE2, 00514314FB446B5, 00514314FB3D494, 00514314FB4441E, 00514314FB3E79F, 00514314FB3E742, 00514314FB3CA29, 00514314FB44646, 00514314FB44BFE, 00514314FB45105, 00514314FB451B3, 00514314FB4458F, 00514314FB44595, 00514314FB450F6, 00514314FB44790, " u="1"/>
        <s v="00515204F1C257A, 00515194F1B7E97, 00515194F1B849A, 00515194F1B811C, 00515194F1B7ECA, 00515194F1B8176, 00515214F1E7333, 00515194F1B82BA, 00515214F1E8521, 00515194F1B7DCB, 00515214F1E98DA, 00515214F1E730F, 00515214F1E96DF, 00515214F1EE61A, 00515214F1EE63E, " u="1"/>
        <s v="00515194F1C319B, 00515194F1C2BFE, 00515194F1C33C3, 00515194F1C31EF, 00515194F1BAC1B, 00515194F1BAA9B, 00515194F1BB1B2, 00515194F1BACBA, 00515194F1BACB7, 00515194F1BAAAA, 00515194F1C2C7F, 00515194F1C2ED4, 00515194F1C2D06, 00515194F1C2F6A, 00515194F1C2C88, " u="1"/>
        <s v="00514274FAD207C, 00514274FACE9CE, 00514274FAD433E, 00514274FAD433B, 00514274FAD3876, 00514274FAD2FF7, 00514274FAD2436, 00514274FAD23BB, 00514274FAD0DF2, 00514274FAD2052, 00514274FAD233D, 00514274FAD3D77, 00514274FACF1F0, 00514274FAD21D8, 00514274FAD3648, " u="1"/>
        <s v="00515204F1C58BF, 00515204F1C49CE, 00515204F1C426C, 00515204F1C3F39, 00515204F1C3687, 00515204F1C420C, 00515204F1C478E, 00515204F1C5A66, 00515204F1C405C, 00515204F1C3FBD, 00515204F1C4869, 00515204F1C41B2, 00515204F1C3FF6, 00515204F1C3AB6, 00515204F1C498C, " u="1"/>
        <s v="00513491F6885F5, 00513491F68AB72, 00513491F688D66, 00513491F688733, 00513491F688C52, 00513491F68945C, 00513491F688CB2, 00513491F68AB78, 00513491F689EAF, 00513491F688D6F, 00513491F689477, 00513491F689459, 00513491F6885DD, 00513491F6885E3, 00513491F68A224, " u="1"/>
        <s v="00515204F1C1C74, 00515204F1C1E4B, 00515194F1BDC54, 00515204F1C28F5, 00515194F1C3360, 00515194F1BDF7B, 00515194F1BE13A, 00515194F1BE113, 00515204F1C2061, 00515204F1C1E33, 00515204F1C1B60, 00515194F1BE398, 00515204F1C202E, 00515204F1C2010, 00515194F1BDF69, " u="1"/>
        <s v="00514314FB44C88, 00514314FB44565, 00514314FB4523D, 00514314FB444D2, 00514314FB44CE8, 00514314FB451BC, 00514314FB44B5C, 00514314FB4456B, 00514314FB44CC7, 00514314FB451B9, 00514314FB44C94, 00514314FB44C85, 00514314FB44547, 00514314FB4452C, 00514314FB44C8B, " u="1"/>
        <s v="00514234FA8294B, 00514234FA86B69, 00514234FA86065, 00514234FA84139, 00514234FA82975, 00514234FA8297E, 00514234FA82984, 00514234FA82978, 00514234FA86BBA, 00514234FA843B5, 00514234FA84E11, 00514234FA87AF3, 00514234FA84E14, 00514234FA87B68, 00514234FA89A55, " u="1"/>
        <s v="00515214F1E435D, 00515214F1E23E0, 00515214F1E2AC4, 00515214F1E2140, 00515214F1E4324, 00515214F1E2077, 00515214F1E3463, 00515214F1E2602, 00515214F1E396D, 00515214F1E3214, 00515214F1E324A, 00515214F1E2ADF, 00515214F1E1FE4, 00515214F1E2410, 00515214F1E20D7, " u="1"/>
        <s v="00515204F1CAFD4, 00515214F1DC3A7, 00515214F1DBBAF, 00515204F1C6FCF, 00515214F1D9F74, 00515214F1D9A28, 00515214F1DA9F4, 00515214F1DA08B, 00515214F1D9896, 00515214F1D9AAF, 00515214F1D9DA9, 00515204F1CF09C, 00515204F1CAFB6, 00515214F1DA064, 00515204F1C74A3, " u="1"/>
        <s v="00514274FAD2673, 00514274FAD8CD3, 00514274FAD73D7, 00514274FAD1947, 00514274FAD2C46, 00514274FAD6B88, 00514274FAD2670, 00514274FAD2C3D, 00514274FAD7EC3, 00514274FAD7EE1, 00514274FAD2B05, 00514274FAD8CFD, 00514274FAD6E7F, 00514274FAD1F35, 00514274FAD1A76, " u="1"/>
        <s v="00514254FAAFB5B, 00514254FAAFB4F, 00514254FAAFB7C, 00514254FAAFB6D, 00514254FAAC97B, 00514254FAAFBFD, 00514254FAAFC18, 00514254FAAFC96, 00514254FAAA1AF, 00514254FAAFB49, 00514254FAAFC24, 00514254FAAC969, 00514254FAAFCA8, 00514254FAAFCB7, 00514254FAAC987, " u="1"/>
        <s v="00514254FAAFA6B, 00514254FAAAD58, 00514254FAAA599, 00514254FAAAA8E, 00514254FAAAC3B, 00514254FAAF081, 00514254FAAF7F5, 00514254FAAA0BC, 00514254FAAF4C5, 00514254FAAFB25, 00514254FAAF576, 00514254FAAF0D8, 00514254FAAFBD9, 00514254FAAFB28, 00514254FAAA5A2, " u="1"/>
        <s v="00515204F1CC9A8, 00515204F1C4A85, 00515204F1C5BBF, 00515204F1C5631, 00515204F1CC1E0, 00515204F1CCA32, 00515204F1CE2A1, 00515204F1C4A1C, 00515204F1C4DE2, 00515204F1C5B77, 00515204F1C5139, 00515204F1C4D58, 00515204F1C3A89, 00515204F1C4D7C, 00515204F1C3B10, " u="1"/>
        <s v="00515204F1BFB83, 00515214F1EC790, 00515214F1E60B8, 00515204F1BF32E, 00515204F1BF364, 00515204F1C40C8, 00515204F1C41EE, 00515204F1C412B, 00515204F1C4950, 00515204F1C4974, 00515204F1C1206, 00515204F1C1257, 00515204F1BF5FE, 00515194F1BD3BD, 00515204F1C0A89, " u="1"/>
        <s v="00515214F1E21F1, 00515214F1E816A, 00515214F1E8188, 00515214F1E85C3, 00515214F1E9E98, 00515214F1E9ADE, 00515214F1E8BF6, 00515214F1E85A8, 00515214F1E8C47, 00515214F1E81BE, 00515194F1B9121, 00515214F1E9F76, 00515214F1E8614, 00515214F1E8F23, 00515214F1E9544, " u="1"/>
        <s v="00514314FB3E079, 00514314FB3E649, 00514314FB3DFD4, 00514314FB3D87B, 00514314FB3E469, 00514314FB3E05B, 00514314FB3DFE6, 00514314FB3E064, 00514314FB3E397, 00514314FB3CCDE, 00514314FB3D6D7, 00514314FB3D7DF, 00514314FB3D680, 00514314FB3E697, 00514314FB3CC99, " u="1"/>
        <s v="00515204F1CD2D2, 00515204F1CCE52, 00515204F1CCC63, 00515204F1CCDA4, 00515204F1CD1DF, 00515204F1CCDAA, 00515204F1CE8C8, 00515194F1BB9BC, 00515194F1BBD82, 00515204F1CD08F, 00515194F1BC652, 00515204F1CE26B, 00515194F1BB79A, 00515194F1BC53E, 00515194F1BB812, " u="1"/>
        <s v="00514274FAD5B89, 00514274FAD5478, 00514274FADB628, 00514274FADA707, 00514274FAD54F9, 00514274FADB919, 00514274FADA2C3, 00514274FAD4A0A, 00514274FAD4D25, 00514274FADA88D, 00514274FAD4C59, 00514274FADA764, 00514274FAD5D00, 00514274FAD4989, 00514274FADB80E, " u="1"/>
        <s v="00514234FA8933E, 00514234FA88987, 00514234FA8B15C, 00514234FA8884F, 00514234FA8B078, 00514234FA8CA2B, 00514234FA88B73, 00514234FA88969, 00514234FA8CA2E, 00514234FA88AB0, 00514234FA8E1F5, 00514234FA8CEBA, 00514234FA8C42B, 00514234FA8B057, 00514234FA88861, " u="1"/>
        <s v="00515194F1B9F52, 00515194F1B9C94, 00515214F1E4615, 00515194F1B909A, 00515214F1E43C0, 00515214F1E8BF9, 00515214F1E80CB, 00515214F1E952F, 00515214F1E4600, 00515214F1E226C, 00515214F1E8C98, 00515214F1E43E4, 00515214F1E43AB, 00515194F1B977B, 00515214F1E8755, " u="1"/>
        <s v="00514234FA7AED2, 00514234FA7A5E1, 00514234FA77770, 00514234FA7C75F, 00514234FA7A7D9, 00514234FA7AF65, 00514234FA7A2AB, 00514234FA7A66E, 00514234FA7AAE5, 00514234FA7A73D, 00514234FA7AEAB, 00514234FA7B73C, 00514234FA7AF3B, 00514234FA7AAE8, 00514234FA7B748, " u="1"/>
        <s v="00514274FAD7C17, 00514274FAD1E39, 00514274FAD1B66, 00514274FA55E4F, 00514274FAD2C1F, 00514274FAD7D22, 00514274FAD8BD1, 00514274FAD2ACC, 00514274FAD891F, 00514274FAD2B71, 00514274FAD84E4, 00514274FAD2A09, 00514274FAD1F08, 00514274FAD84EA, 00514274FAD1D64, " u="1"/>
        <s v="00515214F1D9E75, 00515214F1DA06A, 00515204F1CF078, 00515214F1DA049, 00515204F1CAD40, 00515214F1DA970, 00515204F1CEE3E, 00515204F1CE4D8, 00515204F1CEFB2, 00515214F1D9A5B, 00515214F1D980C, 00515204F1CECD6, 00515204F1CF081, 00515214F1D9B5D, 00515214F1DA07F, " u="1"/>
        <s v="00515204F1C0DAD, 00515204F1C0B28, 00515204F1C0D71, 00515204F1C0492, 00515204F1C243F, 00515204F1C02DF, 00515204F1C005A, 00515204F1C0618, 00515204F1C0351, 00515214F1E7996, 00515214F1E6EEF, 00515204F1BFEEF, 00515204F1C05BB, 00515204F1BF7B4, 00515204F1C0468, " u="1"/>
        <s v="00514274FAD23DF, 00514274FAD258F, 00514274FAD221A, 00514274FAD2FA3, 00514274FAD8A54, 00514274FAD8D7B, 00514274FAD2F6A, 00514274FAD2ABA, 00514274FAD3726, 00514274FAD8D5D, 00514274FAD35F4, 00514274FAD21F3, 00514274FAD2094, 00514274FAD2217, 00514274FAD25BC, " u="1"/>
        <s v="00515204F1C7B42, 00515224F1F03C3, 00515224F1F0012, 00515214F1EA4B3, 00515214F1E3EDD, 00515214F1E48CA, 00515214F1E3E7A, 00515214F1E4420, 00515214F1E3E1D, 00515224F1F02EB, 00515204F1C6C75, 00515214F1EB34D, 00515224F1F0A71, 00515224F1F02E5, 00515224F1F09E4, " u="1"/>
        <s v="00514234FA6D807, 00514234FA7CF93, 00514234FA6DCCF, 00514234FA82300, 00514234FA6BF98, 00514234FA7CEB2, 00514234FA6D96C, 00514234FA6DCD5, 00514234FA6DED9, 00514234FA6DA86, 00514234FA7D10D, 00514234FA6D816, 00514234FA6DE97, 00514234FA6BFFB, 00514234FA6DBAC, " u="1"/>
        <s v="00514274FAD7107, 00514274FAD83DC, 00514274FAD7B66, 00514274FAD648F, 00514274FAD76E0, 00514274FAD7428, 00514274FAD7A4C, 00514274FAD83D3, 00514274FAD83B8, 00514274FAD7A5E, 00514274FAD6FB4, 00514274FAD6AB3, 00514274FAD72A2, 00514274FAD6A59, 00514274FAD7536, " u="1"/>
        <s v="00514264FAAFE34, 00514264FAB29EA, 00514264FAB2A74, 00514264FAAE0FD, 00514264FAADBF6, 00514264FAB2A68, 00514264FAADBE1, 00514264FAB28FD, 00514264FAADC20, 00514264FAB296C, 00514264FAB0E9C, 00514264FAB28AC, 00514264FAB2ABF, 00514264FAADBF3, 00514264FAB2A80, " u="1"/>
        <s v="00515194F1B5F17, 00515194F1B5B0C, 00515214F1DEDBC, 00515194F1B5DB5, 00515214F1DF4F4, 00515214F1DF52A, 00515194F1B5B15, 00515214F1E0D33, 00515194F1B58E7, 00515214F1DF5B1, 00515194F1B5B3F, 00515194F1B5BA2, 00515214F1E0C85, 00515194F1B5C59, 00515194F1B5959, " u="1"/>
        <s v="00514274FAD5142, 00514274FAD6444, 00514274FAD643E, 00514274FAD5FB2, 00514274FAD69C6, 00514274FADA7A0, 00514274FAD698D, 00514274FAD69C3, 00514274FAD832B, 00514274FAD6012, 00514274FAD531C, 00514274FADA977, 00514274FAD5697, 00514274FADA99E, 00514274FADA980, " u="1"/>
        <s v="00514264FAB3185, 00514264FAB2D3E, 00514264FAB3848, 00514264FAB2DB3, 00514264FAAE502, 00514264FAAD362, 00514264FAAE574, 00514264FAB4EBF, 00514264FAAD13D, 00514264FAB31A3, 00514264FAAD9F5, 00514264FAB2CFC, 00514264FAB4D99, 00514264FAB4E95, 00514264FAAE4F6, " u="1"/>
        <s v="00514314FB3E439, 00514314FB3E44B, 00514314FB3CE34, 00514314FB3E6DC, 00514314FB3E46C, 00514314FB3E466, 00514314FB3CB22, 00514314FB3CDB9, 00514314FB3E71B, 00514314FB3D824, 00514314FB3E451, 00514314FB3CE0A, 00514314FB3DFC8, 00514314FB3DF5C, 00514314FB3D7BE, " u="1"/>
        <s v="00514264FAB2C66, 00514264FAB3263, 00514264FAB2C6C, 00514264FAB561E, 00514264FAB35DE, 00514264FAB4D60, 00514264FAB3821, 00514264FAB2CC3, 00514264FAB31B2, 00514264FAB4CB8, 00514264FAB3257, 00514264FAB2DB0, 00514264FAB2CAB, 00514264FAB2C99, 00514264FAB4DC6, " u="1"/>
        <s v="00514334FB5DF27, 00514334FB5D7DA, 00514334FB5DC0F, 00514334FB5D6BD, 00514334FB5DF0C, 00514334FB5E33E, 00514334FB5DB19, 00514334FB5E275, 00514334FB5DF0F, 00514334FB5DEF7, 00514334FB5D68D, 00514334FB5E26F, 00514334FB5DF21, 00514334FB5D060, 00514334FB5DBEB, " u="1"/>
        <s v="00514274FAD41C7, 00514274FACFC8B, 00514274FACFD2A, 00514274FAD0EF1, 00514274FAD431A, 00514274FAD1B45, 00514274FAD2220, 00514274FAD2FD9, 00514274FAD43A7, 00514274FAD0E2E, 00514274FAD2427, 00514274FAD42E1, 00514274FAD41DC, 00514274FACFC9D, 00514274FACFC58, " u="1"/>
        <s v="00515204F1D8219, 00515204F1D72A7, 00515204F1D03C5, 00515204F1D7C85, 00515204F1D027E, 00515204F1CF552, 00515204F1D050C, 00515204F1D08F3, 00515204F1D865A, 00515204F1CFA74, 00515204F1CF1B3, 00515204F1D7E77, 00515204F1D7A2D, 00515204F1D8633, 00515204F1D7C8B, " u="1"/>
        <s v="00514274FAD5370, 00514274FAD4806, 00514274FAD5B83, 00514274FAD52CB, 00514274FADAF38, 00514274FAD5514, 00514274FAD5BC5, 00514274FAD62B8, 00514274FADB5DD, 00514274FADB6A0, 00514274FADA710, 00514274FADB40F, 00514274FAD5046, 00514274FADAD88, 00514274FAD4C26, " u="1"/>
        <s v="00515204F1C1CC2, 00515194F1C359A, 00515194F1C357F, 00515214F1EE78E, 00515204F1C1C32, 00515194F1B4DD7, 00515194F1B4DC5, 00515204F1C1C50, 00515204F1C1ED5, 00515204F1C1FF2, 00515194F1BD2D3, 00515194F1BE95F, 00515214F1E9721, 00515194F1BE04D, 00515194F1BE2B4, " u="1"/>
        <s v="00515204F1D1451, 00515204F1D28A3, 00515204F1D0E63, 00515204F1D8891, 00515204F1D1559, 00515204F1D155C, 00515204F1D1562, 00515204F1CCE9A, 00515204F1D11D5, 00515204F1D78D7, 00515204F1D1322, 00515204F1D886D, 00515204F1D81E6, 00515204F1D11D2, 00515204F1D141E, " u="1"/>
        <s v="00514234FA8C389, 00514234FA8CA1C, 00514234FA8C4B8, 00514234FA8C22A, 00514234FA8C467, 00514234FA89236, 00514234FA8C086, 00514234FA8C437, 00514234FA8B060, 00514234FA89269, 00514234FA8CDFA, 00514234FA8C0B3, 00514234FA89302, 00514234FA8C3AD, 00514234FA8CA46, " u="1"/>
        <s v="00515194F1BB743, 00515194F1B474A, 00515194F1B932E, 00515194F1B92A4, 00515194F1B9070, 00515194F1B8C0E, 00515194F1BC3EB, 00515194F1B8971, 00515194F1B91FC, 00515194F1B91DB, 00515194F1BC3D6, 00515194F1B94F0, 00515194F1B9829, 00515194F1BC3CA, 00515194F1BC793, " u="1"/>
        <s v="00514244FA8D85C, 00514244FA8C9DD, 00514244FA8D994, 00514244FA8B930, 00514244FA8CEFF, 00514244FA8CEF9, 00514244FA8C6C2, 00514244FA8C6B3, 00514234FA8DF73, 00514244FA8BC1B, 00514234FA8DF67, 00514234FA8887F, 00514244FA8C66E, 00514234FA8DE05, 00514234FA8DEB9, " u="1"/>
        <s v="00514334FB6419A, 00514334FB69570, 00514334FB6970B, 00514334FB69750, 00514334FB6962A, 00514334FB5D69F, 00514334FB64599, 00514334FB697C2, 00514334FB69633, 00514334FB6959A, 00514334FB6958E, 00514334FB6965A, 00514334FB69594, 00514334FB6459C, 00514334FB64596, " u="1"/>
        <s v="00513491F689B76, 00513491F68A644, 00513491F68ADE8, 00513491F68A82D, 00513491F689DF2, 00513491F688250, 00513491F68A85D, 00513491F68A263, 00513491F689BA3, 00513491F68A4CD, 00513491F68ADC1, 00513491F68ADC7, 00513491F6811E8, 00513491F689C84, 00513491F689BFD, " u="1"/>
        <s v="00514264FAB3236, 00514264FAB3194, 00514264FAB5633, 00514264FAB2D9B, 00514264FAB4E98, 00514264FAB3191, 00514264FAB2C5D, 00514264FAB3260, 00514264FAB4DB1, 00514264FAB322A, 00514264FAB2CDE, 00514264FAB563C, 00514264FAB2CF6, 00514264FAB4CD3, 00514264FAB325A, " u="1"/>
        <s v="00514234FA7CDC5, 00514234FA6DA41, 00514234FA6DED0, 00514234FA84775, 00514234FA6DECD, 00514234FA6DE76, 00514234FA83701, 00514234FA81AB1, 00514234FA6DE49, 00514234FA6D915, 00514234FA6D963, 00514234FA6DE40, 00514234FA8372E, 00514234FA8485C, 00514234FA83A19, " u="1"/>
        <s v="00515204F1C92BE, 00515204F1C937E, 00515204F1C908A, 00515204F1C9453, 00515204F1C8FBE, 00515204F1C9117, 00515204F1C8C46, 00515204F1C9189, 00515204F1C916E, 00515204F1C4713, 00515204F1C98CD, 00515214F1DD9B8, 00515204F1C98D6, 00515204F1C9348, 00515204F1C9183, " u="1"/>
        <s v="00515214F1DAE7A, 00515214F1DAF1C, 00515214F1DA2AD, 00515214F1DC1BB, 00515214F1DC362, 00515214F1D9938, 00515214F1D9ED2, 00515214F1DAF43, 00515214F1D993B, 00515214F1DB087, 00515214F1DA94C, 00515214F1DA172, 00515214F1DAE95, 00515214F1D990E, 00515214F1DA040, " u="1"/>
        <s v="00514334FB681D5, 00514334FB689F1, 00514334FB643E6, 00514334FB642D5, 00514334FB68ABD, 00514334FB67026, 00514334FB670E0, 00514334FB693A5, 00514334FB68B7D, 00514334FB66F4B, 00514334FB643B3, 00514334FB68ACF, 00514334FB6829E, 00514334FB66F66, 00514334FB693DE, " u="1"/>
        <s v="00514314FB44B53, 00514314FB451D4, 00514314FB3D3E3, 00514314FB44B7A, 00514314FB3DC5C, 00514314FB445DA, 00514314FB445E6, 00514314FB44C40, 00514314FB3CB7C, 00514314FB3CB76, 00514314FB3C8EE, 00514314FB4525B, 00514314FB3CAB3, 00514314FB451CB, 00514314FB445D1, " u="1"/>
        <s v="00514274FADA491, 00514274FADAE18, 00514274FAD47D0, 00514274FADA42B, 00514274FAD5823, 00514274FADA3C2, 00514274FAD480F, 00514274FAD662A, 00514274FADAD3D, 00514274FAD57B4, 00514274FADB376, 00514274FADAD7C, 00514274FAD580E, 00514274FAD5787, 00514274FADA338, " u="1"/>
        <s v="00515194F1B9E0B, 00515194F1B5014, 00515194F1B4E5B, 00515194F1B4E6D, 00515194F1B4E6A, 00515194F1B5011, 00515194F1B4E64, 00515194F1B4E7C, 00515194F1B9C7C, 00515194F1B9C1F, 00515194F1B52B7, 00515194F1B5215, 00515194F1B4FFC, 00515194F1B5299, 00515194F1B556C, " u="1"/>
        <s v="00514334FB6CA8F, 00514334FB66F60, 00514334FB69225, 00514334FB691AD, 00514334FB670EC, 00514334FB66F78, 00514334FB6707A, 00514334FB68112, 00514334FB67779, 00514334FB64AE2, 00514334FB682C8, 00514334FB68A12, 00514334FB6815D, 00514334FB66F7B, 00514334FB67B99, " u="1"/>
        <s v="00515214F1E7A65, 00515214F1E787C, 00515214F1EDD6E, 00515214F1ED891, 00515214F1EE6C5, 00515214F1E7894, 00515214F1E98DD, 00515214F1E93E2, 00515214F1E894D, 00515194F1B8BE1, 00515214F1EE524, 00515214F1EE60E, 00515214F1E7ADD, 00515214F1E7E7C, 00515214F1E7C57, " u="1"/>
        <s v="00515204F1CA94D, 00515204F1C3840, 00515204F1CA45B, 00515204F1C5199, 00515204F1CA1FD, 00515204F1CA005, 00515204F1C9F90, 00515204F1C9CD5, 00515204F1C5232, 00515204F1C35E5, 00515204F1C9EA6, 00515204F1C9CEA, 00515204F1CA431, 00515204F1C388B, 00515204F1C9FBA, " u="1"/>
        <s v="00514234FA7A599, 00514234FA7AA22, 00514234FA7A67D, 00514234FA79D23, 00514234FA7AA16, 00514234FA7AADC, 00514234FA7AF71, 00514234FA79BEE, 00514234FA79C42, 00514234FA7B430, 00514234FA7A68C, 00514234FA79BEB, 00514234FA7AE57, 00514234FA7A2DB, 00514234FA79D2C, " u="1"/>
        <s v="00514334FB68841, 00514334FB68919, 00514334FB68910, 00514334FB686DC, 00514334FB67A7F, 00514334FB68520, 00514334FB68268, 00514334FB690F3, 00514334FB68898, 00514334FB6781B, 00514334FB67C7D, 00514334FB688FE, 00514334FB67CD7, 00514334FB69108, 00514334FB68F10, " u="1"/>
        <s v="00514234FA8A2F5, 00514234FA8567E, 00514234FA85A89, 00514234FA85888, 00514234FA8565D, 00514234FA85B9A, 00514234FA8A3CD, 00514234FA8B31B, 00514234FA8A28C, 00514234FA8A388, 00514234FA8564E, 00514234FA85A74, 00514234FA8A3BB, 00514234FA8589D, 00514234FA85A44, " u="1"/>
        <s v="00514234FA8AD18, 00514234FA88FD2, 00514234FA8A3A9, 00514234FA88FE4, 00514234FA88F6F, 00514234FA8A3E2, 00514234FA8B342, 00514234FA8A373, 00514234FA8A3A3, 00514234FA8ADD5, 00514234FA8A391, 00514234FA8AD42, 00514234FA8580D, 00514234FA8A367, 00514234FA8AD39, " u="1"/>
        <s v="00515204F1C9E82, 00515204F1C4F8F, 00515204F1CF726, 00515204F1D1EB3, 00515204F1D1418, 00515204F1D2471, 00515204F1D2A0B, 00515204F1D0752, 00515204F1D2024, 00515204F1D2420, 00515204F1CFF8A, 00515204F1D1583, 00515204F1D1F85, 00515204F1C4AD0, 00515204F1D2474, " u="1"/>
        <s v="00513491F68ADBB, 00513491F68ADD9, 00513491F68ADB2, 00513491F68A24E, 00513491F689339, 00513491F68AAA9, 00513491F68AAC1, 00513491F689DC2, 00513491F689543, 00513491F6894FB, 00513491F689F63, 00513491F689F69, 00513491F689564, 00513491F689336, 00513491F68934E, " u="1"/>
        <s v="00515214F1E92A1, 00515214F1E4F45, 00515214F1E417A, 00515214F1E571F, 00515204F1C910E, 00515214F1E3F91, 00515214F1E55B7, 00515214F1E8F26, 00515214F1E4F99, 00515214F1DD39D, 00515214F1E4F78, 00515214F1E4F90, 00515214F1E571C, 00515214F1E8F20, 00515214F1E8FF8, " u="1"/>
        <s v="00515204F1C9E9A, 00515204F1CA5BA, 00515204F1CE6A6, 00515204F1C9FCC, 00515204F1C4FF2, 00515204F1CC963, 00515204F1CD27B, 00515204F1CE706, 00515204F1CA188, 00515204F1CE38E, 00515204F1CA326, 00515204F1CA968, 00515204F1CCD11, 00515204F1C3870, 00515204F1CD0EC, " u="1"/>
        <s v="00514234FA8931A, 00514234FA8C3C2, 00514234FA8C0DA, 00514234FA8CB0F, 00514234FA8CDE8, 00514234FA8C3B3, 00514234FA8CDF1, 00514234FA88885, 00514234FA8C5AE, 00514234FA8AB11, 00514234FA8AF61, 00514234FA8C044, 00514234FA88D9B, 00514234FA8CE30, 00514234FA8AE80, " u="1"/>
        <s v="00515214F1DD328, 00515214F1E5308, 00515214F1E2EF9, 00515214F1E33E5, 00515214F1E52D2, 00515214F1E6B65, 00515214F1E2A28, 00515214F1E698B, 00515214F1E7114, 00515214F1E712C, 00515214F1E70F9, 00515204F1CA1A0, 00515214F1E5446, 00515214F1E7774, 00515204F1CA311, " u="1"/>
        <s v="00515204F1C1134, 00515214F1E4CA8, 00515214F1E5620, 00515204F1C004B, 00515214F1E4A74, 00515204F1BFE0B, 00515214F1E5008, 00515204F1C1245, 00515214F1DD364, 00515204F1C108F, 00515204F1C1242, 00515204F1C01C5, 00515214F1DF995, 00515214F1E4B04, 00515214F1DE6A8, " u="1"/>
        <s v="00515214F1E6D93, 00515214F1E64E4, 00515214F1ED30C, 00515214F1ED2CD, 00515204F1C9D71, 00515214F1ECF52, 00515214F1ECA0C, 00515204F1C9FB1, 00515214F1E63C4, 00515204F1C8AFC, 00515214F1ED756, 00515214F1E6325, 00515214F1E6FEE, 00515214F1EC9A6, 00515214F1ECB35, " u="1"/>
        <s v="00515204F1D1604, 00515204F1D0A58, 00515204F1D15FE, 00515204F1D0A2E, 00515214F1E50B0, 00515204F1BFADB, 00515204F1BFAD8, 00515204F1BFF70, 00515214F1DD5DD, 00515204F1D26C6, 00515204F1C115B, 00515204F1C24A5, 00515204F1BFF4F, 00515204F1D25FD, 00515214F1E4B88, " u="1"/>
        <s v="00515204F1C13B9, 00515214F1DFD13, 00515214F1DEA38, 00515204F1C059D, 00515204F1C04A1, 00515214F1DFD5E, 00515214F1EC346, 00515214F1EC86B, 00515204F1C138F, 00515204F1C05F1, 00515204F1C0D4A, 00515204F1C062A, 00515204F1BF8C2, 00515214F1DEE7C, 00515204F1C0486, " u="1"/>
        <s v="00514234FA7C057, 00514234FA7B610, 00514234FA7BF07, 00514234FA7C06F, 00514234FA7B66A, 00514234FA7C7BF, 00514234FA7C114, 00514234FA7C70E, 00514234FA7B56E, 00514234FA7BFE8, 00514234FA7C05A, 00514234FA76C5D, 00514234FA7C663, 00514234FA7B544, 00514234FA7753C, " u="1"/>
        <s v="00513491F689CA5, 00513491F68A7BB, 00513491F68A800, 00513491F68A806, 00513491F689CB1, 00513491F689D32, 00513491F68A7C7, 00513491F68A7E2, 00513491F68A7D0, 00513491F68AF77, 00513491F68A0F5, 00513491F68A7D9, 00513491F689CBA, 00513491F689D44, 00513491F68AF71, " u="1"/>
        <s v="00515204F1BEFFB, 00515204F1C0219, 00515204F1C13EF, 00515204F1BF20B, 00515204F1BF30D, 00515204F1C6090, 00515204F1BEFE6, 00515204F1C489F, 00515204F1C6099, 00515204F1BEFB6, 00515204F1C488D, 00515204F1C3BEB, 00515204F1C3702, 00515204F1BF1C3, 00515204F1C0633, " u="1"/>
        <s v="00514314FB3CE9D, 00514314FB3CE4F, 00514314FB3DEA5, 00514314FB3CF3C, 00514314FB3CD2C, 00514314FB3D85D, 00514314FB3D81B, 00514314FB3CE1F, 00514314FB3DEB1, 00514314FB3DF56, 00514314FB3CEBB, 00514314FB3DE36, 00514314FB3D821, 00514314FB3DEBA, 00514314FB3D89C, " u="1"/>
        <s v="00514334FB69630, 00514334FB64905, 00514334FB648ED, 00514334FB6451E, 00514334FB69C30, 00514334FB69C33, 00514334FB69AF8, 00514334FB6497D, 00514334FB64548, 00514334FB6457B, 00514334FB64977, 00514334FB64506, 00514334FB64524, 00514334FB6456F, 00514334FB64293, " u="1"/>
        <s v="00514274FAD888F, 00514274FAD889B, 00514264FAD1440, 00514264FAD006C, 00514274FACECB6, 00514274FACEB3C, 00514274FACFFBB, 00514274FAD8985, 00514274FAD8880, 00514274FAD8898, 00514274FAD1ADF, 00514274FAD355E, 00514264FAC0A63, 00514274FACF055, 00514264FAD0D6E, " u="1"/>
        <s v="00514234FA7C05D, 00514234FA7BDC9, 00514234FA7C61E, 00514234FA7C62A, 00514234FA746B6, 00514234FA7B505, 00514234FA7C6AE, 00514234FA7C033, 00514234FA7C7AA, 00514234FA7C594, 00514234FA7B4E7, 00514234FA7B616, 00514234FA7A7DF, 00514234FA7A995, 00514234FA77AEE, " u="1"/>
        <s v="00515204F1C0B3D, 00515194F1BA687, 00515204F1D6DB2, 00515204F1D1481, 00515204F1D10A3, 00515204F1BF895, 00515194F1B4096, 00515194F1BA72C, 00515194F1BA83A, 00515204F1D2897, 00515204F1D1052, 00515204F1D1055, 00515194F1B402A, 00515204F1D0E93, 00515194F1BA711, " u="1"/>
        <s v="00514264FAB462E, 00514264FAB58FD, 00514264FAB0F65, 00514264FAB3DD3, 00514264FAB471E, 00514264FAB3C62, 00514264FAB4628, 00514264FAB430A, 00514264FAB46B8, 00514264FAB43D9, 00514264FAB4427, 00514264FAB5777, 00514264FAB4F31, 00514264FAB3C74, 00514264FAB476F, " u="1"/>
        <s v="00514274FAD5796, 00514274FAD8289, 00514274FAD56C7, 00514274FAD589B, 00514274FAD567C, 00514274FAD56D3, 00514274FAD8259, 00514274FAD3F27, 00514274FAD5949, 00514274FAD68A6, 00514274FAD5427, 00514274FAD4F80, 00514274FAD716A, 00514274FADB754, 00514274FADB766, " u="1"/>
        <s v="00514234FA8DB65, 00514234FA89086, 00514234FA8DAD2, 00514234FA8C140, 00514234FA8C0F5, 00514234FA8DA87, 00514234FA8ABB3, 00514234FA890CE, 00514234FA8DCBE, 00514234FA8CD64, 00514234FA8DCEE, 00514234FA8E183, 00514234FA8DF43, 00514234FA8DA7B, 00514234FA8B1E9, " u="1"/>
        <s v="00514334FB6909C, 00514334FB67803, 00514334FB68301, 00514334FB68A15, 00514334FB66F27, 00514334FB680D0, 00514334FB67734, 00514334FB6436B, 00514334FB68127, 00514334FB6891F, 00514334FB684CC, 00514334FB66FE4, 00514334FB690C6, 00514334FB67AC1, 00514334FB66FFF, " u="1"/>
        <s v="00515204F1C479D, 00515204F1C5397, 00515204F1C4F08, 00515204F1C5A99, 00515204F1C53A6, 00515204F1C591F, 00515204F1C52FB, 00515204F1C52F8, 00515204F1C5064, 00515204F1C5058, 00515204F1C3747, 00515204F1C36A5, 00515204F1C6138, 00515204F1C4ED5, 00515204F1C539A, " u="1"/>
        <s v="00515194F1BCD2A, 00515194F1BEE21, 00515194F1BE9DD, 00515194F1B9C43, 00515194F1BDF1B, 00515194F1BE098, 00515194F1B9D57, 00515194F1B637C, 00515194F1B9A30, 00515194F1BE94D, 00515194F1B986E, 00515194F1BCF0D, 00515194F1BE63E, 00515194F1BCAAE, 00515194F1BECA4, " u="1"/>
        <s v="00514234FA82BAF, 00514234FA83C83, 00514234FA82D1D, 00514234FA82E58, 00514234FA83755, 00514234FA84310, 00514234FA7FB9D, 00514234FA8412A, 00514234FA849C1, 00514234FA82A98, 00514234FA83C92, 00514234FA84817, 00514234FA87F4C, 00514234FA8482C, 00514234FA84820, " u="1"/>
        <s v="00514234FA869A4, 00514234FA8B315, 00514234FA8A364, 00514234FA8A3A6, 00514234FA8A38E, 00514234FA8568A, 00514234FA8B321, 00514234FA8963E, 00514234FA8A358, 00514234FA8597B, 00514234FA89E5D, 00514234FA88F1E, 00514234FA8588E, 00514234FA85A6E, 00514234FA85BB5, " u="1"/>
        <s v="00515214F1DE8F7, 00515214F1DFCB3, 00515214F1DDE6E, 00515214F1E0322, 00515214F1E0D3F, 00515214F1DD6F7, 00515214F1E8B78, 00515214F1DE3A2, 00515214F1E8647, 00515214F1E154F, 00515214F1E059E, 00515214F1DE25E, 00515214F1E0C16, 00515214F1DEBF7, 00515214F1E0D72, " u="1"/>
        <s v="00514274FAD2F40, 00514274FAD3F00, 00514274FAD3ED6, 00514274FAD38D6, 00514274FAD3FE1, 00514274FAD46C8, 00514274FAD3FD5, 00514274FAD38DC, 00514274FAD3FD8, 00514274FACE9AA, 00514274FAD4380, 00514274FACFC97, 00514274FAD46D4, 00514274FAD3FE4, 00514274FAD23C4, " u="1"/>
        <s v="00514264FAB3764, 00514264FAB5348, 00514264FAB3EC0, 00514264FAB3B21, 00514264FAB5339, 00514264FAB4FBE, 00514264FAB3AE2, 00514264FAB4532, 00514264FAB352A, 00514264FAADD79, 00514264FAB1550, 00514264FAB12FB, 00514264FAB3530, 00514264FAB4619, 00514264FAB3683, " u="1"/>
        <s v="00513491F6892A3, 00513491F688BEC, 00513491F689A14, 00513491F689A8C, 00513491F689660, 00513491F688F22, 00513491F689942, 00513491F68996C, 00513491F688F9A, 00513491F688BD4, 00513491F688F97, 00513491F689915, 00513491F689789, 00513491F68E388, 00513491F688B50, " u="1"/>
        <s v="00514274FAD7D43, 00514274FAD80EB, 00514274FAD764A, 00514274FAD87D2, 00514274FAD8100, 00514274FAD84FF, 00514274FAD85C5, 00514274FAD2B8C, 00514274FAD1E30, 00514274FAD7D4F, 00514274FAD84A8, 00514274FAD319B, 00514274FAD8B9E, 00514274FAD8499, 00514274FAD8916, " u="1"/>
        <s v="00514274FAD7005, 00514274FAD6B37, 00514274FAD6FED, 00514274FAD6FD8, 00514274FAD6FE7, 00514274FAD6C90, 00514274FAD7E2D, 00514274FAD80BB, 00514274FAD73B9, 00514274FAD815A, 00514274FAD7F92, 00514274FAD6FFF, 00514274FAD70A7, 00514274FAD76E3, 00514274FAD812D, " u="1"/>
        <s v="00514274FAD8C07, 00514274FAD7863, 00514274FAD86D6, 00514274FAD7872, 00514274FAD2BC5, 00514274FAD86C1, 00514274FAD783F, 00514274FAD86DF, 00514274FAD1D16, 00514274FAD78E7, 00514274FACF805, 00514274FAD2BE9, 00514274FAD2BE3, 00514274FAD86AF, 00514274FAD86DC, " u="1"/>
        <s v="00515204F1CF6CC, 00515204F1D019A, 00515204F1D86D5, 00515204F1CF3CF, 00515204F1D8513, 00515204F1D010A, 00515204F1D76AC, 00515204F1D7724, 00515204F1CFCA5, 00515204F1D76CA, 00515204F1D0917, 00515204F1D0101, 00515204F1CF7E6, 00515204F1D7EF5, 00515204F1D091A, " u="1"/>
        <s v="00514234FA72FD0, 00514234FA6F1FF, 00514234FA75E62, 00514234FA73A62, 00514234FA75E32, 00514234FA755D1, 00514234FA768A9, 00514234FA70D11, 00514234FA754C9, 00514234FA75A96, 00514234FA71074, 00514234FA7631E, 00514234FA754BD, 00514234FA72FB8, 00514234FA76A4A, " u="1"/>
        <s v="00514274FADB2CE, 00514274FADB286, 00514274FAD6684, 00514274FADA77F, 00514274FADAEC3, 00514274FAD4BB4, 00514274FAD6423, 00514274FADA968, 00514274FAD4B7B, 00514274FADB29E, 00514274FADAB12, 00514274FAD6675, 00514274FADA3CE, 00514274FAD5793, 00514274FADA2BD, " u="1"/>
        <s v="00514264FAB3386, 00514264FAB8147, 00514264FAB8072, 00514264FAB7C31, 00514264FAB7E65, 00514264FAB7E4A, 00514264FAB83BD, 00514264FAB80D5, 00514264FAB5C54, 00514264FAB6401, 00514264FAB7C7C, 00514264FAB63B9, 00514264FAB6ED5, 00514264FAB3A70, 00514264FAB6ED8, " u="1"/>
        <s v="17070501-200" u="1"/>
        <s v="00515194F1B86CE, 00515194F1BDB6A, 00515194F1BDE0A, 00515204F1CA88A, 00515194F1B9B9B, 00515194F1B8872, 00515194F1B89F5, 00515194F1B97F3, 00515194F1BED52, 00515194F1B8B96, 00515194F1B8869, 00515194F1BEDD6, 00515194F1BD1E6, 00515214F1D9B87, 00515204F1BF4B4, " u="1"/>
        <s v="00514274FAD2B77, 00514274FAD849F, 00514274FAD1E8D, 00514274FAD2B80, 00514274FAD8B32, 00514274FAD7D34, 00514274FAD80EE, 00514274FAD8B8F, 00514274FAD2B20, 00514274FAD1E51, 00514274FAD1B6C, 00514274FAD2697, 00514274FAD35BE, 00514274FAD3C42, 00514274FAD2268, " u="1"/>
        <s v="17070501-210" u="1"/>
        <s v="00514274FAD401A, 00514274FAD4599, 00514274FAD3D56, 00514274FAD3D3B, 00514274FAD46BC, 00514274FAD45B1, 00514274FAD469E, 00514274FAD388E, 00514274FAD4698, 00514274FAD3CD8, 00514274FAD3D44, 00514274FAD2358, 00514274FAD4704, 00514274FAD272A, 00514274FAD3D47, " u="1"/>
        <s v="00514264FAB6F4D, 00514264FAB547D, 00514264FAB6431, 00514264FAB72DD, 00514264FAB5252, 00514264FAB6455, 00514264FAB2DC5, 00514264FAB49E8, 00514264FAB5246, 00514264FAB73B5, 00514264FAB626F, 00514264FAB81A7, 00514264FAB819B, 00514264FAAA3A4, 00514264FAB651E, " u="1"/>
        <s v="17070501-220" u="1"/>
        <s v="00514314FB3C86D, 00514314FB3C771, 00514314FB3C7E0, 00514314FB3C969, 00514314FB3C966, 00514314FB4455C, 00514314FB3DE24, 00514314FB3DD04, 00514314FB3DCF8, 00514314FB3C9BA, 00514314FB3C8A6, 00514314FB3C9FF, 00514314FB45270, 00514314FB445D7, 00514314FB452D6, " u="1"/>
        <s v="17070501-230" u="1"/>
        <s v="17070501-240" u="1"/>
        <s v="00513491F688D48, 00513491F688C85, 00513491F688C64, 00513491F688C4C, 00513491F68A23F, 00513491F68AC02, 00513491F688D63, 00513491F6894AD, 00513491F68ACE6, 00513491F689ED0, 00513491F6886A3, 00513491F689E34, 00513491F68ACF2, 00513491F6894D7, 00513491F68AB30, " u="1"/>
        <s v="17070501-250" u="1"/>
        <s v="00514254FAAE934, 00514254FAAA41F, 00514254FAAA4D3, 00514254FAAE8CE, 00514254FAAA4DC, 00514254FAAEBD4, 00514254FAAA4D9, 00514254FAAC39C, 00514254FAA9624, 00514254FAAF1FB, 00514254FAAE931, 00514254FAAEBB3, 00514254FAAA4A0, 00514254FAAEAC3, 00514254FAAE8E3, " u="1"/>
        <s v="00514334FB68FCD, 00514334FB69228, 00514334FB6823E, 00514334FB67F11, 00514334FB68FE5, 00514334FB68AEA, 00514334FB6914D, 00514334FB684FF, 00514334FB691E6, 00514334FB6809D, 00514334FB69498, 00514334FB68B50, 00514334FB6913B, 00514334FB67C41, 00514334FB67C08, " u="1"/>
        <s v="00514274FAD1D28, 00514274FAD1C8F, 00514274FAD1D3D, 00514274FAD8AA8, 00514274FAD1E27, 00514274FAD2B47, 00514274FAD1D40, 00514274FAD1E1E, 00514274FAD3609, 00514274FAD1E3C, 00514274FAD2229, 00514274FAD1A04, 00514274FAD1B4E, 00514274FAD86B5, 00514274FAD854D, " u="1"/>
        <s v="17070501-260" u="1"/>
        <s v="00513491F689BCD, 00513491F68ADCA, 00513491F689BC7, 00513491F689DBF, 00513491F68A87E, 00513491F689B8E, 00513491F68A848, 00513491F68A1D0, 00513491F68A1EE, 00513491F689BDF, 00513491F689DCE, 00513491F689C2D, 00513491F689D9B, 00513491F689BEB, 00513491F689C60, " u="1"/>
        <s v="00513491F68951C, 00513491F689315, 00513491F52469F, 00513491F689F5D, 00513491F68934B, 00513491F688634, 00513491F688649, 00513491F68830A, 00513491F689F45, 00513491F689E70, 00513491F68ADA3, 00513491F689F39, 00513491F684BC0, 00513491F689F6F, 00513491F68ADA9, " u="1"/>
        <s v="00514274FAD20CD, 00514274FAD1D31, 00514274FAD8DA2, 00514274FAD2B6E, 00514274FAD300F, 00514274FAD3006, 00514274FAD8DAB, 00514274FAD20BB, 00514274FAD2F6D, 00514274FAD2F5B, 00514274FAD2F34, 00514274FAD1C26, 00514274FAD84ED, 00514274FAD36ED, 00514274FAD2232, " u="1"/>
        <s v="17070501-270" u="1"/>
        <s v="00514244FA8C7DC, 00514244FA8C8A8, 00514244FA8D610, 00514244FA8B969, 00514244FA8CE66, 00514244FA8B7C5, 00514244FA8C9E9, 00514244FA8C73A, 00514244FA8CC80, 00514244FA8D94C, 00514244FA8CF35, 00514244FA8CF4D, 00514244FA8D922, 00514244FA8D814, 00514244FA8C896, " u="1"/>
        <s v="00514244FA8E1B9, 00514244FA8C74F, 00514244FA8D529, 00514244FA8CA6D, 00514244FA8B309, 00514244FA8E01B, 00514244FA8B798, 00514244FA8D664, 00514244FA88522, 00514244FA8C63E, 00514244FA8D6FD, 00514244FA8C791, 00514244FA8BA1D, 00514244FA8D81D, 00514244FA8C521, " u="1"/>
        <s v="17070501-280" u="1"/>
        <s v="17080701-100" u="1"/>
        <s v="00514274FAD8955, 00514274FAD8A5A, 00514274FAD2187, 00514274FAD8553, 00514274FAD2184, 00514274FAD8A8D, 00514274FAD8A8A, 00514274FAD1E21, 00514274FAD7686, 00514274FAD2F67, 00514274FAD1D70, 00514274FAD1B06, 00514274FAD25C8, 00514274FAD1C92, 00514274FAD1D37, " u="1"/>
        <s v="17070501-290" u="1"/>
        <s v="17080701-110" u="1"/>
        <s v="00514274FAD35FD, 00514274FAD1FA7, 00514274FAD2487, 00514274FAD2574, 00514274FAD200D, 00514274FAD2295, 00514274FAD22AA, 00514274FAD86F7, 00514274FAD87AE, 00514274FAD22B3, 00514274FAD35B2, 00514274FAD8760, 00514274FAD3195, 00514274FAD2BA4, 00514274FAD7860, " u="1"/>
        <s v="17080701-120" u="1"/>
        <s v="17080701-130" u="1"/>
        <s v="00514334FB643F2, 00514334FB66FA2, 00514334FB6CC03, 00514334FB6901B, 00514334FB693C3, 00514334FB69B9D, 00514334FB69C4E, 00514334FB69396, 00514334FB643B0, 00514334FB68A5A, 00514334FB671B5, 00514334FB6779D, 00514334FB643B6, 00514334FB6775E, 00514334FB6CBE5, " u="1"/>
        <s v="17080701-140" u="1"/>
        <s v="17080701-150" u="1"/>
        <s v="00514314FB45138, 00514314FB444CF, 00514314FB3C7F8, 00514314FB445A4, 00514314FB44BC2, 00514314FB44CD6, 00514314FB44CA0, 00514314FB44778, 00514314FB45150, 00514314FB44589, 00514314FB4515F, 00514314FB44BD1, 00514314FB3D3B9, 00514314FB45159, 00514314FB3D3B6, " u="1"/>
        <s v="00513491F68862B, 00513491F689354, 00513491F689312, 00513491F689B1F, 00513491F68931E, 00513491F68AAB8, 00513491F68A770, 00513491F68A245, 00513491F68ADAC, 00513491F689F5A, 00513491F68864F, 00513491F68AD8B, 00513491F689333, 00513491F68AD94, 00513491F689F66, " u="1"/>
        <s v="00514274FAD27A8, 00514274FAD34E9, 00514274FAD2A15, 00514274FAD8B11, 00514274FAD27C3, 00514274FAD27B7, 00514274FACF838, 00514274FAD3552, 00514274FAD2763, 00514274FAD2EF8, 00514274FAD1E84, 00514274FAD1B0F, 00514274FAD8C97, 00514274FAD2EE3, 00514274FAD27A5, " u="1"/>
        <s v="00514234FA7FB34, 00514234FA851BC, 00514234FA82B3A, 00514224FA4BBDD, 00514234FA832DB, 00514234FA881F2, 00514234FA881BF, 00514234FA7FBCD, 00514234FA87EFE, 00514234FA87E5F, 00514234FA7FBBB, 00514234FA7FBDC, 00514234FA87F73, 00514234FA87E65, 00514234FA7FBD3, " u="1"/>
        <s v="00514274FAD42DE, 00514274FAD593A, 00514274FAD8355, 00514274FAD54AE, 00514274FADB961, 00514274FAD6975, 00514274FAD598E, 00514274FAD5985, 00514274FAD5631, 00514274FAD680D, 00514274FAD5CA3, 00514274FAD6882, 00514274FADBB4A, 00514274FAD5CA0, 00514274FAD82D4, " u="1"/>
        <s v="00513491F688637, 00513491F6895DC, 00513491F688715, 00513491F68ACF5, 00513491F689F33, 00513491F68960C, 00513491F689468, 00513491F689C96, 00513491F689609, 00513491F689E88, 00513491F689D68, 00513491F689603, 00513491F68AB39, 00513491F688727, 00513491F6895FD, " u="1"/>
        <s v="00514274FAD5B11, 00514274FAD6186, 00514274FADBB11, 00514274FAD5BDA, 00514274FAD5B32, 00514274FAD6183, 00514274FAD5B3E, 00514274FAD66E7, 00514274FADBBB3, 00514274FAD61CB, 00514274FAD619E, 00514274FAD617D, 00514274FAD5238, 00514274FADBAAB, 00514274FAD66CF, " u="1"/>
        <s v="00514234FA7FA1D, 00514234FA7F9DE, 00514234FA80260, 00514234FA7F9AB, 00514234FA81B8C, 00514234FA81001, 00514234FA7FA56, 00514234FA81085, 00514234FA8107F, 00514234FA8105B, 00514234FA802FC, 00514234FA7FA8C, 00514234FA8029C, 00514234FA853C6, 00514234FA7FA59, " u="1"/>
        <s v="00515194F1B9A2A, 00515194F1B9EB3, 00515194F1B9A3F, 00515194F1B9A48, 00515194F1B9C01, 00515194F1BA00F, 00515194F1B9A69, 00515194F1BA093, 00515194F1BE67A, 00515194F1BA045, 00515194F1B9C0A, 00515194F1B63C1, 00515194F1B9C2E, 00515194F1BA04E, 00515194F1BEE12, " u="1"/>
        <s v="00514314FB3CBD6, 00514314FB3E550, 00514314FB3D968, 00514314FB3D5D2, 00514314FB3D986, 00514314FB3FE19, 00514314FB3EAC6, 00514314FB3E5C2, 00514314FB3E3BE, 00514314FB3DA61, 00514314FB3E54D, 00514314FB3E54A, 00514314FB3D17F, 00514314FB3D17C, 00514314FB3CCF0, " u="1"/>
        <s v="00514264FAB3458, 00514264FAB4E80, 00514264FAB8192, 00514264FAB3245, 00514264FAB6E84, 00514264FAB4E9B, 00514264FAB2F75, 00514264FAB64C4, 00514264FAB7D24, 00514264FAB652D, 00514264FAB63E0, 00514264FAB816B, 00514264FAB7283, 00514264FAB38D5, 00514264FAB4E8C, " u="1"/>
        <s v="00514234FA88CC6, 00514234FA86107, 00514234FA85C78, 00514234FA85765, 00514234FA89C08, 00514234FA85A2F, 00514234FA86E78, 00514234FA867C4, 00514234FA85786, 00514234FA8C4A0, 00514234FA89F05, 00514234FA8CB93, 00514234FA85A26, 00514234FA86962, 00514234FA86A8B, " u="1"/>
        <s v="00515204F1CC10B, 00515204F1C1A9D, 00515204F1C1BD2, 00515204F1CBFE8, 00515204F1CB06D, 00515204F1D31BE, 00515204F1CBF4F, 00515204F1CBF5E, 00515204F1CB277, 00515204F1D3359, 00515204F1D35E4, 00515204F1D319D, 00515204F1D27E9, 00515204F1D3605, 00515204F1CBAA5, " u="1"/>
        <s v="00513491F689813, 00513491F6896AE, 00513491F688F55, 00513491F689633, 00513491F689888, 00513491F689834, 00513491F689741, 00513491F689873, 00513491F68AC9B, 00513491F68985E, 00513491F689984, 00513491F688F7F, 00513491F6896EA, 00513491F68963F, 00513491F689864, " u="1"/>
        <s v="00514274FAD6033, 00514274FAD4BC6, 00514274FAD60BA, 00514274FAD634B, 00514274FAD6978, 00514274FAD690C, 00514274FADB151, 00514274FAD5100, 00514274FAD48B4, 00514274FADB0F1, 00514274FAD8367, 00514274FAD514B, 00514274FADBA72, 00514274FAD8301, 00514274FAD53A9, " u="1"/>
        <s v="00514274FAD35F7, 00514264FAD005A, 00514274FAD8C3D, 00514274FAD8988, 00514264FAD00FF, 00514274FAD8C9A, 00514274FAD8C4C, 00514274FACED6D, 00514264FACFECB, 00514274FAD2A5D, 00514264FAAE61F, 00514264FAD0A77, 00514264FAD0BC1, 00514264FACFAC3, 00514264FACFF4F, " u="1"/>
        <s v="00515204F1C0642, 00515214F1DF446, 00515204F1C040E, 00515204F1C012C, 00515214F1DEBCD, 00515204F1C0414, 00515204F1BFB71, 00515204F1BF901, 00515204F1BFC73, 00515204F1BFAA8, 00515204F1C0CC0, 00515204F1D13FA, 00515204F1C2430, 00515214F1DEE19, 00515214F1DEC0C, " u="1"/>
        <s v="00514234FA88FAB, 00514234FA88DBC, 00514234FA8584C, 00514234FA88F75, 00514234FA88EA9, 00514234FA88F81, 00514234FA88F90, 00514234FA8B36C, 00514234FA8AD1E, 00514234FA8AD36, 00514234FA8ADF9, 00514234FA88F66, 00514234FA88F24, 00514234FA8A37C, 00514234FA8ADCF, " u="1"/>
        <s v="00515204F1C9603, 00515194F1B9334, 00515204F1D62A2, 00515194F1B9B3B, 00515194F1B95CB, 00515194F1B92C5, 00515194F1BA08A, 00515194F1B9B89, 00515194F1B93F4, 00515194F1B92A7, 00515194F1BA246, 00515194F1B93B5, 00515204F1C9402, 00515204F1C9C09, 00515204F1C964B, " u="1"/>
        <s v="00515214F1E0BA1, 00515194F1B5B3C, 00515214F1E0859, 00515194F1B59B9, 00515194F1B5C50, 00515214F1E0DA8, 00515194F1B5D3A, 00515214F1E0C46, 00515194F1B5983, 00515194F1B5950, 00515214F1E0D1E, 00515214F1DF08F, 00515214F1DFFEC, 00515214F1E0D06, 00515204F1C9063, " u="1"/>
        <s v="00515214F1DC356, 00515214F1D983C, 00515214F1DA01C, 00515214F1DC37D, 00515214F1D9FF2, 00515214F1D994D, 00515214F1D9A16, 00515214F1DADA8, 00515214F1DA091, 00515214F1DAD84, 00515214F1D9FFE, 00515204F1CE973, 00515214F1DA106, 00515214F1D9983, 00515204F1C6EC4, " u="1"/>
        <s v="00514334FB64B66, 00514334FB649A4, 00514334FB64B84, 00514334FB64B12, 00514334FB649AD, 00514334FB64AE8, 00514334FB64B63, 00514334FB6472B, 00514334FB64B4E, 00514334FB69A56, 00514334FB64605, 00514334FB6499E, 00514334FB69C81, 00514334FB69777, 00514334FB69ABC, " u="1"/>
        <s v="005270944331110, 005270944330DD8, 0052709443313A0, 005270944333770, 005270944333380, 005270944331488, 005270944331000, 005270944330CD0, 005270944330FD8, 005270944330C90, 005270944330DB0, 005270944331398, 005270944331268, 00527094432D7E0, 005270944333B78, " u="1"/>
        <s v="00514234FA849A0, 00514234FA84772, 00514234FA838F9, 00514234FA819EB, 00514234FA838FC, 00514234FA81940, 00514234FA83AD3, 00514234FA838DE, 00514234FA83353, 00514234FA848B6, 00514234FA6BFF2, 00514234FA83437, 00514234FA82054, 00514234FA8368F, 00514234FA83539, " u="1"/>
        <s v="00515204F1CAD61, 00515214F1DC36E, 00515214F1D991A, 00515204F1CEDFF, 00515214F1DC359, 00515214F1DCDEE, 00515204F1CEDED, 00515204F1CEE8C, 00515214F1DBDA7, 00515214F1DAE8F, 00515214F1DBDF8, 00515214F1D9A82, 00515214F1D9F62, 00515214F1D9ABE, 00515214F1D9E09, " u="1"/>
        <s v="00514274FAD1C08, 00514274FAD303F, 00514274FAD3060, 00514274FAD3078, 00514274FAD3045, 00514274FAD23FA, 00514274FAD43EC, 00514274FAD41A3, 00514274FAD20A0, 00514274FAD304B, 00514274FAD4260, 00514274FAD18DB, 00514274FAD36FC, 00514274FAD0ED9, 00514274FAD4248, " u="1"/>
        <s v="00514274FAD66DE, 00514274FAD5B14, 00514274FAD5406, 00514274FAD6198, 00514274FAD5418, 00514274FADBAD8, 00514274FAD66D2, 00514274FAD53DF, 00514274FAD5976, 00514274FAD5415, 00514274FAD5B08, 00514274FAD5430, 00514274FAD60F3, 00514274FAD5C6A, 00514274FADBB23, " u="1"/>
        <s v="00514274FAD1F44, 00514274FAD1F41, 00514274FAD7134, 00514274FAD1F2C, 00514274FAD1F47, 00514274FAD6CA8, 00514274FAD7EA2, 00514274FAD6F9F, 00514274FAD83C4, 00514274FAD7EA8, 00514274FAD7E6F, 00514274FAD711C, 00514274FAD71A9, 00514274FAD7AF1, 00514274FAD6C7E, " u="1"/>
        <s v="00514274FAD3A20, 00514274FAD40EC, 00514274FAD3A26, 00514274FAD32E5, 00514274FAD3B2E, 00514274FAD879C, 00514274FAD333C, 00514274FAD4635, 00514274FAD2CD6, 00514274FAD2346, 00514274FAD29B8, 00514274FAD340E, 00514274FAD324F, 00514274FAD3A68, 00514274FAD3180, " u="1"/>
        <s v="00515204F1CE613, 00515204F1CDFF2, 00515204F1CE616, 00515194F1BC589, 00515194F1C352E, 00515194F1C33AB, 00515194F1C34E0, 00515204F1C6F78, 00515204F1CE370, 00515204F1CCCB4, 00515204F1CCE6D, 00515194F1C3228, 00515194F1C32B2, 00515204F1CCDD4, 00515194F1C32DF, " u="1"/>
        <s v="00514274FAD8C9D, 00514274FAD2778, 00514274FAD1D73, 00514274FAD27BD, 00514274FAD2EEF, 00514274FAD2733, 00514274FAD2A18, 00514274FAD27BA, 00514274FACED01, 00514274FAD2772, 00514274FAD2769, 00514274FAD2A75, 00514274FAD8C37, 00514274FAD1AF7, 00514274FAD8C1C, " u="1"/>
        <s v="00515214F1DD5E9, 00515214F1E50AA, 00515214F1E5A2E, 00515214F1E4BCD, 00515214F1E56D7, 00515214F1E5059, 00515214F1E4C0C, 00515214F1E50A1, 00515214F1E4DC8, 00515214F1E4C4B, 00515214F1E5BA5, 00515214F1E3FEB, 00515214F1E4AB9, 00515214F1E4EA9, 00515214F1E5BE7, " u="1"/>
        <s v="00515194F1B4F57, 00515194F1B5635, 00515194F1B5617, 00515194F1B507D, 00515194F1B4EF4, 00515194F1B5602, 00515194F1B56A4, 00515194F1B54A6, 00515194F1B5656, 00515194F1B52C0, 00515194F1B54D3, 00515194F1B53DD, 00515194F1B575B, 00515194F1B52F6, 00515194F1B5743, " u="1"/>
        <s v="00513491F6898CD, 00513491F688B6E, 00513491F689294, 00513491F6899F0, 00513491F688B23, 00513491F688BDD, 00513491F68991B, 00513491F689A71, 00513491F689AA7, 00513491F689A05, 00513491F689A6E, 00513491F6892B5, 00513491F689A9E, 00513491F68998D, 00513491F6898C7, " u="1"/>
        <s v="00515214F1DDCD9, 00515214F1DF1E5, 00515214F1DF617, 00515214F1DE288, 00515214F1DD43C, 00515214F1DD46C, 00515214F1DD33A, 00515214F1DDB38, 00515214F1E591A, 00515214F1DD0FD, 00515214F1E5989, 00515214F1E58CC, 00515214F1E5A91, 00515214F1E53CB, 00515214F1E57EE, " u="1"/>
        <s v="00514314FB3DE66, 00514314FB3D7C1, 00514314FB3CF06, 00514314FB3CE52, 00514314FB3DEBD, 00514314FB3D809, 00514314FB3D770, 00514314FB3DE7E, 00514314FB3DF53, 00514314FB3CE13, 00514314FB3DCB9, 00514314FB3DCA4, 00514314FB3CDE6, 00514314FB3DE6C, 00514314FB3D77F, " u="1"/>
        <s v="00514234FA81B4D, 00514234FA7FA5F, 00514234FA812A7, 00514234FA80236, 00514234FA7F94E, 00514234FA81D0F, 00514234FA7FA74, 00514234FA7FA5C, 00514234FA85393, 00514234FA81238, 00514234FA802D5, 00514234FA81B8F, 00514234FA83BC3, 00514234FA8102E, 00514234FA7FA71, " u="1"/>
        <s v="00514234FA8964D, 00514234FA85807, 00514234FA8585E, 00514234FA85A50, 00514234FA89770, 00514234FA869CB, 00514234FA8598A, 00514234FA8960B, 00514234FA85AD1, 00514234FA8943D, 00514234FA8A79C, 00514234FA85A53, 00514234FA89C83, 00514234FA89542, 00514234FA89776, " u="1"/>
        <s v="17070501-201" u="1"/>
        <s v="17070501-211" u="1"/>
        <s v="00513491F689A38, 00513491F68DC4A, 00513491F689A3E, 00513491F688B35, 00513491F689AA4, 00513491F68E370, 00513491F6898E2, 00513491F6899F9, 00513491F68E38B, 00513491F6892AC, 00513491F689A9B, 00513491F68E367, 00513491F6899E1, 00513491F68E310, 00513491F688B7D, " u="1"/>
        <s v="00513491F68AD2E, 00513491F68AA79, 00513491F6894E6, 00513491F689E3D, 00513491F689585, 00513491F6886A0, 00513491F689540, 00513491F688616, 00513491F688601, 00513491F6894E0, 00513491F6894E9, 00513491F689321, 00513491F68AA8B, 00513491F68ADA0, 00513491F68956A, " u="1"/>
        <s v="00515194F1B5494, 00515194F1B5713, 00515194F1B61FF, 00515194F1B5881, 00515194F1B5026, 00515194F1B57A6, 00515194F1B4F06, 00515194F1B4FD5, 00515194F1B4F48, 00515194F1B57C4, 00515194F1B5CAD, 00515194F1B50A1, 00515194F1B5707, 00515194F1B5497, 00515194F1B5AD0, " u="1"/>
        <s v="00514274FAD8AB1, 00514274FAD22B6, 00514274FAD7851, 00514274FAD3C96, 00514274FAD8769, 00514274FAD2040, 00514274FAD8703, 00514274FAD253E, 00514274FAD1A1F, 00514274FAD8784, 00514274FAD1B78, 00514274FAD1FA1, 00514274FAD213C, 00514274FAD22B9, 00514274FAD2490, " u="1"/>
        <s v="17070501-221" u="1"/>
        <s v="17070501-231" u="1"/>
        <s v="00515204F1D5EA0, 00515194F1B993A, 00515204F1D627E, 00515204F1D5D1A, 00515204F1C996F, 00515204F1C9660, 00515204F1C9651, 00515204F1C940B, 00515204F1C9A8F, 00515194F1B92E3, 00515204F1C9396, 00515204F1C8CD3, 00515194F1B92DA, 00515204F1C968D, 00515194F1B933A, " u="1"/>
        <s v="00515194F1B948A, 00515194F1B98FB, 00515194F1B9910, 00515194F1B98B6, 00515194F1B95AD, 00515194F1B539E, 00515194F1B49C0, 00515194F1B49DB, 00515194F1B51EE, 00515194F1B49CC, 00515194F1B4AB6, 00515194F1B9712, 00515194F1B9580, 00515194F1B920B, 00515194F1B91CF, " u="1"/>
        <s v="17070501-241" u="1"/>
        <s v="17070501-251" u="1"/>
        <s v="17070501-261" u="1"/>
        <s v="00515214F1DF332, 00515214F1EC1D8, 00515214F1E5D58, 00515214F1EBFD1, 00515214F1DEE3A, 00515214F1EC41E, 00515214F1EBFDA, 00515214F1DF2D5, 00515214F1E01F0, 00515214F1DFE66, 00515214F1EC3C7, 00515214F1E5D76, 00515214F1E147A, 00515214F1DFEC3, 00515214F1DF2F9, " u="1"/>
        <s v="00515214F1E6CC4, 00515214F1EDD3E, 00515204F1C8958, 00515204F1C9A2F, 00515204F1C88DD, 00515204F1C8904, 00515204F1C88DA, 00515204F1CAA6A, 00515204F1C99DE, 00515204F1C85E0, 00515214F1DF284, 00515204F1C85D4, 00515204F1C85D1, 00515204F1C8A1B, 00515214F1DED74, " u="1"/>
        <s v="17070501-271" u="1"/>
        <s v="17070501-281" u="1"/>
        <s v="17080701-101" u="1"/>
        <s v="00514274FAD1A43, 00514274FAD1D1F, 00514274FACF7FF, 00514274FACEC7A, 00514274FAD8C61, 00514274FAD1B15, 00514274FAD1A49, 00514274FAD88EF, 00514274FAD1A22, 00514274FAD1A2E, 00514274FAD1A3A, 00514274FAD358B, 00514274FAD34EC, 00514274FAD1A61, 00514274FAD1A37, " u="1"/>
        <s v="00514334FB693D2, 00514334FB670D7, 00514334FB693D5, 00514334FB670B0, 00514334FB6709E, 00514334FB68883, 00514334FB6777F, 00514334FB69C4B, 00514334FB6707D, 00514334FB67008, 00514334FB66FF9, 00514334FB693CF, 00514334FB68853, 00514334FB6885F, 00514334FB6706E, " u="1"/>
        <s v="17070501-291" u="1"/>
        <s v="17080701-111" u="1"/>
        <s v="00514234FA8471E, 00514234FA8487A, 00514234FA7E96A, 00514234FA7D098, 00514234FA7CD6B, 00514234FA7D26C, 00514234FA7CE82, 00514234FA7D29C, 00514234FA81CC1, 00514234FA846DF, 00514234FA7CE94, 00514234FA8475D, 00514234FA844C6, 00514234FA7D25D, 00514234FA7DCD7, " u="1"/>
        <s v="00515204F1C1B06, 00515204F1D2D1D, 00515204F1CA9F5, 00515204F1D341C, 00515204F1C1AF1, 00515204F1C1B51, 00515204F1D2AA4, 00515204F1C1ACD, 00515204F1D325D, 00515204F1CB0B8, 00515204F1D2CFC, 00515204F1CA4CD, 00515204F1C1EED, 00515204F1C1AF4, 00515204F1CA656, " u="1"/>
        <s v="17080701-121" u="1"/>
        <s v="00515204F1D6FD4, 00515204F1D65BD, 00515204F1D6110, 00515204F1D75A1, 00515204F1D6BF9, 00515204F1D81E9, 00515204F1D65C0, 00515204F1D6F6E, 00515204F1D78BC, 00515204F1D67E8, 00515204F1D6D73, 00515204F1D6CA4, 00515204F1D6446, 00515204F1D86F0, 00515204F1D646A, " u="1"/>
        <s v="00515204F1D85A6, 00515214F1E5F65, 00515204F1C0CC9, 00515194F1B9112, 00515214F1EBE57, 00515194F1B405A, 00515194F1B9BD4, 00515194F1B9FD6, 00515194F1BA4C8, 00515214F1DB282, 00515214F1E63BE, 00515214F1EBAD3, 00515214F1EBF41, 00515214F1E60EE, 00515204F1C0D6E, " u="1"/>
        <s v="00514274FAD2730, 00514274FADA959, 00514274FADA91D, 00514274FADA78E, 00514274FADA64A, 00514274FADADAF, 00514274FAD661B, 00514274FADA54E, 00514274FADB6BB, 00514274FADA5A5, 00514274FAD834C, 00514274FAD4B72, 00514274FAD4BA2, 00514274FADA830, 00514274FADA7AF, " u="1"/>
        <s v="17080701-131" u="1"/>
        <s v="00514274FAD6ED0, 00514274FAD6474, 00514274FAD6ABC, 00514274FAD6FAB, 00514274FAD6D5C, 00514274FAD73AD, 00514274FAD6B40, 00514274FAD707A, 00514274FAD803A, 00514274FAD6F99, 00514274FAD6579, 00514274FAD839A, 00514274FAD8136, 00514274FAD7F47, 00514274FAD6A4A, " u="1"/>
        <s v="17080701-141" u="1"/>
        <s v="00513491F689EB5, 00513491F689E40, 00513491F689E67, 00513491F68AD52, 00513491F689B25, 00513491F68ABD5, 00513491F6894DD, 00513491F68AD82, 00513491F68952E, 00513491F68AA9D, 00513491F68AAB2, 00513491F688CC1, 00513491F68AA7C, 00513491F68AAC4, 00513491F68957C, " u="1"/>
        <s v="00514264FAB2DA7, 00514264FAB6E87, 00514264FAB7079, 00514264FAB2DD4, 00514264FAB5C21, 00514264FAB64D6, 00514264FAB6EC0, 00514264FAB6DE5, 00514264FAB6EB1, 00514264FAB7A7B, 00514264FAB649D, 00514264FAB6EB4, 00514264FAB4A33, 00514264FAB6F14, 00514264FAB810E, " u="1"/>
        <s v="00515204F1BFD03, 00515204F1C1395, 00515214F1DE576, 00515204F1C0CAB, 00515204F1BF979, 00515204F1BF742, 00515214F1DF3A7, 00515204F1C689D, 00515214F1DFB00, 00515204F1BFC34, 00515214F1DF3CE, 00515214F1DF701, 00515214F1DF3DD, 00515214F1DF6DA, 00515214F1DEC09, " u="1"/>
        <s v="00514274FAD6816, 00514274FAD82FE, 00514274FAD6972, 00514274FAD53A0, 00514274FAD50FD, 00514274FAD6915, 00514274FAD5F1F, 00514274FADBA18, 00514274FAD60C6, 00514274FAD602D, 00514274FAD485D, 00514274FAD5E23, 00514274FAD530D, 00514274FAD6102, 00514274FAD4869, " u="1"/>
        <s v="00515204F1C1635, 00515194F1BACFC, 00515194F1B777D, 00515204F1C15E4, 00515204F1C15DE, 00515204F1C15D5, 00515204F1C15ED, 00515194F1BAC3F, 00515194F1BBAD9, 00515194F1BAD83, 00515194F1BB626, 00515194F1BC19F, 00515204F1C218D, 00515194F1BE2A2, 00515194F1BC196, " u="1"/>
        <s v="00514274FAD18A5, 00514274FAD8A93, 00514274FAD2FC1, 00514274FAD8565, 00514274FAD8AD5, 00514274FAD3786, 00514274FAD1E18, 00514274FAD1D58, 00514274FAD21F9, 00514274FAD2223, 00514274FAD8A6F, 00514274FAD2FC4, 00514274FAD25A4, 00514274FAD8AE1, 00514274FAD8577, " u="1"/>
        <s v="00514334FB67D37, 00514334FB68319, 00514334FB69D74, 00514334FB69324, 00514334FB678BA, 00514334FB67D2E, 00514334FB68DB4, 00514334FB683D3, 00514334FB68E5C, 00514334FB692DC, 00514334FB68331, 00514334FB68748, 00514334FB68E4A, 00514334FB692D6, 00514334FB692D9, " u="1"/>
        <s v="00514314FB3E2EC, 00514314FB3E073, 00514314FB3CCB1, 00514314FB3CD4A, 00514314FB3DFF2, 00514314FB3E00A, 00514314FB3E1AB, 00514314FB3E30A, 00514314FB3E2F8, 00514314FB3CBAF, 00514314FB3D97D, 00514314FB3D1B5, 00514314FB3E088, 00514314FB3DC20, 00514314FB3E0B2, " u="1"/>
        <s v="00514244FA8C9D1, 00514234FA8DEBC, 00514234FA8DDD2, 00514244FA8C839, 00514244FA8C82A, 00514244FA8D99D, 00514244FA8D9F1, 00514244FA8C8B1, 00514234FA8E06C, 00514244FA8C9CE, 00514234FA8E0FC, 00514244FA8C560, 00514244FA8D8B3, 00514244FA8DA15, 00514244FA8C57E, " u="1"/>
        <s v="00513491F688F85, 00513491F688D15, 00513491F689963, 00513491F68983D, 00513491F688F64, 00513491F6893ED, 00513491F689810, 00513491F689861, 00513491F689867, 00513491F6896BD, 00513491F6898BE, 00513491F68972F, 00513491F689708, 00513491F6893BD, 00513491F688DBA, " u="1"/>
        <s v="00515214F1DED56, 00515214F1DECD2, 00515214F1DEA9E, 00515214F1DFD16, 00515214F1DE9AB, 00515214F1DEA41, 00515214F1DECF6, 00515214F1DEF72, 00515214F1DFD64, 00515214F1DF3DA, 00515204F1C0324, 00515214F1DF1AF, 00515214F1DE97B, 00515214F1DF407, 00515214F1DFC2C, " u="1"/>
        <s v="00514274FADA539, 00514274FADB250, 00514274FADB3E8, 00514274FADAFCB, 00514274FAD6420, 00514274FAD47E5, 00514274FADAEB1, 00514274FADB26B, 00514274FADB09A, 00514274FADA548, 00514274FADB51A, 00514274FADA578, 00514274FADAEAE, 00514274FAD52E9, 00514274FAD49C8, " u="1"/>
        <s v="00514264FAB7544, 00514264FAB63DA, 00514264FAB62D2, 00514264FAB64F7, 00514264FAB5C9F, 00514264FAB7331, 00514264FAB70CA, 00514264FAB64F1, 00514264FAB733A, 00514264FAB809F, 00514264FAB6F23, 00514264FAB5E6D, 00514264FAB4EF2, 00514264FAB7421, 00514264FAB55A6, " u="1"/>
        <s v="00514334FB64B48, 00514334FB64CC2, 00514334FB649A1, 00514334FB69CF0, 00514334FB64716, 00514334FB69CED, 00514334FB64C2C, 00514334FB64B3F, 00514334FB64620, 00514334FB64776, 00514334FB64C32, 00514334FB64B60, 00514334FB64AA9, 00514334FB69B88, 00514334FB699CC, " u="1"/>
        <s v="00515194F1B6ECE, 00515194F1B6B56, 00515194F1B7057, 00515194F1B6F01, 00515194F1B5E54, 00515194F1B618A, 00515194F1B6007, 00515194F1B601C, 00515194F1B5E7B, 00515194F1B7387, 00515194F1B6F7F, 00515194F1B60CD, 00515194F1B607F, 00515194F1B6C0A, 00515194F1B74B3, " u="1"/>
        <s v="17060905-010" u="1"/>
        <s v="00514254FA92CA4, 00514254FAAAC2F, 00514254FAAF93F, 00514254FAAF834, 00514254FAAF849, 00514254FAAFAA7, 00514254FAAF8C4, 00514254FAAFA14, 00514254FAAF906, 00514254FAAF990, 00514254FAAF978, 00514254FAAF80A, 00514254FAAF8E5, 00514254FAAF92D, 00514254FAAF9C0, " u="1"/>
        <s v="00514314FB3DD73, 00514314FB3D77C, 00514314FB3DD01, 00514314FB3CA8C, 00514314FB3C852, 00514314FB3C8BB, 00514314FB3C921, 00514314FB3D455, 00514314FB3DE0C, 00514314FB3D79A, 00514314FB3CE7F, 00514314FB3C8D3, 00514314FB3DD16, 00514314FB453A2, 00514314FB3E7BD, " u="1"/>
        <s v="17060905-020" u="1"/>
        <s v="00515214F1DDA5D, 00515214F1DD2B3, 00515214F1DE73E, 00515204F1D5414, 00515214F1E576D, 00515214F1DE2AC, 00515214F1DF041, 00515214F1DDCFA, 00515204F1D82F7, 00515204F1D53C6, 00515204F1D508D, 00515204F1D5747, 00515214F1DD628, 00515204F1D5237, 00515214F1DDEDD, " u="1"/>
        <s v="00515204F1D7EBC, 00515214F1DC977, 00515204F1D0E1E, 00515204F1D5B13, 00515204F1D0BA8, 00515204F1D23FF, 00515204F1D0F56, 00515204F1D6CEF, 00515204F1D242F, 00515204F1D6DE2, 00515204F1D6EA8, 00515204F1D7715, 00515204F1D68EA, 00515214F1DB651, 00515204F1D6DA9, " u="1"/>
        <s v="17060905-030" u="1"/>
        <s v="17060905-040" u="1"/>
        <s v="17070401-200" u="1"/>
        <s v="00514334FB67E39, 00514334FB66FED, 00514334FB693C6, 00514334FB66F24, 00514334FB69099, 00514334FB691DD, 00514334FB67032, 00514334FB691F8, 00514334FB66F33, 00514334FB66F5D, 00514334FB6811B, 00514334FB6CA7D, 00514334FB68A57, 00514334FB690A2, 00514334FB67CC2, " u="1"/>
        <s v="17060905-050" u="1"/>
        <s v="00514274FAD6C99, 00514274FAD6D7D, 00514274FAD7F65, 00514274FAD8082, 00514274FAD2B1A, 00514274FAD6C2D, 00514274FAD6F69, 00514274FAD6E6D, 00514274FAD8433, 00514274FAD6C0F, 00514274FAD1F26, 00514274FAD71D6, 00514274FAD6E94, 00514274FAD6E6A, 00514274FAD7356, " u="1"/>
        <s v="00515214F1E4F81, 00515214F1DD175, 00515214F1E4D89, 00515214F1E5A07, 00515214F1E4CED, 00515214F1E4F9F, 00515214F1E4B07, 00515214F1E4B40, 00515214F1E56D1, 00515214F1E5527, 00515214F1E4A59, 00515214F1E520C, 00515214F1E4B6A, 00515214F1E4DA1, 00515214F1E4B0D, " u="1"/>
        <s v="17070401-210" u="1"/>
        <s v="00513491F688664, 00513491F689552, 00513491F68ABE1, 00513491F68950A, 00513491F688C61, 00513491F689594, 00513491F68ABFC, 00513491F689E61, 00513491F68AC2F, 00513491F6894FE, 00513491F68AC4A, 00513491F689591, 00513491F688C6D, 00513491F68866A, 00513491F68AC59, " u="1"/>
        <s v="17060905-060" u="1"/>
        <s v="17070401-220" u="1"/>
        <s v="00514274FAD6960, 00514274FADB187, 00514274FAD4F92, 00514274FAD539D, 00514274FAD6912, 00514274FAD5133, 00514274FAD59F7, 00514274FAD6999, 00514274FAD4EB4, 00514274FAD60F6, 00514274FADBA2A, 00514274FAD8283, 00514274FADB1B7, 00514274FADBA42, 00514274FADB034, " u="1"/>
        <s v="00514234FA7FB52, 00514234FA83CBC, 00514234FA7FBAF, 00514234FA87F91, 00514234FA87F46, 00514234FA87EEF, 00514234FA7FBB5, 00514234FA83881, 00514234FA83C98, 00514234FA87FC1, 00514234FA8797F, 00514234FA87F28, 00514234FA8801E, 00514234FA8386F, 00514234FA87F01, " u="1"/>
        <s v="00514334FB5D11A, 00514334FB5D120, 00514334FB5D144, 00514334FB5D729, 00514334FB5CC8B, 00514334FB649EC, 00514334FB63E4C, 00514334FB5E269, 00514334FB5E3AD, 00514334FB5E335, 00514334FB5D1B3, 00514334FB5DF24, 00514334FB5D744, 00514334FB5D18F, 00514334FB5E3BC, " u="1"/>
        <s v="00514274FAD8982, 00514274FAD8C94, 00514274FAD8616, 00514274FAD8C10, 00514274FAD1DD6, 00514274FAD2A27, 00514274FAD1B18, 00514274FAD8C0D, 00514274FACECE9, 00514274FAD2784, 00514274FAD7827, 00514274FAD2A3F, 00514274FAD895E, 00514274FACEA9D, 00514274FAD2A4E, " u="1"/>
        <s v="00515194F1B68A1, 00515194F1B72C4, 00515194F1B6133, 00515194F1B5F32, 00515194F1B60D0, 00515194F1B6016, 00515194F1B623E, 00515194F1B5FE0, 00515194F1B5F2C, 00515194F1B6025, 00515194F1B5BDB, 00515194F1B7513, 00515194F1B7567, 00515194F1B6C58, 00515194F1B6F58, " u="1"/>
        <s v="17060905-070" u="1"/>
        <s v="17070401-230" u="1"/>
        <s v="17070501-202" u="1"/>
        <s v="00514234FA869AA, 00514234FA89629, 00514234FA8694D, 00514234FA8A7A5, 00514234FA89560, 00514234FA85969, 00514234FA859A5, 00514234FA859DB, 00514234FA89449, 00514234FA857EC, 00514234FA85963, 00514234FA8A24A, 00514234FA898FF, 00514234FA869B0, 00514234FA8B34B, " u="1"/>
        <s v="17070401-240" u="1"/>
        <s v="00515204F1D05B7, 00515204F1D0C02, 00515204F1CF9A5, 00515204F1D10FD, 00515204F1D1475, 00515204F1D04A6, 00515204F1D1100, 00515204F1D229D, 00515204F1D1058, 00515204F1D0D28, 00515204F1CF9AB, 00515204F1CF23A, 00515204F1D2183, 00515204F1D3392, 00515204F1D0509, " u="1"/>
        <s v="17070501-212" u="1"/>
        <s v="17070401-250" u="1"/>
        <s v="00514334FB695A3, 00514334FB6976E, 00514334FB69855, 00514334FB6995A, 00514334FB695B5, 00514334FB6986D, 00514334FB69867, 00514334FB69852, 00514334FB696FF, 00514334FB69870, 00514334FB643CB, 00514334FB69939, 00514334FB64659, 00514334FB6992A, 00514334FB69B5E, " u="1"/>
        <s v="17070501-222" u="1"/>
        <s v="17070501-232" u="1"/>
        <s v="17070501-242" u="1"/>
        <s v="17070501-252" u="1"/>
        <s v="00515214F1E4BDF, 00515204F1D5330, 00515214F1E4B4C, 00515214F1E4CD8, 00515214F1E5BC0, 00515214F1E5C1A, 00515214F1E49FF, 00515214F1E3F85, 00515214F1E4E9D, 00515214F1E59F2, 00515214F1E4BAC, 00515214F1E4C12, 00515214F1E5BDE, 00515214F1E50FB, 00515214F1E5C02, " u="1"/>
        <s v="00515204F1C4C26, 00515204F1CB94F, 00515204F1CC2D6, 00515204F1CB856, 00515204F1CBA06, 00515204F1CC2E8, 00515204F1CBC37, 00515204F1CC1D7, 00515204F1CC1C8, 00515204F1CC729, 00515204F1CC1BF, 00515204F1CBA69, 00515204F1CC25B, 00515204F1CBAC0, 00515204F1CC0C9, " u="1"/>
        <s v="17070501-262" u="1"/>
        <s v="17070501-272" u="1"/>
        <s v="00514234FA82282, 00514234FA7D0DD, 00514234FA8466A, 00514234FA7DD76, 00514234FA6CCFA, 00514234FA7CD71, 00514234FA846C4, 00514234FA7D04D, 00514234FA82324, 00514234FA7D2A2, 00514234FA81F8B, 00514234FA7E8E3, 00514234FA8228E, 00514234FA8225E, 00514234FA83B4E, " u="1"/>
        <s v="00514274FAD520E, 00514274FADAE6C, 00514274FAD4E72, 00514274FAD5BA4, 00514274FADAAAC, 00514274FAD5B7A, 00514274FADAD7F, 00514274FADB526, 00514274FAD5208, 00514274FADA4BE, 00514274FADA3AD, 00514274FAD4E00, 00514274FADAED5, 00514274FADAF3E, 00514274FAD5541, " u="1"/>
        <s v="00514274FAD53CD, 00514274FAD5C49, 00514274FAD541E, 00514274FAD5442, 00514274FAD8361, 00514274FAD569D, 00514274FADBC0A, 00514274FAD58B9, 00514274FAD5CEB, 00514274FAD68D9, 00514274FADBBAA, 00514274FAD8250, 00514274FAD58D4, 00514274FADBB5C, 00514274FAD689A, " u="1"/>
        <s v="00515214F1E85D5, 00515214F1E8608, 00515194F1B9943, 00515214F1E8BE4, 00515214F1E8BE7, 00515214F1E8D55, 00515194F1B937C, 00515214F1E933D, 00515194F1B9136, 00515214F1E9349, 00515214F1E9226, 00515194F1BA876, 00515214F1E8EF0, 00515194F1B9CAF, 00515194F1B93D0, " u="1"/>
        <s v="17070501-282" u="1"/>
        <s v="17080701-102" u="1"/>
        <s v="00515204F1D1859, 00515204F1D2FD5, 00515204F1D2252, 00515204F1D2FDE, 00515204F1D1D57, 00515204F1D31DF, 00515204F1D17B4, 00515204F1D1D27, 00515204F1D1D6F, 00515204F1D2279, 00515204F1D3467, 00515204F1D3080, 00515204F1CC060, 00515204F1D2195, 00515204F1D16B5, " u="1"/>
        <s v="17070501-292" u="1"/>
        <s v="17080701-112" u="1"/>
        <s v="00514274FAD4335, 00514274FAD424B, 00514274FAD0F00, 00514274FAD1911, 00514274FAD18F3, 00514274FAD1BFF, 00514274FAD18C3, 00514274FAD41AC, 00514274FAD4326, 00514274FAD3027, 00514274FAD0EE8, 00514274FAD2A8D, 00514274FAD0F0C, 00514274FAD4251, 00514274FAD43C5, " u="1"/>
        <s v="17080701-122" u="1"/>
        <s v="00514274FAD7A6A, 00514274FAD868E, 00514274FAD7635, 00514274FAD7A52, 00514274FAD7C26, 00514274FAD7653, 00514274FAD7B5A, 00514274FAD7B57, 00514274FAD8649, 00514274FAD7A64, 00514274FAD8667, 00514274FAD877B, 00514274FAD84CC, 00514274FAD7C1A, 00514274FAD7C23, " u="1"/>
        <s v="00514234FA7BDC0, 00514234FA7C74A, 00514234FA7C012, 00514234FA7A737, 00514234FA77542, 00514234FA7BE71, 00514234FA7BFA9, 00514234FA7C000, 00514234FA7B652, 00514234FA7B6C7, 00514234FA7C5D9, 00514234FA7A743, 00514234FA786E2, 00514234FA7B5C2, 00514234FA7BEC5, " u="1"/>
        <s v="17080701-132" u="1"/>
        <s v="00514234FA845D7, 00514234FA81112, 00514234FA852D6, 00514234FA8112A, 00514234FA8464F, 00514234FA81CE2, 00514234FA83A85, 00514234FA845CE, 00514234FA7FCAB, 00514234FA81D4B, 00514234FA85303, 00514234FA80A31, 00514234FA7FCA2, 00514234FA81C7F, 00514234FA84691, " u="1"/>
        <s v="00515214F1DD7F9, 00515214F1E005E, 00515214F1DE6BD, 00515214F1DE5E2, 00515214F1DD592, 00515214F1DD58F, 00515214F1DE24F, 00515214F1DE24C, 00515214F1DE0FC, 00515204F1C4230, 00515214F1DDDDB, 00515204F1C3EDC, 00515204F1C3EDF, 00515214F1DE1D1, 00515214F1DFAC4, " u="1"/>
        <s v="17080701-142" u="1"/>
        <s v="00514234FA6F283, 00514234FA75484, 00514234FA755CE, 00514234FA75472, 00514234FA6F1A5, 00514234FA6F280, 00514234FA75F1C, 00514234FA75571, 00514234FA75EC2, 00514234FA754AE, 00514234FA75FD3, 00514234FA75F40, 00514234FA6F121, 00514234FA6F29B, 00514234FA7548A, " u="1"/>
        <s v="00514274FADAE8A, 00514274FAD49B6, 00514274FADAFD4, 00514274FADB3DC, 00514274FAD4C7D, 00514274FADB85F, 00514274FAD4F44, 00514274FAD4F0B, 00514274FAD497A, 00514274FADB1EA, 00514274FADBBA1, 00514274FAD5844, 00514274FAD5376, 00514274FADAF44, 00514274FAD62A6, " u="1"/>
        <s v="00514274FAD8175, 00514274FAD6B61, 00514274FAD6CF9, 00514274FAD6B3D, 00514274FAD6BC4, 00514274FAD7980, 00514274FAD3252, 00514274FAD1F95, 00514274FAD6561, 00514274FAD655E, 00514274FAD76CE, 00514274FAD7E30, 00514274FAD7E9F, 00514274FAD65AC, 00514274FAD64B9, " u="1"/>
        <s v="00514334FB69219, 00514334FB692F4, 00514334FB69981, 00514334FB69261, 00514334FB69294, 00514334FB68AFC, 00514334FB68424, 00514334FB69243, 00514334FB6842A, 00514334FB68355, 00514334FB68AFF, 00514334FB67D8E, 00514334FB683CD, 00514334FB67D97, 00514334FB6932D, " u="1"/>
        <s v="00514274FAD5526, 00514274FADBABD, 00514274FAD4DA0, 00514274FADBAAE, 00514274FADBBBC, 00514274FAD5C7C, 00514274FADBA9C, 00514274FAD5523, 00514274FADBB59, 00514274FADBA99, 00514274FAD613E, 00514274FAD615C, 00514274FAD682E, 00514274FAD61CE, 00514274FAD61A4, " u="1"/>
        <s v="00515214F1E7AD7, 00515214F1EE446, 00515194F1B7E07, 00515194F1B8632, 00515214F1E7321, 00515214F1E7A4A, 00515214F1E7D80, 00515194F1B8260, 00515194F1B816A, 00515194F1B817F, 00515214F1E8B24, 00515204F1C2739, 00515204F1C2841, 00515214F1EDD77, 00515214F1E84F4, " u="1"/>
        <s v="00514254FAAE8B3, 00514254FAAA4B8, 00514254FAAC3B4, 00514254FAAE8BC, 00514254FAAEB92, 00514254FAAE8E0, 00514254FAAE8D4, 00514254FAAEBA4, 00514254FAAE89E, 00514254FAAF2A9, 00514254FAAF282, 00514254FAAF31E, 00514254FAAE904, 00514254FAAE9E8, 00514254FAAF34E, " u="1"/>
        <s v="00514264FAB4D96, 00514264FAB2CC0, 00514264FAB1658, 00514264FAB2D9E, 00514264FAAE4FF, 00514264FAB2FEA, 00514264FAB4ED4, 00514264FAAD122, 00514264FAAD047, 00514264FAAD959, 00514264FAAD002, 00514264FAACFF9, 00514264FAB4EEF, 00514264FAB2D20, 00514264FAB31C4, " u="1"/>
        <s v="00513491F68A7CA, 00513491F68A1B8, 00513491F68A7B8, 00513491F68A8B4, 00513491F68A17F, 00513491F68A18B, 00513491F68A4A9, 00513491F689C7B, 00513491F689D2C, 00513491F68A53F, 00513491F689C69, 00513491F68A8C9, 00513491F689C72, 00513491F689C66, 00513491F68A17C, " u="1"/>
        <s v="00514334FB66FC3, 00514334FB681C6, 00514334FB67D91, 00514334FB67047, 00514334FB68295, 00514334FB66FB1, 00514334FB682E6, 00514334FB691C5, 00514334FB67071, 00514334FB670D1, 00514334FB688BC, 00514334FB682EC, 00514334FB67746, 00514334FB670A4, 00514334FB691F2, " u="1"/>
        <s v="00514264FAB5E88, 00514264FAB6EAE, 00514264FAB63E6, 00514264FAB64D0, 00514264FAB6DEE, 00514264FAB6DF1, 00514264FAB83BA, 00514264FAB5324, 00514264FAB72AD, 00514264FAB5E7F, 00514264FAB5EA3, 00514264FAB83A2, 00514264FAB64BB, 00514264FAB7E3B, 00514264FAB3284, " u="1"/>
        <s v="00514274FAD3867, 00514274FAD4095, 00514274FAD3FDE, 00514274FAD3DD4, 00514274FAD38B5, 00514274FACE9DA, 00514274FAD237C, 00514274FACE9DD, 00514274FAD3669, 00514274FAD2475, 00514274FAD3DE0, 00514274FAD38BE, 00514274FAD4005, 00514274FAD3F7E, 00514274FAD3DF5, " u="1"/>
        <s v="005270844321A20, 0052708443215A8, 0052708443218E0, 005270844328C88, 0052708443217A8, 005270844328E00, 005270844328B70, 005270844321720, 005270844328B40, 005270844328B90, 0052708443215E8, 005270844328C90, 005270844328F40, 0052708443213F8, 0052708443231F0, " u="1"/>
        <s v="00514234FA81A36, 00514234FA81CD3, 00514234FA823C9, 00514234FA83B42, 00514234FA81B17, 00514234FA81A0C, 00514234FA845D1, 00514234FA84520, 00514234FA84682, 00514234FA846BB, 00514234FA84871, 00514234FA83BBD, 00514234FA83797, 00514234FA8474B, 00514234FA7D254, " u="1"/>
        <s v="00515204F1D5FC9, 00515204F1D62D2, 00515204F1D65B1, 00515204F1D6CDD, 00515204F1D62D8, 00515204F1D133A, 00515204F1D7D93, 00515204F1D712A, 00515204F1D845F, 00515204F1D8246, 00515204F1D6167, 00515204F1D30E9, 00515204F1D68CC, 00515204F1D2888, 00515204F1D7E71, " u="1"/>
        <s v="005270944330FB0, 005270944331390, 005270944332B70, 005270944331530, 0052709443324D8, 0052709443326A0, 005270944336618, 005270944330CC8, 005270944331408, 0052709443368A8, 005270944330E08, 0052709443314C8, 005270944336A10, 005270944333090, 005270944330D38, " u="1"/>
        <s v="00515214F1E52C0, 00515214F1DF87B, 00515214F1DE2E5, 00515214F1DD1D2, 00515214F1E5836, 00515214F1E50CB, 00515214F1E4A80, 00515214F1E5AF7, 00515214F1DDC2E, 00515214F1E5668, 00515214F1E49DB, 00515214F1E4B52, 00515214F1E5B84, 00515214F1E5569, 00515214F1E4A14, " u="1"/>
        <s v="00514314FB3DD52, 00514314FB3D446, 00514314FB3C7BC, 00514314FB3D44F, 00514314FB3CA4D, 00514314FB3C8AF, 00514314FB4531B, 00514314FB3DCE9, 00514314FB45378, 00514314FB3DD07, 00514314FB3D467, 00514314FB3C9C0, 00514314FB3DD8B, 00514314FB3E7AE, 00514314FB3C774, " u="1"/>
        <s v="00514234FA73C30, 00514234FA75E7A, 00514234FA75D9F, 00514234FA6F3D3, 00514234FA76A56, 00514234FA754D8, 00514234FA75502, 00514234FA7106E, 00514234FA75AA2, 00514234FA6F334, 00514234FA7552F, 00514234FA75E59, 00514234FA75E4A, 00514234FA72FC4, 00514234FA75EC5, " u="1"/>
        <s v="00515214F1E68E0, 00515204F1BFD93, 00515204F1BFF7C, 00515204F1BFA06, 00515204F1BF7EA, 00515214F1E776B, 00515214F1E76F3, 00515214F1E6AFF, 00515214F1E7762, 00515204F1BF74E, 00515204F1C0636, 00515204F1C0EEB, 00515214F1E7714, 00515204F1C0DA4, 00515204F1C0CF3, " u="1"/>
        <s v="00514274FAD352B, 00514274FAD1EEA, 00514274FAD88A1, 00514274FAD1DC4, 00514274FACECA1, 00514274FACF742, 00514274FAD2A21, 00514274FAD3501, 00514274FACF352, 00514274FAD1F1D, 00514274FAD278D, 00514274FAD3573, 00514274FAD27C6, 00514274FAD34F2, 00514274FAD354C, " u="1"/>
        <s v="17060905-001" u="1"/>
        <s v="00514274FAD60D8, 00514274FADB7E7, 00514274FAD50F1, 00514274FADBAA2, 00514274FAD5691, 00514274FAD5157, 00514274FADBBC2, 00514274FAD4DB8, 00514274FAD5F7C, 00514274FAD6150, 00514274FADB829, 00514274FAD4DAC, 00514274FAD4FDD, 00514274FAD4E51, 00514274FAD551D, " u="1"/>
        <s v="00514274FADAFCE, 00514274FAD48B7, 00514274FAD8199, 00514274FAD6441, 00514274FADB04F, 00514274FAD5139, 00514274FAD5CA6, 00514274FAD82EF, 00514274FADBA54, 00514274FAD5421, 00514274FAD691E, 00514274FAD4785, 00514274FAD570F, 00514274FAD48A5, 00514274FAD489C, " u="1"/>
        <s v="17060905-011" u="1"/>
        <s v="17060905-021" u="1"/>
        <s v="00514274FAD3B0A, 00514274FAD32C4, 00514274FAD3153, 00514274FAD32EE, 00514274FAD3B0D, 00514274FAD29C4, 00514274FAD29CA, 00514274FAD3138, 00514274FAD3186, 00514274FAD2DBA, 00514274FAD2D03, 00514274FAD4659, 00514274FAD3AEF, 00514274FAD313E, 00514274FAD32E8, " u="1"/>
        <s v="00514274FAD3C54, 00514274FAD3C72, 00514274FAD8B77, 00514274FAD318F, 00514274FAD31C8, 00514274FAD8514, 00514274FAD1D9D, 00514274FAD1E72, 00514274FAD8700, 00514274FAD850B, 00514274FAD1D8E, 00514274FAD2526, 00514274FAD35CD, 00514274FAD2BB3, 00514274FAD87A8, " u="1"/>
        <s v="17060905-031" u="1"/>
        <s v="00514314FB3D58A, 00514314FB3CB4C, 00514314FB4538D, 00514314FB3CFA5, 00514314FB3DD34, 00514314FB3E6CA, 00514314FB3CE28, 00514314FB3C897, 00514314FB3CA59, 00514314FB3DD37, 00514314FB453FF, 00514314FB3DD22, 00514314FB453A5, 00514314FB3D788, 00514314FB3C888, " u="1"/>
        <s v="00514274FAD8D87, 00514274FAD2160, 00514274FAD18BD, 00514274FAD856E, 00514274FAD2F55, 00514274FAD2F25, 00514274FAD370E, 00514274FAD2493, 00514274FAD3BFA, 00514274FAD25A1, 00514274FAD1B3C, 00514274FAD25BF, 00514274FAD8A60, 00514274FAD8A90, 00514274FAD3048, " u="1"/>
        <s v="17060905-041" u="1"/>
        <s v="17070401-201" u="1"/>
        <s v="00514274FAD1E24, 00514274FAD3093, 00514274FAD2EC8, 00514274FAD3C78, 00514274FAD1E57, 00514274FAD1F05, 00514274FAD2F1F, 00514274FAD18EA, 00514274FAD8D84, 00514274FAD222C, 00514274FAD18B1, 00514274FAD308D, 00514274FAD20A9, 00514274FAD2ECE, 00514274FAD2F3D, " u="1"/>
        <s v="00515204F1CCD3B, 00515204F1CC72F, 00515204F1CC780, 00515204F1CC74D, 00515204F1CC783, 00515204F1CC0AE, 00515204F1CE814, 00515204F1CC79E, 00515204F1CC084, 00515204F1CB8D4, 00515204F1CC79B, 00515204F1CB8F8, 00515204F1CC20A, 00515204F1CBC43, 00515204F1CC723, " u="1"/>
        <s v="17060905-051" u="1"/>
        <s v="17070401-211" u="1"/>
        <s v="00514314FA75763, 00514314FB3D83C, 00514314FB3CCA8, 00514314FB3D1EE, 00514314FB3CE70, 00514314FB3D764, 00514314FB3D7B8, 00514314FB3DF08, 00514314FB3E5E9, 00514314FB3E688, 00514314FB3CB1F, 00514314FB3D7E5, 00514314FB3D75B, 00514314FB3DF23, 00514314FB3CF72, " u="1"/>
        <s v="17060905-061" u="1"/>
        <s v="17070401-221" u="1"/>
        <s v="17060905-071" u="1"/>
        <s v="00514274FAD1EF3, 00514274FAD2130, 00514274FACFCA0, 00514274FAD42E7, 00514274FAD000C, 00514274FAD3546, 00514274FAD4368, 00514274FAD0E1F, 00514274FAD30D5, 00514274FACFCB2, 00514274FAD2127, 00514274FAD44D9, 00514274FAD20F7, 00514274FAD3732, 00514274FAD42E4, " u="1"/>
        <s v="00514274FAD88EC, 00514274FAD783C, 00514274FAD1A58, 00514274FAD1DA6, 00514274FAD1DB2, 00514274FAD8949, 00514274FAD8D12, 00514274FACF829, 00514274FAD86BE, 00514274FAD2C2E, 00514274FAD1CD4, 00514274FAD88A7, 00514274FAD1D04, 00514274FAD8964, 00514274FAD895B, " u="1"/>
        <s v="17070401-231" u="1"/>
        <s v="17070501-203" u="1"/>
        <s v="17070401-241" u="1"/>
        <s v="00515204F1C8BF5, 00515204F1C8145, 00515204F1C8A87, 00515204F1C884D, 00515204F1C802E, 00515214F1E70FC, 00515214F1E7C75, 00515214F1E7AFB, 00515214F1E66E8, 00515214F1EA2BB, 00515194F1BEDB2, 00515214F1ED654, 00515214F1ECBF2, 00515214F1ED798, 00515214F1E6BA7, " u="1"/>
        <s v="17070501-213" u="1"/>
        <s v="00514334FB63C2A, 00514334FB637E9, 00514334FB63EA3, 00514334FB63234, 00514334FB6348C, 00514334FB63243, 00514334FB638E2, 00514334FB5CC58, 00514334FB63291, 00514334FB6323D, 00514334FB5CC5E, 00514334FB63480, 00514334FB63C27, 00514334FB6347D, 00514334FB63828, " u="1"/>
        <s v="17070501-223" u="1"/>
        <s v="00514334FB69252, 00514334FB683BE, 00514334FB680A9, 00514334FB64248, 00514334FB677E2, 00514334FB6430B, 00514334FB678F9, 00514334FB68469, 00514334FB6894F, 00514334FB69306, 00514334FB68F4F, 00514334FB682C2, 00514334FB68DFC, 00514334FB677F4, 00514334FB6808B, " u="1"/>
        <s v="17070501-233" u="1"/>
        <s v="17070501-243" u="1"/>
        <s v="00514314FB3DD31, 00514314FB453BA, 00514314FB3CACB, 00514314FB3CE55, 00514314FB453B1, 00514314FB3E7C0, 00514314FB45384, 00514314FB3C89A, 00514314FB3D7A6, 00514314FB3D593, 00514314FB3E7C9, 00514314FB3D587, 00514314FB3C8D6, 00514314FB3DD10, 00514314FB4539C, " u="1"/>
        <s v="00515194F1B59C8, 00515194F1B598C, 00515194F1B5B1E, 00515194F1B618D, 00515194F1B592F, 00515194F1B578E, 00515194F1B5FC8, 00515194F1B5A4F, 00515194F1B5E81, 00515214F1DC29C, 00515214F1DFF0B, 00515194F1B6175, 00515214F1E0B86, 00515194F1B60DC, 00515194F1B617E, " u="1"/>
        <s v="00514334FB67842, 00514334FB66FF3, 00514334FB67DB5, 00514334FB684A8, 00514334FB66FDE, 00514334FB690A5, 00514334FB68265, 00514334FB68859, 00514334FB69405, 00514334FB66FEA, 00514334FB68AF3, 00514334FB693AB, 00514334FB68964, 00514334FB68FEB, 00514334FB6912F, " u="1"/>
        <s v="17070501-253" u="1"/>
        <s v="17070501-263" u="1"/>
        <s v="00514274FAD76BF, 00514274FAD7E7B, 00514274FAD6AB0, 00514274FAD6519, 00514274FAD6540, 00514274FAD7DBB, 00514274FAD7926, 00514274FAD7D91, 00514274FAD7B60, 00514274FAD7941, 00514274FAD7191, 00514274FAD7BDE, 00514274FAD7CBC, 00514274FAD7674, 00514274FAD7DEB, " u="1"/>
        <s v="00514274FAD24F3, 00514274FAD3DBC, 00514274FAD3F48, 00514274FAD23CD, 00514274FAD2304, 00514274FAD26F7, 00514274FAD26F1, 00514274FAD24CF, 00514274FAD24ED, 00514274FAD2382, 00514274FAD1BA5, 00514274FAD36A5, 00514274FAD23BE, 00514274FAD3D80, 00514274FAD2478, " u="1"/>
        <s v="17070501-273" u="1"/>
        <s v="00514274FAD49FB, 00514274FAD6624, 00514274FADAA88, 00514274FAD6630, 00514274FAD4AC7, 00514274FADB6C7, 00514274FADA791, 00514274FAD5826, 00514274FADAA55, 00514274FADA81B, 00514274FADB6A3, 00514274FAD4ADF, 00514274FADB706, 00514274FADAA07, 00514274FADB6AC, " u="1"/>
        <s v="17070501-283" u="1"/>
        <s v="17080701-103" u="1"/>
        <s v="00515214F1DD35E, 00515214F1E52A5, 00515204F1D22C1, 00515214F1E4AB0, 00515214F1E508C, 00515204F1D22D3, 00515204F1D25DF, 00515204F1D26D5, 00515204F1D248F, 00515204F1D26C9, 00515214F1E557B, 00515214F1E5161, 00515214F1E4B19, 00515214F1E4E49, 00515214F1DDEAD, " u="1"/>
        <s v="00515214F1E3DC9, 00515214F1E3EB0, 00515214F1E3F67, 00515214F1E400F, 00515214F1E4DB3, 00515214F1E5AC1, 00515214F1E54F7, 00515214F1E5A28, 00515214F1E5503, 00515214F1E40B4, 00515214F1E5AD0, 00515214F1E5134, 00515214F1E5152, 00515214F1E4099, 00515204F1CBA27, " u="1"/>
        <s v="17070501-293" u="1"/>
        <s v="17080701-113" u="1"/>
        <s v="00515204F1C1965, 00515194F1BB2D5, 00515204F1C2223, 00515194F1BB602, 00515204F1C17E2, 00515204F1C2A24, 00515204F1C2589, 00515204F1C1D2E, 00515204F1C27C9, 00515204F1C1A3D, 00515204F1C17C4, 00515214F1E891A, 00515214F1E8887, 00515214F1E93FA, 00515204F1C2538, " u="1"/>
        <s v="17080701-123" u="1"/>
        <s v="005270944330CB8, 005270944325200, 005270944330E68, 005270944330EB8, 0052709443251C8, 005270944333690, 005270944331248, 005270944333080, 0052709443330E8, 005270944333550, 005270944331EA0, 005270844328A30, 005270844322A78, 005270844328708, 005270844324D38, " u="1"/>
        <s v="005270944330F98, 005270944333290, 0052709443332D8, 005270944336740, 005270944330F90, 005270944336950, 005270944330D78, 005270944333398, 0052709443318A8, 005270944330E60, 005270944330CF8, 005270944331098, 005270944331048, 005270944330E38, 005270944331460, " u="1"/>
        <s v="17080701-133" u="1"/>
        <s v="00515194F1BA67E, 00515194F1B9DE7, 00515194F1B9BEF, 00515204F1D7C37, 00515204F1D884C, 00515204F1D75F2, 00515204F1D7574, 00515204F1D6E5A, 00515204F1D6D46, 00515204F1D66E6, 00515204F1D6D43, 00515204F1BFAC9, 00515204F1D7586, 00515204F1D7934, 00515204F1D6D4C, " u="1"/>
        <s v="17080701-143" u="1"/>
        <s v="00515204F1D0CE6, 00515204F1D0CAA, 00515194F1B68BF, 00515194F1B67D2, 00515194F1B6E4D, 00515194F1B6880, 00515194F1B60F1, 00515194F1B6DE7, 00515194F1B7582, 00515194F1B6976, 00515204F1D0CAD, 00515194F1B704B, 00515204F1D1271, 00515204F1D22CA, 00515204F1D22D0, " u="1"/>
        <s v="00515204F1D877A, 00515204F1CF354, 00515204F1CF8B2, 00515204F1D03AD, 00515204F1CFF24, 00515204F1D7A2A, 00515204F1D70F7, 00515204F1D7A54, 00515204F1D057B, 00515204F1D019D, 00515214F1E8D7C, 00515214F1E9B62, 00515204F1CF8B5, 00515204F1D7A8D, 00515204F1CFCCF, " u="1"/>
        <s v="00515204F1CFDD4, 00515204F1D001D, 00515204F1D85C1, 00515204F1D7C6D, 00515204F1D8699, 00515204F1CFD41, 00515204F1CFD56, 00515204F1CF258, 00515204F1CFE4C, 00515204F1CF3D8, 00515204F1D8228, 00515204F1D7CFA, 00515204F1D76C1, 00515204F1CFAE3, 00515204F1CFCC6, " u="1"/>
        <s v="00515204F1D721D, 00515214F1ED4D7, 00515204F1D6080, 00515204F1D5FE7, 00515204F1D61BE, 00515214F1ED423, 00515204F1D67D0, 00515204F1D67BE, 00515214F1ED483, 00515214F1E79B4, 00515204F1D67C4, 00515204F1D61D3, 00515214F1E79AB, 00515204F1D77AE, 00515214F1E7495, " u="1"/>
        <s v="00514274FAD1CC5, 00514274FAD31B0, 00514274FAD1CE6, 00514274FAD8706, 00514274FAD2553, 00514274FAD784E, 00514274FAD3C93, 00514274FAD228C, 00514274FAD207F, 00514274FAD2172, 00514274FAD201C, 00514274FAD229B, 00514274FAD8778, 00514274FAD3C90, 00514274FAD3C6F, " u="1"/>
        <s v="00515214F1E3892, 00515214F1E354D, 00515214F1E3751, 00515214F1E3B95, 00515224F1F0AD7, 00515224F1EA4AA, 00515204F1D76F7, 00515214F1E4429, 00515214F1E357A, 00515214F1E3577, 00515214F1E3DF6, 00515214F1E355F, 00515214F1E374E, 00515224F1F0033, 00515214F1E3A2A, " u="1"/>
        <s v="005270944334030, 0052709443331A0, 005270844327E58, 005270944336808, 005270944334300, 005270944333E50, 00527094432E7A8, 005270944332A18, 005270944333428, 00527094432E690, 0052709443327F0, 0052709443324F0, 005270944331EE8, 005270844322820, 0052708443243B8, " u="1"/>
        <s v="00515204F1CBE4A, 00515204F1CC08D, 00515204F1CC435, 00515204F1CC7DA, 00515204F1CB8FE, 00515204F1CBA84, 00515204F1CBE7A, 00515204F1CC3AB, 00515204F1CB490, 00515204F1CC37B, 00515204F1CCEC7, 00515204F1CC306, 00515204F1CC204, 00515204F1CBA21, 00515204F1CC9D2, " u="1"/>
        <s v="00514274FAD583E, 00514274FADA95C, 00514274FAD28AA, 00514274FAD831F, 00514274FAD57C6, 00514274FAD4ADC, 00514274FAD8352, 00514274FAD57BA, 00514274FADA9AA, 00514274FAD57C0, 00514274FAD8334, 00514274FAD5853, 00514274FAD4ACA, 00514274FADA9A4, 00514274FADA9BF, " u="1"/>
        <s v="00515194F1B5D9A, 00515204F1C8D2A, 00515204F1D5F84, 00515204F1C96F0, 00515204F1C99A2, 00515194F1B5D9D, 00515194F1B5F80, 00515194F1B5BFC, 00515214F1E4D1A, 00515194F1B5D4C, 00515214F1E09C1, 00515204F1C94D7, 00515214F1E0C34, 00515204F1C9201, 00515194F1B5C5C, " u="1"/>
        <s v="00514334FB6930F, 00514334FB67D82, 00514334FB6412B, 00514334FB692C4, 00514334FB6793E, 00514334FB68D8A, 00514334FB68B62, 00514334FB68DBA, 00514334FB69BEE, 00514334FB692AF, 00514334FB6790E, 00514334FB67938, 00514334FB6930C, 00514334FB68D93, 00514334FB6792F, " u="1"/>
        <s v="00515194F1BD057, 00515194F1BD82B, 00515194F1BEAE5, 00515194F1BDD7D, 00515194F1BD453, 00515194F1BD18C, 00515194F1BD870, 00515194F1B8D73, 00515194F1BDC72, 00515194F1BD4AD, 00515194F1BD162, 00515194F1BCFBB, 00515194F1BCD72, 00515194F1B66F1, 00515194F1BE254, " u="1"/>
        <s v="00515194F1B7F6C, 00515204F1C2676, 00515204F1C26DC, 00515194F1BE9AD, 00515204F1C2925, 00515204F1C1A31, 00515204F1C2673, 00515194F1BE158, 00515194F1BE8BA, 00515194F1BE8A5, 00515204F1C26C1, 00515194F1B6CD0, 00515194F1BE38C, 00515194F1BE566, 00515194F1BDFF6, " u="1"/>
        <s v="00515214F1E164E, 00515214F1EA2A9, 00515224F1EFFAC, 00515214F1EA07B, 00515214F1EA05A, 00515224F1F09BA, 00515214F1EC14E, 00515214F1EA00F, 00515214F1EBA52, 00515214F1EB401, 00515224F1F02F7, 00515214F1EA1C5, 00515214F1E9F82, 00515214F1E9FEE, 00515214F1E7F84, " u="1"/>
        <s v="00514244FA8D67F, 00514244FA8D685, 00514234FA8DB32, 00514244FA8BA0E, 00514244FA8B8AC, 00514244FA8C7D6, 00514244FA8C779, 00514244FA8CF11, 00514244FA8D760, 00514244FA8BBD3, 00514244FA8BCD2, 00514244FA8CE96, 00514244FA8CF2C, 00514244FA8BC00, 00514244FA8CE54, " u="1"/>
        <s v="00514234FA858A9, 00514234FA85996, 00514234FA858AC, 00514234FA85AAD, 00514234FA89D76, 00514234FA8A96A, 00514234FA85C06, 00514234FA8A2DA, 00514234FA8A7D5, 00514234FA8A79F, 00514234FA89440, 00514234FA8A250, 00514234FA85975, 00514234FA8A8C8, 00514234FA8B0BA, " u="1"/>
        <s v="00514314FB44C22, 00514314FB44C13, 00514314FB44C28, 00514314FB44C34, 00514314FB44598, 00514314FB44BC5, 00514314FB445A1, 00514314FB44B8C, 00514314FB44730, 00514314FB44B9E, 00514314FB45123, 00514314FB445B0, 00514314FB44706, 00514314FB4470F, 00514314FB44616, " u="1"/>
        <s v="00515214F1DEAC5, 00515214F1EC1B4, 00515214F1DEA3E, 00515204F1C12A8, 00515214F1EB353, 00515204F1C13A1, 00515214F1E5CBF, 00515214F1EC904, 00515214F1DFAFD, 00515214F1EC33D, 00515214F1EC1DB, 00515214F1DEAFB, 00515214F1DFAF4, 00515214F1DEC9C, 00515214F1E350E, " u="1"/>
        <s v="00515204F1CBD72, 00515204F1D375E, 00515204F1CD560, 00515204F1CB202, 00515204F1CB09D, 00515204F1CC8F1, 00515204F1CB15D, 00515204F1CC3FC, 00515204F1CC5A3, 00515204F1CC408, 00515204F1CB322, 00515204F1CB2C8, 00515204F1CCE16, 00515204F1CB60D, 00515204F1CB3B2, " u="1"/>
        <s v="00513491F689C00, 00513491F689BAC, 00513491F684251, 00513491F689C06, 00513491F68A2C9, 00513491F689BF4, 00513491F689E0A, 00513491F68A845, 00513491F68A461, 00513491F684794, 00513491F685022, 00513491F689DF5, 00513491F68A533, 00513491F68A81B, 00513491F68A836, " u="1"/>
        <s v="005270844328D48, 0052708443287E0, 005270844321458, 005270844321588, 005270844321558, 005270844328968, 005270844328F68, 005270844328D38, 005270844322AD0, 005270844322320, 0052708443213C0, 005270844328D70, 005270844323390, 005270844328558, 0052708443288A8, " u="1"/>
        <s v="00514264FAB748A, 00514264FAB3DEB, 00514264FAB6F86, 00514264FAB744B, 00514264FAB5FE7, 00514264FAB847A, 00514264FAB66E6, 00514264FAB6A0D, 00514264FAB6A49, 00514264FAB69F8, 00514264FAB6A91, 00514264FAB6EA2, 00514264FAB6A5E, 00514264FAB68B4, 00514264FAB74F9, " u="1"/>
        <s v="00514274FAD1944, 00514274FAD7EB4, 00514274FAD89B2, 00514274FAD737D, 00514274FAD6EA0, 00514274FAD8CD6, 00514274FAD7FFE, 00514274FAD8820, 00514274FAD26A0, 00514274FAD26B5, 00514274FAD1A7C, 00514274FAD8CF4, 00514274FAD6E9A, 00514274FAD8CDF, 00514274FAD1F3B, " u="1"/>
        <s v="17060905-002" u="1"/>
        <s v="17070501-100" u="1"/>
        <s v="00514274FAD8C28, 00514274FAD2EF2, 00514274FAD8C46, 00514274FAD27AE, 00514274FAD8C8E, 00514274FAD1ECF, 00514274FAD1AF1, 00514274FAD80E5, 00514274FAD350D, 00514274FAD1A52, 00514274FAD3525, 00514274FAD2A12, 00514274FAD3555, 00514274FAD279C, 00514274FAD3BD6, " u="1"/>
        <s v="17060905-012" u="1"/>
        <s v="17070501-110" u="1"/>
        <s v="17060905-022" u="1"/>
        <s v="17070501-120" u="1"/>
        <s v="17060905-032" u="1"/>
        <s v="00514314FB3DF80, 00514314FB3CF8D, 00514314FB3CDF8, 00514314FB3CE04, 00514314FB3DF26, 00514314FB3DF17, 00514314FB3CDE0, 00514314FB3CF8A, 00514314FB3DE30, 00514314FB3CDD4, 00514314FB3D746, 00514314FB3D78E, 00514314FB3CDD7, 00514314FB3DF3E, 00514314FB3D55D, " u="1"/>
        <s v="17070501-130" u="1"/>
        <s v="00514314FB3C912, 00514314FB3DCF5, 00514314FB3CA08, 00514314FB3C9C6, 00514314FB3DD0D, 00514314FB3DCD4, 00514314FB3CA0B, 00514314FB3C8A3, 00514314FB45342, 00514314FB3CA0E, 00514314FB3C92D, 00514314FB3C90C, 00514314FB3DCDD, 00514314FB4536F, 00514314FB3C981, " u="1"/>
        <s v="00514274FAD83AF, 00514274FAD6D77, 00514274FAD6F81, 00514274FAD7FB9, 00514274FAD7F77, 00514274FAD77D6, 00514274FAD7EBA, 00514274FAD809A, 00514274FAD6F5D, 00514274FAD6516, 00514274FAD7F8C, 00514274FAD7116, 00514274FAD6B5B, 00514274FAD7FE0, 00514274FAD77EE, " u="1"/>
        <s v="17060905-042" u="1"/>
        <s v="00514234FA85E8B, 00514234FA86A2E, 00514234FA8618E, 00514234FA86B45, 00514234FA86C29, 00514234FA8A154, 00514234FA89A8E, 00514234FA861B8, 00514234FA85DA4, 00514234FA86914, 00514234FA861D0, 00514234FA85C2D, 00514234FA85EC1, 00514234FA86164, 00514234FA861B5, " u="1"/>
        <s v="17070401-202" u="1"/>
        <s v="17070501-140" u="1"/>
        <s v="00514334FB698CD, 00514334FB692BE, 00514334FB698DC, 00514334FB68E41, 00514334FB67D3D, 00514334FB64353, 00514334FB698D9, 00514334FB698FD, 00514334FB698F7, 00514334FB698F1, 00514334FB67F17, 00514334FB694C8, 00514334FB6782A, 00514334FB698DF, 00514334FB642FF, " u="1"/>
        <s v="17060905-052" u="1"/>
        <s v="17070401-212" u="1"/>
        <s v="00514234FA6E4B2, 00514234FA6CB11, 00514234FA6E911, 00514234FA8A1E1, 00514234FA6E86C, 00514234FA6E2BD, 00514234FA6CB98, 00514234FA6C03D, 00514234FA6C034, 00514234FA89AEE, 00514234FA6E578, 00514234FA86CAA, 00514234FA6CB05, 00514234FA6E521, 00514234FA6E2CF, " u="1"/>
        <s v="17070501-150" u="1"/>
        <s v="17060905-062" u="1"/>
        <s v="17070401-222" u="1"/>
        <s v="00515194F1B91A8, 00515214F1D96DD, 00515194F1B98EC, 00515214F1D95E7, 00515214F1DA991, 00515194F1B9817, 00515194F1B98CE, 00515214F1D960E, 00515214F1DA277, 00515214F1D96A7, 00515214F1D9650, 00515214F1DA9CA, 00515194F1B882D, 00515214F1DA253, 00515214F1D95B7, " u="1"/>
        <s v="17070501-160" u="1"/>
        <s v="00514234FA82D38, 00514234FA82FA8, 00514234FA82DA4, 00514234FA6D8BB, 00514234FA8310D, 00514234FA6D8D0, 00514234FA6D8C1, 00514234FA6D99C, 00514234FA84D21, 00514234FA6DBC4, 00514234FA6C664, 00514234FA84475, 00514234FA83857, 00514234FA835DB, 00514234FA6C1BA, " u="1"/>
        <s v="17060905-072" u="1"/>
        <s v="00514274FAD496B, 00514274FADADB5, 00514274FADB4FC, 00514274FADAD94, 00514274FAD63A2, 00514274FADB3CA, 00514274FADAF35, 00514274FADA542, 00514274FAD63B7, 00514274FADAF80, 00514274FAD481E, 00514274FADA2ED, 00514274FADADEB, 00514274FADB22C, 00514274FAD47E8, " u="1"/>
        <s v="17070401-232" u="1"/>
        <s v="00515204F1C4BE4, 00515204F1C59DF, 00515204F1C53A9, 00515204F1C5A9C, 00515204F1C53EB, 00515204F1C3BC1, 00515204F1C52AD, 00515204F1C52C2, 00515204F1C612C, 00515204F1C5484, 00515204F1C4929, 00515204F1C4F02, 00515204F1C5082, 00515204F1C4EF6, 00515204F1C5301, " u="1"/>
        <s v="17070501-170" u="1"/>
        <s v="00514274FAD57B1, 00514274FAD4A13, 00514274FAD4ACD, 00514274FADAA8B, 00514274FAD4B1B, 00514274FAD571E, 00514274FADA3F5, 00514274FAD4B9C, 00514274FAD6666, 00514274FAD8343, 00514274FAD4B99, 00514274FADA59F, 00514274FAD4B87, 00514274FADAA8E, 00514274FADB277, " u="1"/>
        <s v="00515214F1D961D, 00515214F1D9665, 00515214F1DA9D0, 00515194F1B9007, 00515214F1D95C6, 00515194F1B8CB9, 00515194F1B8980, 00515214F1D95D5, 00515214F1DAC9D, 00515214F1DA367, 00515194F1B8467, 00515194F1B85BD, 00515214F1DAC8B, 00515194F1B88C6, 00515214F1DA2C2, " u="1"/>
        <s v="17070501-204" u="1"/>
        <s v="17070401-242" u="1"/>
        <s v="17070501-180" u="1"/>
        <s v="00514264FAB2F60, 00514274FAD889E, 00514264FAC8E5A, 00514274FACEF11, 00514264FAC4EFD, 00514274FACF19C, 00514274FAD2A57, 00514274FAD8CA0, 00514264FAB755F, 00514264FAC56A4, 00514274FACF5A7, 00514264FAC42AF, 00514274FAD88BC, 00514274FAD8C16, 00514274FAD898B, " u="1"/>
        <s v="17070501-214" u="1"/>
        <s v="00515204F1C65FA, 00515204F1C7A9D, 00515204F1C75B7, 00515204F1C7E1E, 00515204F1C9C63, 00515204F1C6834, 00515204F1C6804, 00515204F1C7C5C, 00515204F1C7DE2, 00515204F1C7DBE, 00515204F1C65D9, 00515204F1C65F7, 00515214F1E3FC7, 00515214F1E56B9, 00515204F1C759C, " u="1"/>
        <s v="17070501-190" u="1"/>
        <s v="17080701-010" u="1"/>
        <s v="17070501-224" u="1"/>
        <s v="17080701-020" u="1"/>
        <s v="00515194F1B7C63, 00515194F1B5065, 00515194F1B50C5, 00515194F1B512E, 00515194F1B4B8E, 00515194F1B4F99, 00515194F1B5023, 00515194F1B4B4F, 00515194F1B4F4E, 00515194F1B4FAE, 00515194F1B4EC4, 00515194F1B4F12, 00515194F1B5086, 00515194F1B4BD0, 00515194F1B4E79, " u="1"/>
        <s v="17070501-234" u="1"/>
        <s v="17080701-030" u="1"/>
        <s v="00515214F1EBB0F, 00515204F1BFA30, 00515204F1BF10C, 00515204F1BF4ED, 00515194F1BEE60, 00515194F1B7756, 00515194F1BEE0F, 00515194F1BEDCA, 00515204F1BF10F, 00515214F1EBFFB, 00515204F1BFE4A, 00515194F1BD29A, 00515194F1BEDB8, 00515194F1B9442, 00515194F1B9016, " u="1"/>
        <s v="00514334FB69723, 00514334FB69663, 00514334FB695E8, 00514334FB69726, 00514334FB69717, 00514334FB698BE, 00514334FB5D6A5, 00514334FB6971A, 00514334FB69696, 00514334FB69711, 00514334FB695EB, 00514334FB5D6AB, 00514334FB69741, 00514334FB69648, 00514334FB69729, " u="1"/>
        <s v="17070501-244" u="1"/>
        <s v="00515204F1C7290, 00515204F1CC28B, 00515204F1CBA7B, 00515204F1CBA7E, 00515204F1CB952, 00515204F1CBCD0, 00515204F1C5BA7, 00515204F1C5187, 00515204F1CC9E7, 00515204F1C4E2D, 00515204F1C565B, 00515204F1C59E5, 00515204F1CB9EE, 00515204F1CBA72, 00515204F1CB8EF, " u="1"/>
        <s v="17080701-040" u="1"/>
        <s v="00514234FA7554A, 00514234FA75E4D, 00514234FA70DE0, 00514234FA70D0E, 00514234FA75EFE, 00514234FA768D0, 00514234FA768CA, 00514234FA6F307, 00514234FA768B5, 00514234FA7560D, 00514234FA75EB3, 00514234FA75E5C, 00514234FA768C7, 00514234FA755EF, 00514234FA70D20, " u="1"/>
        <s v="17070501-254" u="1"/>
        <s v="00514334FB68E08, 00514334FB64332, 00514334FB6436E, 00514334FB68E56, 00514334FB685A1, 00514334FB64377, 00514334FB64371, 00514334FB6435C, 00514334FB694DA, 00514334FB697EC, 00514334FB68E32, 00514334FB683F7, 00514334FB64329, 00514334FB67F98, 00514334FB6941D, " u="1"/>
        <s v="00515214F1E8113, 00515194F1B9FB8, 00515194F1B93CD, 00515194F1B9FAF, 00515194F1B9FA0, 00515194F1B97BD, 00515194F1B978D, 00515214F1E8578, 00515214F1E950E, 00515214F1E190C, 00515214F1E816D, 00515214F1E9FAC, 00515214F1E26D1, 00515214F1E95EF, 00515194F1B9367, " u="1"/>
        <s v="17080701-050" u="1"/>
        <s v="17070501-264" u="1"/>
        <s v="00514234FA6E2C9, 00514234FA6E4AF, 00514234FA6CACF, 00514234FA85E37, 00514234FA6E54E, 00514234FA8A1E4, 00514234FA6E56F, 00514234FA89BBD, 00514234FA6E2C3, 00514234FA6EA19, 00514234FA89AD3, 00514234FA6E9BF, 00514234FA6E269, 00514234FA85DA7, 00514234FA6E4A9, " u="1"/>
        <s v="17080701-060" u="1"/>
        <s v="17070501-274" u="1"/>
        <s v="17080701-070" u="1"/>
        <s v="17070501-284" u="1"/>
        <s v="17080701-104" u="1"/>
        <s v="17080701-080" u="1"/>
        <s v="00514234FA87E59, 00514234FA87F70, 00514234FA83578, 00514234FA87FC7, 00514234FA87F22, 00514234FA87FA6, 00514234FA88480, 00514234FA851FE, 00514234FA7FB25, 00514234FA6A6D5, 00514234FA87E6B, 00514234FA7FB2E, 00514234FA826E1, 00514234FA82B31, 00514234FA83575, " u="1"/>
        <s v="00514334FB5D741, 00514334FB5E338, 00514334FB5CC7C, 00514334FB63804, 00514334FB5E3B0, 00514334FB5DBCD, 00514334FB63E52, 00514334FB63810, 00514334FB5D1B6, 00514334FB5E329, 00514334FB63816, 00514334FB63225, 00514334FB64C47, 00514334FB6327F, 00514334FB5D14D, " u="1"/>
        <s v="17070501-294" u="1"/>
        <s v="17080701-114" u="1"/>
        <s v="17080701-090" u="1"/>
        <s v="00515214F1E3901, 00515214F1E4426, 00515214F1E419B, 00515214F1E3D48, 00515204F1C6DBF, 00515204F1C76B6, 00515204F1C68FA, 00515204F1C6B34, 00515204F1C6D59, 00515204F1C6D65, 00515204F1C6DD4, 00515204F1C79DA, 00515204F1C6861, 00515204F1C683A, 00515224F1F030F, " u="1"/>
        <s v="17080701-124" u="1"/>
        <s v="00515214F1E8B45, 00515194F1B8A61, 00515194F1B47E6, 00515194F1B476B, 00515194F1B4777, 00515194F1B44A1, 00515194F1B8683, 00515194F1B44BC, 00515194F1B438D, 00515214F1EE749, 00515214F1E9676, 00515214F1E9655, 00515194F1B4D86, 00515194F1B477A, 00515194F1B558A, " u="1"/>
        <s v="17080701-134" u="1"/>
        <s v="00514234FA81A6C, 00514234FA81B26, 00514234FA839BC, 00514234FA83983, 00514234FA6D975, 00514234FA83338, 00514234FA81A7E, 00514234FA848A1, 00514234FA83335, 00514234FA819D0, 00514234FA833DA, 00514234FA83467, 00514234FA83305, 00514234FA836EF, 00514234FA83AAC, " u="1"/>
        <s v="17080701-144" u="1"/>
        <s v="00514234FA86908, 00514234FA6CACC, 00514234FA8A130, 00514234FA6E2AE, 00514234FA8A1DB, 00514234FA86191, 00514234FA6E40D, 00514234FA8A142, 00514234FA6C058, 00514234FA6CAD8, 00514234FA6E527, 00514234FA6E419, 00514234FA6CAD2, 00514234FA89AC4, 00514234FA8A1DE, " u="1"/>
        <s v="00515204F1CB247, 00515204F1CB088, 00515204F1CB184, 00515204F1CB016, 00515214F1DEF78, 00515204F1CB079, 00515214F1DF476, 00515214F1E006A, 00515214F1DEFD8, 00515214F1DF5E7, 00515214F1DEF36, 00515214F1DEF75, 00515204F1C50AC, 00515204F1C5496, 00515204F1C50CD, " u="1"/>
        <s v="00514274FAD568E, 00514274FAD6177, 00514274FAD523B, 00514274FAD5232, 00514274FAD6819, 00514274FAD5B23, 00514274FAD4DAF, 00514274FADBB89, 00514274FADB84D, 00514274FAD6702, 00514274FAD5B41, 00514274FAD6708, 00514274FAD66F6, 00514274FADB93A, 00514274FAD6180, " u="1"/>
        <s v="00515214F1E001C, 00515214F1DF071, 00515214F1DF467, 00515214F1DEFDE, 00515214F1DF05F, 00515214F1DF362, 00515214F1DF5A2, 00515214F1DF479, 00515214F1DEFC3, 00515214F1DEF7E, 00515214F1DF09E, 00515214F1E0022, 00515214F1DFEF0, 00515204F1CB1DE, 00515204F1CBFA0, " u="1"/>
        <s v="00514274FAD823E, 00514274FAD592E, 00514274FAD5622, 00514274FAD5955, 00514274FAD5C58, 00514274FAD82CE, 00514274FADB92B, 00514274FAD540C, 00514274FAD5C55, 00514274FAD66F3, 00514274FAD568B, 00514274FAD53D6, 00514274FADBAB1, 00514274FAD5652, 00514274FAD5229, " u="1"/>
        <s v="005270844322D88, 005270844323040, 0052708443216A0, 005270844322130, 005270844323408, 005270844328F18, 005270844322788, 005270844322780, 005270844321850, 005270844322DF8, 005270844322CD8, 0052708443212C8, 005270844322AB0, 0052708443217B8, 0052708443212F0, " u="1"/>
        <s v="00515194F1BC1E1, 00515194F1B91C6, 00515194F1BC1A5, 00515194F1BAD59, 00515194F1BC178, 00515194F1B94BA, 00515194F1BAD80, 00515194F1BADE0, 00515194F1B951A, 00515194F1BA29D, 00515194F1B929B, 00515194F1B955F, 00515194F1B907C, 00515194F1BC1FC, 00515194F1BC0A3, " u="1"/>
        <s v="00515194F1B5F08, 00515194F1B67A2, 00515194F1B5D31, 00515194F1B5D5E, 00515194F1B5F1A, 00515194F1B5EC3, 00515194F1B5F02, 00515194F1B6B44, 00515194F1B5B75, 00515194F1B6B4A, 00515194F1B5D04, 00515194F1B7558, 00515194F1B6C0D, 00515194F1B6D48, 00515194F1B73C3, " u="1"/>
        <s v="00515194F1B4FF3, 00515194F1BDBFA, 00515194F1BEB57, 00515194F1BD2E2, 00515194F1BD2DC, 00515194F1BD801, 00515194F1B4EBE, 00515194F1BDE8B, 00515194F1BDD83, 00515194F1BED6D, 00515194F1B5473, 00515194F1B55B4, 00515194F1B5257, 00515194F1B524E, 00515194F1B5293, " u="1"/>
        <s v="00514234FA84172, 00514214FA3A888, 00514234FA843B2, 00514234FA835E7, 00514234FA84DB1, 00514224FA5B1DA, 00514234FA82B70, 00514234FA843A9, 00514234FA82EEB, 00514234FA82828, 00514234FA84376, 00514224FA4F060, 00514234FA8277D, 00514234FA81514, 00514224FA659D7, " u="1"/>
        <s v="00515194F1BB82A, 00515194F1BC5A7, 00515194F1BB932, 00515194F1BB6D4, 00515194F1BB968, 00515194F1BC5A1, 00515194F1BA5A3, 00515194F1B401E, 00515194F1BBEE7, 00515194F1BB7FD, 00515194F1BC505, 00515194F1BB73A, 00515194F1BBA7F, 00515194F1BC481, 00515194F1BB79D, " u="1"/>
        <s v="00515194F1B409F, 00515204F1D69FE, 00515204F1D6DF4, 00515204F1BFA1E, 00515194F1B9E77, 00515194F1BA3F6, 00515194F1BA82E, 00515194F1BA6C6, 00515194F1BA3CC, 00515194F1BA39F, 00515204F1BF907, 00515204F1D7D0F, 00515204F1C13E9, 00515204F1C1164, 00515204F1C13E0, " u="1"/>
        <s v="00514314FB3E6D9, 00514314FB3CA6B, 00514314FB3D524, 00514314FB3DD3D, 00514314FB3CA4A, 00514314FB3E6E8, 00514314FB3E799, 00514314FB45402, 00514314FB3E715, 00514314FB3CAA4, 00514314FB453CC, 00514314FB3D57E, 00514314FB3CB73, 00514314FB4538A, 00514314FB4540E, " u="1"/>
        <s v="00514334FB69AC2, 00514334FB64A5E, 00514334FB69BB5, 00514334FB64B03, 00514334FB64617, 00514334FB69CFC, 00514334FB699D8, 00514334FB64BEA, 00514334FB649B0, 00514334FB649D4, 00514334FB649C8, 00514334FB649AA, 00514334FB64B09, 00514334FB69A4D, 00514334FB64A67, " u="1"/>
        <s v="00514334FB648AB, 00514334FB646EC, 00514334FB64704, 00514334FB6294C, 00514334FB62913, 00514334FB6294F, 00514334FB646E3, 00514334FB646FE, 00514334FB62955, 00514334FB6471F, 00514334FB648DE, 00514334FB628E3, 00514334FB64F53, 00514334FB6470A, 00514334FB646DD, " u="1"/>
        <s v="00514274FAD6B85, 00514274FAD2F79, 00514274FAD6BA3, 00514274FAD6D08, 00514274FAD65F1, 00514274FAD89D3, 00514274FAD702F, 00514274FAD8A84, 00514274FAD87F3, 00514274FAD70A4, 00514274FAD2637, 00514274FAD6FC9, 00514274FAD7971, 00514274FAD1932, 00514274FAD7FE3, " u="1"/>
        <s v="00514314FB4458C, 00514314FB44BBC, 00514314FB45141, 00514314FB4514A, 00514314FB44C31, 00514314FB3C9F6, 00514314FB44C16, 00514314FB3D3B3, 00514314FB3C954, 00514314FB45189, 00514314FB44703, 00514314FB44BE0, 00514314FB44BAD, 00514314FB44B95, 00514314FB3C9ED, " u="1"/>
        <s v="18070401-100" u="1"/>
        <s v="00514274FADB84A, 00514274FAD5409, 00514274FAD82E3, 00514274FAD66F0, 00514274FAD5412, 00514274FAD61A1, 00514274FAD5235, 00514274FADBACF, 00514274FAD5922, 00514274FAD66D8, 00514274FAD5AF9, 00514274FAD5241, 00514274FAD6705, 00514274FAD60EA, 00514274FADB853, " u="1"/>
        <s v="18070401-110" u="1"/>
        <s v="00513491F689F87, 00513491F68A248, 00513491F68A84E, 00513491F68A82A, 00513491F68A4B8, 00513491F689DD4, 00513491F68A323, 00513491F68B29B, 00513491F68A830, 00513491F68A995, 00513491F6840EC, 00513491F689F60, 00513491F68AD88, 00513491F689B40, 00513491F68AABB, " u="1"/>
        <s v="17060905-003" u="1"/>
        <s v="17070501-101" u="1"/>
        <s v="18070401-120" u="1"/>
        <s v="17060905-013" u="1"/>
        <s v="17070501-111" u="1"/>
        <s v="18070401-130" u="1"/>
        <s v="00514234FA80263, 00514234FA801A0, 00514234FA802E7, 00514234FA85414, 00514234FA8539F, 00514234FA83BF0, 00514234FA7F80A, 00514234FA80F62, 00514234FA802F0, 00514234FA7FA4A, 00514234FA80269, 00514234FA81037, 00514234FA83B63, 00514234FA81B9E, 00514234FA80230, " u="1"/>
        <s v="17060905-023" u="1"/>
        <s v="17070501-121" u="1"/>
        <s v="18070401-140" u="1"/>
        <s v="00515214F1DF4A0, 00515214F1E5215, 00515214F1E51B2, 00515214F1E51BB, 00515214F1E5194, 00515214F1E3F76, 00515204F1D531E, 00515204F1D4F7C, 00515204F1D4964, 00515204F1D575C, 00515204F1D5726, 00515214F1DDBF8, 00515214F1DD934, 00515214F1DF4BE, 00515214F1DD77B, " u="1"/>
        <s v="00515214F1E7AFE, 00515214F1E961F, 00515214F1E98FE, 00515204F1C174C, 00515204F1C1467, 00515214F1E98AD, 00515204F1C14C4, 00515214F1E7C21, 00515214F1E92CB, 00515214F1E7C39, 00515214F1E7AAD, 00515214F1E7BE8, 00515214F1E8557, 00515214F1E7FF3, 00515214F1E8C68, " u="1"/>
        <s v="00514334FB6784B, 00514334FB684A5, 00514334FB69039, 00514334FB67B9F, 00514334FB690FF, 00514334FB69042, 00514334FB684E4, 00514334FB688E9, 00514334FB69264, 00514334FB67C2C, 00514334FB6822C, 00514334FB684E7, 00514334FB68AE7, 00514334FB67A88, 00514334FB67C2F, " u="1"/>
        <s v="17060905-033" u="1"/>
        <s v="18100101-200" u="1"/>
        <s v="17070501-131" u="1"/>
        <s v="00515194F1B5857, 00515204F1C9A56, 00515194F1B58D8, 00515194F1B5AF7, 00515194F1B550F, 00515194F1B5F4D, 00515194F1B58DB, 00515214F1ED492, 00515194F1B6250, 00515204F1C898E, 00515194F1B591A, 00515204F1C9A4D, 00515194F1B6085, 00515194F1B5F98, 00515194F1B5FF5, " u="1"/>
        <s v="00515214F1ED726, 00515204F1D692C, 00515204F1D66AA, 00515214F1ED771, 00515204F1D69DA, 00515204F1D80F0, 00515204F1D697D, 00515204F1D6302, 00515214F1E7FE4, 00515204F1D6461, 00515204F1D6920, 00515214F1ED714, 00515204F1D7ED7, 00515204F1D6305, 00515204F1D66C5, " u="1"/>
        <s v="18070401-150" u="1"/>
        <s v="00515204F1BFDFC, 00515204F1BFB3E, 00515194F1BD20D, 00515204F1BF65B, 00515204F1BF136, 00515204F1C119A, 00515214F1E773E, 00515214F1DA03D, 00515194F1BEAB8, 00515214F1EBDB2, 00515194F1B67E7, 00515204F1BFB9E, 00515204F1C05AF, 00515204F1C0C90, 00515204F1BF64C, " u="1"/>
        <s v="17060905-043" u="1"/>
        <s v="17070401-203" u="1"/>
        <s v="17070501-141" u="1"/>
        <s v="17060905-053" u="1"/>
        <s v="17070401-213" u="1"/>
        <s v="17070501-151" u="1"/>
        <s v="00513491F6893CF, 00513491F68940E, 00513491F68AC77, 00513491F688D2D, 00513491F68966F, 00513491F68ACC5, 00513491F68958B, 00513491F6897B0, 00513491F68AC9E, 00513491F689F0C, 00513491F689EE8, 00513491F688F61, 00513491F689EF4, 00513491F689723, 00513491F688E0E, " u="1"/>
        <s v="00515204F1D848C, 00515204F1D8015, 00515204F1D006B, 00515204F1C71DF, 00515204F1D768B, 00515204F1CF3F0, 00515204F1CFC00, 00515204F1D34C1, 00515204F1D7688, 00515204F1CF3F3, 00515204F1CF3FF, 00515204F1CF498, 00515204F1D85BE, 00515204F1CF7E9, 00515204F1CFBF4, " u="1"/>
        <s v="17060905-063" u="1"/>
        <s v="17070401-223" u="1"/>
        <s v="17070501-161" u="1"/>
        <s v="00514274FAD24B7, 00514274FAD1BF0, 00514274FAD3657, 00514274FACFCC4, 00514274FAD365D, 00514274FAD1BCF, 00514274FAD206D, 00514274FAD26EE, 00514274FACF1EA, 00514274FAD2418, 00514274FACED28, 00514274FAD216C, 00514274FAD0E19, 00514274FAD2061, 00514274FAD23D3, " u="1"/>
        <s v="00514274FAD8325, 00514274FAD2C4F, 00514274FADA818, 00514274FADAA16, 00514274FAD8319, 00514274FAD8340, 00514274FAD28C5, 00514274FADB556, 00514274FAD580B, 00514274FADA9A7, 00514274FAD6696, 00514274FAD57CC, 00514274FADAA73, 00514274FAD663C, 00514274FADA956, " u="1"/>
        <s v="17060905-073" u="1"/>
        <s v="17070401-233" u="1"/>
        <s v="17070501-171" u="1"/>
        <s v="17070501-205" u="1"/>
        <s v="00514314FB3C91B, 00514314FB3C9D2, 00514314FB3C9E4, 00514314FB3D5BD, 00514314FB3D5B7, 00514314FB3DC65, 00514314FB3D2F9, 00514314FB45321, 00514314FB45300, 00514314FB3DCE6, 00514314FB3C84C, 00514314FB3C8A0, 00514314FB3D47C, 00514314FB3CA9B, 00514314FB3DCC2, " u="1"/>
        <s v="17070401-243" u="1"/>
        <s v="00515194F1B5DDF, 00515194F1B60EE, 00515194F1B5F86, 00515194F1B6C73, 00515194F1B5F95, 00515194F1B5E12, 00515194F1B6D45, 00515194F1B8AD9, 00515194F1B6AF9, 00515194F1B5D61, 00515194F1B5F71, 00515194F1B6103, 00515194F1B6118, 00515194F1B60D3, 00515194F1B602B, " u="1"/>
        <s v="17070501-181" u="1"/>
        <s v="17080701-001" u="1"/>
        <s v="00514234FA84A5D, 00514234FA83665, 00514234FA8364A, 00514234FA811ED, 00514234FA835B7, 00514234FA83668, 00514234FA8361D, 00514234FA84AA5, 00514234FA84A72, 00514234FA83485, 00514234FA835C0, 00514234FA82D23, 00514234FA811F0, 00514234FA82D14, 00514234FA84A60, " u="1"/>
        <s v="00514274FAD2442, 00514274FAD200A, 00514274FAD799E, 00514274FAD2BFE, 00514274FAD1CCB, 00514274FAD88D1, 00514274FAD1CC8, 00514274FAD2517, 00514274FAD252F, 00514274FAD78D2, 00514274FAD2499, 00514274FAD8BF8, 00514274FAD7836, 00514274FAD2559, 00514274FAD2BC8, " u="1"/>
        <s v="17070501-215" u="1"/>
        <s v="00515194F1B8755, 00515194F1B8BC3, 00515194F1B8A22, 00515194F1B89E3, 00515214F1E9A96, 00515214F1E80EF, 00515194F1B85F6, 00515214F1E89B0, 00515214F1E955C, 00515214F1E94E1, 00515194F1B829C, 00515194F1B832C, 00515194F1B8521, 00515194F1B8131, 00515194F1B8122, " u="1"/>
        <s v="17070501-191" u="1"/>
        <s v="17080701-011" u="1"/>
        <s v="17070501-225" u="1"/>
        <s v="17080701-021" u="1"/>
        <s v="00514274FADA9E3, 00514274FAD57BD, 00514274FADA9B0, 00514274FADA93B, 00514274FADA809, 00514274FADB57A, 00514274FAD5874, 00514274FAD585C, 00514274FAD57D8, 00514274FADA9B9, 00514274FADAA1F, 00514274FAD818D, 00514274FAD5859, 00514274FADA9FB, 00514274FADAA97, " u="1"/>
        <s v="17070501-235" u="1"/>
        <s v="00514244FA8CCAD, 00514244FA8B9C3, 00514244FA8C90E, 00514244FA8DA48, 00514244FA8CC9B, 00514244FA8CC8C, 00514244FA8D8FB, 00514244FA8C8C9, 00514244FA8C8C6, 00514234FA88A6B, 00514244FA8CC7A, 00514244FA8B927, 00514244FA8D8BC, 00514244FA8D952, 00514244FA8CE5D, " u="1"/>
        <s v="17080701-031" u="1"/>
        <s v="17070501-245" u="1"/>
        <s v="0052709443310D0, 005270944330D28, 005270944331338, 005270944330D90, 005270944330EF8, 00527094432D230, 005270944331368, 00527094432D300, 0052709443332E8, 00527094432F2E0, 005270944330F28, 005270944330FA0, 005270944331120, 005270944336798, 005270944334040, " u="1"/>
        <s v="17080701-041" u="1"/>
        <s v="17070501-255" u="1"/>
        <s v="17080701-051" u="1"/>
        <s v="00514274FAD2568, 00514274FAD1B1E, 00514274FAD1B99, 00514274FAD35E2, 00514274FAD31DA, 00514274FAD78FC, 00514274FAD1D88, 00514274FAD8B6E, 00514274FAD78C6, 00514274FAD80F4, 00514274FAD31B6, 00514274FAD1D25, 00514274FAD2685, 00514274FAD3C24, 00514274FAD7998, " u="1"/>
        <s v="17070501-265" u="1"/>
        <s v="00514314FB3DDF4, 00514314FB3DDFA, 00514314FB3D71F, 00514314FB453D8, 00514314FB453B4, 00514314FB3C8DC, 00514314FB3C88B, 00514314FB3CBFD, 00514314FB3DC89, 00514314FB3C891, 00514314FB3CA83, 00514314FB3CB61, 00514314FB3CF03, 00514314FB3DD28, 00514314FB3CB5E, " u="1"/>
        <s v="17080701-061" u="1"/>
        <s v="17070501-275" u="1"/>
        <s v="00514274FAD7C8C, 00514274FAD7D88, 00514274FAD3CEA, 00514274FAD8682, 00514274FAD8637, 00514274FAD3DB0, 00514274FAD85EF, 00514274FAD7C29, 00514274FAD3D08, 00514274FAD769E, 00514274FAD3D0B, 00514274FAD0ED3, 00514274FAD3D9B, 00514274FAD7B51, 00514274FAD8634, " u="1"/>
        <s v="00514274FAD8B62, 00514274FAD25DA, 00514274FAD22CE, 00514274FAD2652, 00514274FAD2A93, 00514274FAD8A72, 00514274FAD2AAB, 00514274FAD2586, 00514274FAD2511, 00514274FAD362A, 00514274FAD8AED, 00514274FAD3798, 00514274FAD8547, 00514274FAD2AA5, 00514274FAD242A, " u="1"/>
        <s v="17080701-071" u="1"/>
        <s v="00515204F1CA626, 00515204F1C9EA0, 00515204F1C5AD8, 00515204F1C4EBA, 00515204F1C51A5, 00515204F1C5268, 00515204F1C3C81, 00515204F1C3891, 00515204F1C38C7, 00515204F1C4E21, 00515204F1CA614, 00515204F1C525F, 00515204F1C9F5A, 00515204F1C9F51, 00515204F1C4BAB, " u="1"/>
        <s v="17070501-285" u="1"/>
        <s v="17080701-105" u="1"/>
        <s v="00515194F1B560B, 00515194F1B53D1, 00515194F1B548B, 00515194F1B53D7, 00515194F1B571C, 00515194F1B5419, 00515194F1B57AC, 00515194F1B57C1, 00515194F1B52B4, 00515194F1B54C7, 00515194F1B4FCC, 00515194F1B50AA, 00515194F1B52BA, 00515194F1B56C2, 00515194F1B52F3, " u="1"/>
        <s v="17080701-081" u="1"/>
        <s v="17070501-295" u="1"/>
        <s v="17080701-115" u="1"/>
        <s v="005270844321790, 005270844322370, 005270844321710, 005270844322CE0, 005270844322790, 005270844328CB8, 005270844321338, 005270844321410, 005270844321420, 005270844321948, 0052708443228E8, 005270844321678, 005270844328E88, 0052708443219D0, 005270844322AF0, " u="1"/>
        <s v="17080701-091" u="1"/>
        <s v="17080701-125" u="1"/>
        <s v="17080701-135" u="1"/>
        <s v="00513491F68E37C, 00513491F689A35, 00513491F6892B2, 00513491F68E346, 00513491F689A80, 00513491F689A65, 00513491F689A56, 00513491F68927C, 00513491F68E373, 00513491F689A0E, 00513491F6899E7, 00513491F689765, 00513491F689A68, 00513491F689A92, 00513491F689285, " u="1"/>
        <s v="17080701-145" u="1"/>
        <s v="00514274FAD52B0, 00514274FAD5B98, 00514274FADAF92, 00514274FADBB80, 00514274FADB45A, 00514274FAD4F2F, 00514274FAD48C9, 00514274FADB577, 00514274FADA851, 00514274FAD5F25, 00514274FADACC5, 00514274FADB49C, 00514274FAD63B4, 00514274FADB229, 00514274FADB95E, " u="1"/>
        <s v="00514274FADAA67, 00514274FADA64D, 00514274FADB33A, 00514274FAD4B63, 00514274FAD8364, 00514274FADA5EA, 00514274FADB583, 00514274FAD4AA9, 00514274FADA7B8, 00514274FADA48E, 00514274FADAD5B, 00514274FADA9F5, 00514274FADB232, 00514274FADB6A9, 00514274FADA63E, " u="1"/>
        <s v="00515214F1EDBD9, 00515214F1ED993, 00515204F1C8EE0, 00515214F1EE8AE, 00515214F1E7855, 00515204F1C6558, 00515204F1C7B21, 00515204F1C7A3A, 00515204F1C7B33, 00515204F1C8E11, 00515204F1C6C81, 00515204F1C6573, 00515204F1C6561, 00515204F1C652E, 00515204F1C8EB6, " u="1"/>
        <s v="00514334FB67A9D, 00514334FB68EFE, 00514334FB680D3, 00514334FB68871, 00514334FB68B80, 00514334FB6CA02, 00514334FB68A39, 00514334FB688CE, 00514334FB68877, 00514334FB680E2, 00514334FB67B93, 00514334FB66F48, 00514334FB6824A, 00514334FB688AD, 00514334FB67764, " u="1"/>
        <s v="00514234FA7B7F6, 00514234FA7C660, 00514234FA7B5CB, 00514234FA7C027, 00514234FA7B847, 00514234FA79D50, 00514234FA7B65E, 00514234FA7B670, 00514234FA7C675, 00514234FA7B832, 00514234FA7B718, 00514234FA7A5E4, 00514234FA7C381, 00514234FA7BF04, 00514234FA7B682, " u="1"/>
        <s v="00514314FB3E643, 00514314FB3D506, 00514314FB3CA35, 00514314FB3DC7A, 00514314FB3E796, 00514314FB3DC56, 00514314FB3E757, 00514314FB3DFB6, 00514314FB3DCAD, 00514314FB3D776, 00514314FB3DD19, 00514314FB3DC77, 00514314FB3DC53, 00514314FB3C8CD, 00514314FB3E79C, " u="1"/>
        <s v="00515204F1C8697, 00515204F1C966F, 00515194F1BC238, 00515204F1C88F5, 00515204F1D0D73, 00515204F1D5CF3, 00515204F1D5BEB, 00515204F1D7D90, 00515204F1D6059, 00515204F1D4994, 00515204F1D6BDB, 00515204F1D4991, 00515204F1D6BE7, 00515204F1D63D7, 00515204F1D6344, " u="1"/>
        <s v="00514274FAD3EE5, 00514274FAD3A59, 00514274FAD4179, 00514274FAD3FEA, 00514274FAD3FA2, 00514274FAD2364, 00514274FAD470D, 00514274FAD3B4F, 00514274FAD4749, 00514274FAD393F, 00514274FAD3F57, 00514274FAD45BD, 00514274FACFCA6, 00514274FAD41D9, 00514274FAD46F2, " u="1"/>
        <s v="00514234FA8DC0A, 00514234FA8DD45, 00514234FA8C5ED, 00514234FA8C10D, 00514234FA8DF5E, 00514234FA8906E, 00514234FA8CE21, 00514234FA8AA8A, 00514234FA8DD30, 00514234FA8DC9A, 00514234FA8DE62, 00514234FA8DC16, 00514234FA8905C, 00514234FA8DFDF, 00514234FA8DCA6, " u="1"/>
        <s v="00514334FB5EEA5, 00514334FB63C84, 00514334FB63C81, 00514334FB634B9, 00514334FB5CC5B, 00514334FB6382E, 00514334FB637BF, 00514334FB634A7, 00514334FB63744, 00514334FB63E97, 00514334FB66C18, 00514334FB634D1, 00514334FB6481E, 00514334FB64833, 00514334FB63E9A, " u="1"/>
        <s v="00514314FB3C84F, 00514314FB3CB91, 00514314FB3CFF6, 00514314FB3DE2D, 00514314FB3CA5C, 00514314FB3DD40, 00514314FB3C87F, 00514314FB3CE76, 00514314FB3DE2A, 00514314FB3CDB0, 00514314FB3D944, 00514314FB3E6BE, 00514314FB3CB64, 00514314FB3DDFD, 00514314FB3CE91, " u="1"/>
        <s v="00514334FB69597, 00514334FB69615, 00514334FB641A3, 00514334FB6458A, 00514334FB644FD, 00514334FB69BC4, 00514334FB6960F, 00514334FB6953D, 00514334FB64539, 00514334FB645B7, 00514334FB6959D, 00514334FB69540, 00514334FB645B1, 00514334FB6956A, 00514334FB6952B, " u="1"/>
        <s v="00514314FB3DF59, 00514314FB3E676, 00514314FB3DED8, 00514314FB3E42A, 00514314FB3E45D, 00514314FB3CDB3, 00514314FB3E667, 00514314FB3DF8F, 00514314FB3D671, 00514314FB3D84E, 00514314FB3D9EC, 00514314FB3D6A1, 00514314FB3D842, 00514314FB3CDBF, 00514314FB3E691, " u="1"/>
        <s v="17070401-100" u="1"/>
        <s v="005270944330D48, 0052709443318E0, 005270944325208, 005270944330EE0, 0052709443251A8, 005270944333628, 005270944330CE8, 005270944331148, 005270944331400, 00527094432D220, 00527094432ECC8, 00527094432F2F8, 005270944333570, 005270944333DE0, 005270944333B10, " u="1"/>
        <s v="17070401-110" u="1"/>
        <s v="18070401-101" u="1"/>
        <s v="17070401-120" u="1"/>
        <s v="00515204F1D4E65, 00515204F1D53AE, 00515204F1D51B9, 00515204F1D8390, 00515204F1D4D45, 00515204F1D5228, 00515214F1DE237, 00515204F1D5147, 00515204F1D481D, 00515204F1D5D7D, 00515204F1D566C, 00515204F1D5171, 00515204F1D838A, 00515204F1D5771, 00515204F1D8396, " u="1"/>
        <s v="005270944332FF0, 005270944333C90, 0052709443330D8, 005270944332EC8, 0052709443326E0, 00527094432EEB0, 005270944333088, 00527094432ECA8, 005270944332B80, 005270944332818, 0052709443251C0, 005270944331060, 0052709443340D0, 005270944331040, 005270944336920, " u="1"/>
        <s v="18070401-111" u="1"/>
        <s v="17070401-130" u="1"/>
        <s v="00514264FAB5390, 00514264FAB557C, 00514264FAB45F8, 00514264FAB020F, 00514254FAB2885, 00514264FAB4EC5, 00514264FAB3E6F, 00514264FAB3083, 00514264FAB3539, 00514264FAB566F, 00514264FAB2D11, 00514264FAB318B, 00514264FAAD098, 00514264FAB3758, 00514264FAB31C7, " u="1"/>
        <s v="17060905-004" u="1"/>
        <s v="00515204F1D82FA, 00515214F1DECCC, 00515214F1DC293, 00515214F1E0CA0, 00515214F1DFB09, 00515204F1C971A, 00515204F1D512C, 00515214F1E0001, 00515204F1C95A3, 00515214F1E13C0, 00515204F1D51AD, 00515204F1D5288, 00515214F1DEDAD, 00515214F1E08E6, 00515214F1DFE30, " u="1"/>
        <s v="17070501-102" u="1"/>
        <s v="18070401-121" u="1"/>
        <s v="17070401-140" u="1"/>
        <s v="17060905-014" u="1"/>
        <s v="17070501-112" u="1"/>
        <s v="18070401-131" u="1"/>
        <s v="17070401-150" u="1"/>
        <s v="17060905-024" u="1"/>
        <s v="17070501-122" u="1"/>
        <s v="18070401-141" u="1"/>
        <s v="17070401-160" u="1"/>
        <s v="00514244FA8D637, 00514244FA8B8EE, 00514244FA8B90F, 00514244FA8D790, 00514244FA8CB54, 00514244FA8CBC9, 00514244FA8D9E5, 00514244FA8DA63, 00514244FA8CC11, 00514244FA8D7D2, 00514244FA8CE57, 00514244FA8B90C, 00514244FA8C8D8, 00514244FA8C854, 00514244FA8D946, " u="1"/>
        <s v="17060905-034" u="1"/>
        <s v="00515204F1C8991, 00515214F1EB56F, 00515204F1C899A, 00515204F1C8994, 00515204F1C89BE, 00515204F1C95AF, 00515204F1C854D, 00515204F1C9654, 00515214F1EB491, 00515204F1C956A, 00515214F1EB113, 00515204F1C93F9, 00515214F1EB30E, 00515214F1EACA2, 00515204F1C89B8, " u="1"/>
        <s v="00527094432EED0, 00527094432EE28, 00527094432D800, 00527094432EBE0, 005270944330F18, 00527094432EC58, 00527094432E8F8, 00527094432ED18, 005270944333960, 005270944333548, 005270944332C68, 0052709443330A8, 00527094432EF18, 0052709443335F0, 005270944333610, " u="1"/>
        <s v="0052709443317E8, 005270944331858, 0052709443334F0, 005270944330F88, 005270944330FD0, 005270944330F20, 00527094432D290, 005270944333050, 0052709443337F8, 005270944333810, 00527094432ECF0, 0052709443333C0, 0052709443332A8, 005270944332FE0, 005270944334310, " u="1"/>
        <s v="17070501-132" u="1"/>
        <s v="17070401-170" u="1"/>
        <s v="17060905-044" u="1"/>
        <s v="00514234FA84829, 00514234FA80F02, 00514234FA830E6, 00514234FA82E31, 00514234FA83158, 00514234FA83CD4, 00514234FA82F9F, 00514234FA83CA1, 00514234FA82F9C, 00514234FA83C8F, 00514234FA82E88, 00514234FA8312B, 00514234FA82E6A, 00514234FA84826, 00514234FA82E34, " u="1"/>
        <s v="17070401-204" u="1"/>
        <s v="17070501-142" u="1"/>
        <s v="17070401-180" u="1"/>
        <s v="00515214F1DA9C1, 00515214F1DA2EC, 00515214F1D9653, 00515214F1DAF9A, 00515214F1D9659, 00515194F1B8F74, 00515194F1B964C, 00515194F1B8956, 00515194F1BA6AE, 00515194F1B915A, 00515194F1B8EF3, 00515194F1B916F, 00515194F1B8D9A, 00515214F1DAFE8, 00515214F1D9725, " u="1"/>
        <s v="00515214F1DF5F0, 00515214F1DF53F, 00515214F1DEF66, 00515214F1DFEB7, 00515214F1DEFB7, 00515204F1C52CE, 00515204F1C53A0, 00515194F1BD492, 00515214F1DEE46, 00515204F1C541B, 00515214F1DEF00, 00515214F1E12E2, 00515214F1DEF3F, 00515214F1E0D7B, 00515214F1DEF96, " u="1"/>
        <s v="17060905-054" u="1"/>
        <s v="17070401-214" u="1"/>
        <s v="00513491F68A1D6, 00513491F68A85A, 00513491F689F90, 00513491F6849EC, 00513491F689B49, 00513491F6841F4, 00513491F683C8A, 00513491F68411C, 00513491F6841B8, 00513491F68ADC4, 00513491F689D11, 00513491F684677, 00513491F689BE8, 00513491F689C18, 00513491F689C75, " u="1"/>
        <s v="17070501-152" u="1"/>
        <s v="00514264FAB13B2, 00514264FAB4688, 00514264FAB41E1, 00514264FAB13EB, 00514264FAB0D25, 00514264FAB4610, 00514264FAB463A, 00514264FAB0CDD, 00514264FAB44FC, 00514264FAB0D28, 00514264FAB56EA, 00514264FAB4586, 00514264FAB1D21, 00514264FAB4121, 00514264FAB1CBE, " u="1"/>
        <s v="17070401-190" u="1"/>
        <s v="17060905-064" u="1"/>
        <s v="17070401-224" u="1"/>
        <s v="17070501-162" u="1"/>
        <s v="17060905-074" u="1"/>
        <s v="17070401-234" u="1"/>
        <s v="17070501-172" u="1"/>
        <s v="00513491F689780, 00513491F688BD1, 00513491F688BC8, 00513491F6899ED, 00513491F688B71, 00513491F68E38E, 00513491F689768, 00513491F688BE3, 00513491F688B29, 00513491F68A45B, 00513491F6898DF, 00513491F6898F7, 00513491F68E2DD, 00513491F689A86, 00513491F688B08, " u="1"/>
        <s v="00513491F6895C7, 00513491F688C73, 00513491F688D45, 00513491F689EA0, 00513491F68ABFF, 00513491F6894CE, 00513491F6895D0, 00513491F68AB3F, 00513491F689EA9, 00513491F6894D4, 00513491F688C91, 00513491F688C82, 00513491F6894F8, 00513491F689480, 00513491F68A88D, " u="1"/>
        <s v="17070501-206" u="1"/>
        <s v="17070401-244" u="1"/>
        <s v="17070501-182" u="1"/>
        <s v="17080701-002" u="1"/>
        <s v="17070501-216" u="1"/>
        <s v="17070501-192" u="1"/>
        <s v="17080701-012" u="1"/>
        <s v="17070501-226" u="1"/>
        <s v="17080701-022" u="1"/>
        <s v="00514274FAD48F9, 00514274FAD833A, 00514274FAD59F1, 00514274FAD60AE, 00514274FAD5268, 00514274FAD836A, 00514274FADB1BA, 00514274FAD4875, 00514274FAD5F31, 00514274FAD57F3, 00514274FAD8277, 00514274FADB031, 00514274FADB0E8, 00514274FAD56E8, 00514274FAD56DC, " u="1"/>
        <s v="00514274FAD3DC5, 00514274FAD46D1, 00514274FAD4695, 00514274FAD3891, 00514274FAD3D0E, 00514274FAD4170, 00514274FAD3F72, 00514274FAD3F84, 00514274FAD4176, 00514274FAD3DCE, 00514274FAD3F9F, 00514274FAD8712, 00514274FAD387C, 00514274FAD3ED0, 00514274FAD4209, " u="1"/>
        <s v="17070501-236" u="1"/>
        <s v="17080701-032" u="1"/>
        <s v="00515204F1C520B, 00515204F1C4FB0, 00515204F1CCDC8, 00515204F1CA017, 00515204F1C4674, 00515204F1CA335, 00515204F1C4FA4, 00515204F1C5010, 00515204F1CE244, 00515204F1C6C51, 00515204F1CEA2A, 00515204F1C4671, 00515204F1C6DFB, 00515204F1C741F, 00515204F1C9FE7, " u="1"/>
        <s v="17070501-246" u="1"/>
        <s v="17080701-042" u="1"/>
        <s v="17070501-256" u="1"/>
        <s v="00514274FAD4425, 00514274FAD0EBE, 00514274FAD44F1, 00514274FAD2706, 00514274FAD1ED8, 00514274FAD20B8, 00514274FAD42CF, 00514274FAD42F6, 00514274FAD0ECD, 00514274FAD42DB, 00514274FAD41F1, 00514274FAD20F4, 00514264FAB8906, 00514274FACED31, 00514274FACFCB8, " u="1"/>
        <s v="00514334FB696E1, 00514334FB69444, 00514334FB68001, 00514334FB68484, 00514334FB68F5B, 00514334FB6836D, 00514334FB68442, 00514334FB6944A, 00514334FB67FCB, 00514334FB6854A, 00514334FB68451, 00514334FB67CDA, 00514334FB692BB, 00514334FB64368, 00514334FB68F3A, " u="1"/>
        <s v="00515204F1D4C73, 00515214F1E5BC9, 00515214F1E4D29, 00515214F1E4AFE, 00515214F1DE147, 00515214F1DD04C, 00515214F1E4FDB, 00515214F1DD3C1, 00515214F1E3F58, 00515214F1DF608, 00515214F1E4B49, 00515214F1E5BF6, 00515204F1D5057, 00515214F1E49C0, 00515214F1E4CDE, " u="1"/>
        <s v="17080701-052" u="1"/>
        <s v="00514334FB689C4, 00514334FB671E5, 00514334FB681A5, 00514334FB690D2, 00514334FB689C7, 00514334FB684E1, 00514334FB6886E, 00514334FB68136, 00514334FB691FE, 00514334FB681A2, 00514334FB6908A, 00514334FB689EB, 00514334FB68157, 00514334FB68A72, 00514334FB689B2, " u="1"/>
        <s v="17070501-266" u="1"/>
        <s v="17080701-062" u="1"/>
        <s v="00515214F1E79BD, 00515214F1E6CEB, 00515214F1ED41D, 00515214F1E6E95, 00515214F1E74E3, 00515214F1E6F34, 00515214F1E6E80, 00515214F1E7615, 00515214F1E6F64, 00515214F1E6CD3, 00515214F1E79D5, 00515214F1ED42F, 00515214F1E6CA0, 00515214F1E6F04, 00515214F1E6E86, " u="1"/>
        <s v="17070501-276" u="1"/>
        <s v="00515204F1D08FF, 00515204F1D855E, 00515204F1CFCA2, 00515204F1D01A0, 00515204F1D06D1, 00515204F1CF7FE, 00515204F1D08B1, 00515204F1D03CE, 00515204F1D8543, 00515204F1CF435, 00515204F1D8027, 00515204F1D043A, 00515204F1D0431, 00515204F1D05A2, 00515204F1D074F, " u="1"/>
        <s v="00514314FB3E39D, 00514314FB3D956, 00514314FB3D920, 00514314FB3E34C, 00514314FB3D9DD, 00514314FB3D980, 00514314FB3CC93, 00514314FB3DBF6, 00514314FB3CC8D, 00514314FB3D914, 00514314FB3D93E, 00514314FB3E325, 00514314FB3CD0B, 00514314FB3D9DA, 00514314FB3D8F6, " u="1"/>
        <s v="17080701-072" u="1"/>
        <s v="00515194F1B90E8, 00515214F1E461B, 00515214F1E43CC, 00515214F1E42C4, 00515214F1E85D2, 00515214F1E91EA, 00515214F1E9D0C, 00515214F1E2272, 00515214F1E86C5, 00515214F1E95EC, 00515194F1B9BA7, 00515194F1B9106, 00515194F1BA04B, 00515214F1E8FFE, 00515214F1E9016, " u="1"/>
        <s v="00514274FAD8043, 00514274FAD719A, 00514274FAD1F4D, 00514274FAD8430, 00514274FAD83E5, 00514274FAD74DF, 00514274FAD6DB9, 00514274FAD7E5D, 00514274FAD7920, 00514274FAD7074, 00514274FAD8025, 00514274FAD7179, 00514274FAD7FAA, 00514274FAD7374, 00514274FAD6C75, " u="1"/>
        <s v="00515204F1C174F, 00515204F1C16B9, 00515214F1E93D9, 00515204F1C1548, 00515214F1E7E46, 00515214F1E8D34, 00515204F1C146A, 00515204F1C1662, 00515204F1C14EE, 00515204F1C14D3, 00515204F1C15D8, 00515214F1E883C, 00515214F1E8878, 00515214F1E7B3A, 00515204F1C1533, " u="1"/>
        <s v="17070501-286" u="1"/>
        <s v="17080701-106" u="1"/>
        <s v="17080701-082" u="1"/>
        <s v="17070501-296" u="1"/>
        <s v="17080701-116" u="1"/>
        <s v="00514274FAD7608, 00514274FAD3D95, 00514274FAD3DAD, 00514274FACE9BC, 00514274FAD84C3, 00514274FAD773A, 00514274FACE9B9, 00514274FAD84D2, 00514274FAD760E, 00514274FAD3DA4, 00514274FAD7809, 00514274FAD8628, 00514274FAD7620, 00514274FAD7C11, 00514274FAD7A3D, " u="1"/>
        <s v="00514274FAD87C0, 00514274FACEAA0, 00514274FAD2BB6, 00514274FAD8C31, 00514274FAD24B1, 00514274FAD240C, 00514274FAD2A42, 00514274FAD87C9, 00514274FAD1DEE, 00514274FAD3C66, 00514274FAD8BF2, 00514274FAD1BA2, 00514274FAD1B87, 00514274FAD35D0, 00514274FAD2BBF, " u="1"/>
        <s v="00515204F1C0912, 00515214F1E8191, 00515214F1E85B1, 00515214F1E9511, 00515214F1E8179, 00515204F1C1686, 00515204F1C18B7, 00515204F1C19B0, 00515204F1C172E, 00515214F1E881E, 00515214F1E7D62, 00515204F1C25BC, 00515204F1C25E6, 00515204F1C8FF4, 00515214F1EE287, " u="1"/>
        <s v="17080701-092" u="1"/>
        <s v="00515194F1BEBAE, 00515194F1B667C, 00515194F1BDBBB, 00515194F1BDF3F, 00515214F1E843A, 00515194F1BE4C7, 00515194F1BBC0E, 00515194F1BE395, 00515194F1BD183, 00515194F1BB149, 00515194F1BDED3, 00515194F1BE260, 00515194F1BDE4F, 00515204F1C290D, 00515194F1B50FE, " u="1"/>
        <s v="17080701-126" u="1"/>
        <s v="00515204F1C8BFE, 00515214F1E654A, 00515214F1EDA1A, 00515214F1ED7B0, 00515214F1ED2D3, 00515214F1EE6FB, 00515204F1C8250, 00515204F1C815A, 00515204F1C83A6, 00515204F1C80CD, 00515204F1C826B, 00515214F1E66EB, 00515214F1E6472, 00515214F1E645D, 00515214F1ED870, " u="1"/>
        <s v="17080701-136" u="1"/>
        <s v="00514264FAB733D, 00514264FAB4E47, 00514264FAB7427, 00514264FAB8084, 00514264FAB4E4A, 00514264FAB54E3, 00514264FAB8087, 00514264FAB38C6, 00514264FAB6224, 00514264FAB741B, 00514264FAB6227, 00514264FAB7448, 00514264FAB6428, 00514264FAB807B, 00514264FAB6440, " u="1"/>
        <s v="00513491F689519, 00513491F6894E3, 00513491F68AD22, 00513491F688CCA, 00513491F68AD73, 00513491F6895A6, 00513491F68ABDE, 00513491F689E5B, 00513491F68AA9A, 00513491F68948C, 00513491F688697, 00513491F68ABED, 00513491F689E7C, 00513491F68955B, 00513491F689498, " u="1"/>
        <s v="00515204F1C1CBC, 00515204F1C2A84, 00515204F1C265E, 00515204F1C2892, 00515204F1C2FAF, 00515204F1C2A63, 00515204F1C2C19, 00515204F1C28CB, 00515194F1C2BF2, 00515194F1B9E86, 00515194F1BA6E4, 00515204F1C295B, 00515194F1B9DB1, 00515204F1C1EC9, 00515204F1C20AC, " u="1"/>
        <s v="00515214F1E4F7B, 00515194F1B9787, 00515194F1B941B, 00515214F1E3D57, 00515194F1B97A5, 00515194F1B937F, 00515194F1B9448, 00515194F1B9B7A, 00515204F1C940E, 00515194F1B9F70, 00515214F1E48FA, 00515214F1E3D60, 00515194F1B9388, 00515194F1B979F, 00515214F1E4EB2, " u="1"/>
        <s v="17080701-146" u="1"/>
        <s v="00514254FAAA383, 00514254FAAE997, 00514254FAAE907, 00514254FAAEF2E, 00514254FAAA476, 00514254FAAEF2B, 00514254FAAA3D4, 00514254FAAE943, 00514254FAAE93D, 00514254FAAA3DD, 00514254FAAE8C8, 00514254FAAEEE9, 00514254FAAF297, 00514254FAAF315, 00514254FAA9630, " u="1"/>
        <s v="00515194F1B9775, 00515204F1C9987, 00515204F1C921F, 00515194F1B90EB, 00515204F1D6DE5, 00515204F1C8937, 00515204F1C8955, 00515204F1C89C7, 00515204F1C948F, 00515204F1C96E1, 00515204F1C991E, 00515204F1C9A05, 00515214F1E9FF7, 00515214F1E9A36, 00515204F1C95D6, " u="1"/>
        <s v="00515194F1B9EEC, 00515214F1E71DA, 00515214F1E71D4, 00515214F1E766F, 00515214F1EBDD6, 00515194F1B9D42, 00515214F1EB923, 00515194F1BA7F2, 00515214F1EBEA5, 00515194F1BA0DE, 00515194F1BA387, 00515194F1B9A4E, 00515194F1B9EE9, 00515214F1E6058, 00515194F1B9AA8, " u="1"/>
        <s v="00514264FAB31BB, 00514264FAB2D68, 00514264FAB2CD2, 00514264FAB2D86, 00514264FAAE577, 00514264FAB2D47, 00514264FAAE50E, 00514264FAB380C, 00514264FAB4EB3, 00514264FAAD04A, 00514264FAB4EB9, 00514264FAB2D59, 00514264FAB3875, 00514264FAB2D8F, 00514264FAB4CE2, " u="1"/>
        <s v="00514274FAD1C65, 00514274FAD8853, 00514274FAD7EF6, 00514274FAD8805, 00514274FAD883E, 00514274FAD7320, 00514274FAD7ECC, 00514274FAD8CB5, 00514274FAD1C77, 00514274FAD89DF, 00514274FAD8838, 00514274FAD1A9A, 00514274FAD2601, 00514274FAD89F7, 00514274FAD2AD5, " u="1"/>
        <s v="00515204F1C4CAD, 00515204F1C4C71, 00515194F1BADD7, 00515204F1CE283, 00515204F1C5142, 00515204F1CC1A1, 00515204F1CBCDF, 00515204F1CC26A, 00515204F1C52DA, 00515194F1C3300, 00515204F1C03AB, 00515204F1C5DD2, 00515204F1C4DF4, 00515204F1C5BD4, 00515204F1CCBA0, " u="1"/>
        <s v="00514274FAD3C03, 00514274FAD25B0, 00514274FAD8B53, 00514274FAD2484, 00514274FAD2F9D, 00514274FAD1B36, 00514274FAD2502, 00514274FAD2FA6, 00514274FAD8AEA, 00514274FAD3C06, 00514274FAD1E4E, 00514274FAD8D63, 00514274FAD250B, 00514274FAD8A7E, 00514274FAD8AE7, " u="1"/>
        <s v="00515204F1C8829, 00515204F1CCB2E, 00515204F1C8F13, 00515204F1CC795, 00515204F1C7DE5, 00515204F1C9846, 00515204F1CCBE8, 00515204F1CCDEF, 00515204F1CE358, 00515204F1C7EBA, 00515204F1CE700, 00515204F1C7CE9, 00515204F1CE382, 00515204F1C91C8, 00515204F1C665A, " u="1"/>
        <s v="00515204F1D2CF9, 00515214F1DD937, 00515214F1E528D, 00515214F1DD1E1, 00515204F1D35EA, 00515214F1DD24D, 00515204F1C1290, 00515214F1DE105, 00515204F1D3362, 00515204F1D3287, 00515214F1E548B, 00515204F1C19B6, 00515204F1D279B, 00515204F1D27B6, 00515204F1C836D, " u="1"/>
        <s v="00527094432F380, 005270944333840, 00527094432F778, 00527094432D2A0, 0052709443333E0, 005270944333A48, 00527094432F268, 00527094432EF48, 00527094432D458, 0052709443333D8, 0052709443335F8, 005270944333348, 0052709443330E0, 005270944333078, 005270944333038, " u="1"/>
        <s v="17070401-101" u="1"/>
        <s v="17070401-111" u="1"/>
        <s v="00515204F1CC6AB, 00515204F1CBF4C, 00515204F1CB040, 00515204F1CB166, 00515204F1CC627, 00515214F1DEFF0, 00515214F1DF02F, 00515204F1CC369, 00515204F1CB0C7, 00515214F1DF032, 00515204F1CBD6F, 00515204F1D3749, 00515204F1CB451, 00515204F1CCE13, 00515204F1CC3FF, " u="1"/>
        <s v="18070401-102" u="1"/>
        <s v="17070401-121" u="1"/>
        <s v="00514334FB67D28, 00514334FB6876C, 00514334FB677FA, 00514334FB67EF3, 00514334FB67FE9, 00514334FB68B29, 00514334FB67FB9, 00514334FB683D6, 00514334FB67824, 00514334FB69297, 00514334FB67F83, 00514334FB685B9, 00514334FB67D3A, 00514334FB687A5, 00514334FB67D2B, " u="1"/>
        <s v="18070401-112" u="1"/>
        <s v="00515204F1BF1F6, 00515204F1BF007, 00515204F1BF055, 00515204F1BF03A, 00515204F1C5ECB, 00515204F1C3E58, 00515204F1C48A5, 00515204F1BFD12, 00515204F1C4383, 00515204F1C6423, 00515204F1C4656, 00515204F1BF36A, 00515204F1BF56E, 00515204F1BF808, 00515204F1BF6D6, " u="1"/>
        <s v="17070401-131" u="1"/>
        <s v="00515204F1C26FD, 00515204F1C28BC, 00515204F1C2A4E, 00515194F1C318C, 00515194F1C2CBB, 00515194F1BE5B1, 00515194F1BDD95, 00515194F1BE9D7, 00515194F1BE32C, 00515194F1B9C34, 00515204F1C201F, 00515194F1C353D, 00515194F1C3231, 00515194F1C3027, 00515194F1C2C64, " u="1"/>
        <s v="17060905-005" u="1"/>
        <s v="00515214F1DA31F, 00515204F1BF9C4, 00515204F1D25C4, 00515204F1D1637, 00515204F1C245D, 00515204F1BFC97, 00515204F1BFF10, 00515204F1C042C, 00515204F1BFA6C, 00515204F1BFC76, 00515214F1E5575, 00515214F1E115F, 00515204F1BFD78, 00515214F1E5AE5, 00515204F1C2463, " u="1"/>
        <s v="17070501-103" u="1"/>
        <s v="18070401-122" u="1"/>
        <s v="00515194F1B968E, 00515194F1B96DF, 00515214F1EC772, 00515194F1B8F17, 00515204F1C3C1B, 00515204F1C43BC, 00515204F1C4347, 00515204F1BFE2F, 00515214F1EBC9B, 00515214F1EB7EE, 00515194F1B8C32, 00515194F1BDA47, 00515194F1B6682, 00515194F1BDA7D, 00515204F1C3E13, " u="1"/>
        <s v="17070401-141" u="1"/>
        <s v="17060905-015" u="1"/>
        <s v="17070501-113" u="1"/>
        <s v="18070401-132" u="1"/>
        <s v="17070401-151" u="1"/>
        <s v="00514234FA8C251, 00514234FA88978, 00514234FA88720, 00514234FA88B2E, 00514234FA8DB86, 00514234FA887B6, 00514234FA8ABEC, 00514234FA88E10, 00514234FA88918, 00514234FA887C5, 00514234FA8DF79, 00514234FA8C152, 00514234FA8AC01, 00514234FA88729, 00514234FA8C149, " u="1"/>
        <s v="17060905-025" u="1"/>
        <s v="17070501-123" u="1"/>
        <s v="18070401-142" u="1"/>
        <s v="17070401-161" u="1"/>
        <s v="17060905-035" u="1"/>
        <s v="17070501-133" u="1"/>
        <s v="00515204F1D67B2, 00515204F1D797C, 00515204F1D7C22, 00515204F1D751A, 00515204F1D74FF, 00515204F1D72E6, 00515204F1D85A9, 00515204F1CFD77, 00515204F1D7427, 00515204F1D7976, 00515204F1D7B14, 00515204F1D7553, 00515204F1CF3BD, 00515204F1D7517, 00515204F1D77D8, " u="1"/>
        <s v="17070401-171" u="1"/>
        <s v="00515194F1B8E7E, 00515194F1B88AB, 00515214F1E5D79, 00515214F1E60FA, 00515214F1EBAC4, 00515194F1B8DF7, 00515214F1E60E5, 00515214F1E63CA, 00515214F1ED207, 00515214F1EC6FA, 00515204F1C3C5A, 00515214F1E3F5B, 00515214F1E51BE, 00515214F1E5AC4, 00515214F1EB7FA, " u="1"/>
        <s v="17060905-045" u="1"/>
        <s v="17070401-205" u="1"/>
        <s v="17070501-143" u="1"/>
        <s v="00515214F1DEFEA, 00515214F1DFFDA, 00515204F1CB3A3, 00515214F1DEFA8, 00515204F1CC666, 00515204F1CBF97, 00515204F1CB0A6, 00515204F1CBD63, 00515204F1CB2D7, 00515204F1CBA30, 00515204F1CB427, 00515204F1D3734, 00515204F1C5109, 00515204F1CC8D3, 00515204F1CB622, " u="1"/>
        <s v="00515214F1E03CD, 00515214F1E3370, 00515214F1DDD15, 00515214F1DE090, 00515214F1E4969, 00515214F1E331F, 00515214F1E51EB, 00515214F1E56F2, 00515214F1E50A4, 00515214F1E5755, 00515214F1E3334, 00515214F1E4E19, 00515214F1E34AB, 00515214F1E504A, 00515214F1DED5C, " u="1"/>
        <s v="17070401-181" u="1"/>
        <s v="17060905-055" u="1"/>
        <s v="00515194F1B5B99, 00515194F1B5FDD, 00515194F1B60B8, 00515194F1B6196, 00515194F1B5FFE, 00515194F1B5FD4, 00515194F1B5E84, 00515194F1B6037, 00515194F1B616C, 00515194F1B60C4, 00515194F1B6730, 00515194F1B6E80, 00515194F1B6EFE, 00515194F1B6B3B, 00515194F1B5F41, " u="1"/>
        <s v="00515204F1C3936, 00515214F1DD454, 00515214F1DD98B, 00515214F1DF61D, 00515214F1E1A0B, 00515214F1DD037, 00515214F1E1C6C, 00515204F1CA731, 00515214F1E1E28, 00515214F1E23BF, 00515214F1E1C75, 00515204F1C3888, 00515214F1E2776, 00515214F1E31D8, 00515214F1DDD36, " u="1"/>
        <s v="00515224F1EFF8E, 00515224F1EFFBB, 00515224F1EFFD3, 00515214F1EA68A, 00515214F1EA447, 00515214F1EA828, 00515224F1F003C, 00515204F1C46DA, 00515204F1CA233, 00515204F1CA3E0, 00515224F1F06BD, 00515214F1EB3FB, 00515204F1CA2C9, 00515204F1C8D66, 00515204F1CA293, " u="1"/>
        <s v="17070401-215" u="1"/>
        <s v="00514334FB645F9, 00514334FB69783, 00514334FB69759, 00514334FB649F2, 00514334FB649DA, 00514334FB697D1, 00514334FB69C45, 00514334FB64611, 00514334FB64626, 00514334FB64A01, 00514334FB69B4C, 00514334FB649D1, 00514334FB69756, 00514334FB69861, 00514334FB64A0A, " u="1"/>
        <s v="17070501-153" u="1"/>
        <s v="17070401-191" u="1"/>
        <s v="17060905-065" u="1"/>
        <s v="17070401-225" u="1"/>
        <s v="17070501-163" u="1"/>
        <s v="17060905-075" u="1"/>
        <s v="00514234FA833E9, 00514234FA82D08, 00514234FA84271, 00514234FA845E0, 00514234FA84A8A, 00514234FA83482, 00514234FA82888, 00514234FA82A83, 00514234FA84B2F, 00514234FA82867, 00514234FA82AAA, 00514234FA8282E, 00514234FA811FC, 00514234FA83605, 00514234FA83407, " u="1"/>
        <s v="00514274FAD82E9, 00514274FAD53C4, 00514274FAD5C73, 00514274FADB826, 00514274FAD5463, 00514274FAD5C3D, 00514274FAD67FE, 00514274FADBB3B, 00514274FADB9BE, 00514274FAD686D, 00514274FAD569A, 00514274FAD82B3, 00514274FADBB6E, 00514274FAD5439, 00514274FAD5C64, " u="1"/>
        <s v="17070401-235" u="1"/>
        <s v="18110201-100" u="1"/>
        <s v="17070501-173" u="1"/>
        <s v="00515214F1DD1FF, 00515204F1D1493, 00515204F1D654E, 00515204F1D6770, 00515214F1DBF09, 00515204F1D67A6, 00515214F1DC584, 00515214F1DB699, 00515214F1DBC63, 00515204F1D7C28, 00515214F1DBC78, 00515214F1D41EA, 00515214F1DB4AD, 00515204F1D0F9B, 00515214F1DBC93, " u="1"/>
        <s v="17070501-207" u="1"/>
        <s v="17070401-245" u="1"/>
        <s v="18110201-110" u="1"/>
        <s v="17070501-183" u="1"/>
        <s v="17080701-003" u="1"/>
        <s v="00514274FACF835, 00514274FAD2A54, 00514274FAD3516, 00514274FAD1DAC, 00514274FAD356A, 00514274FAD8D1B, 00514274FAD88CE, 00514274FAD2745, 00514274FAD2A24, 00514274FACEC83, 00514274FAD27DB, 00514274FAD87FC, 00514274FACEAE8, 00514274FAD1EE4, 00514274FAD09E7, " u="1"/>
        <s v="17070501-217" u="1"/>
        <s v="18110201-120" u="1"/>
        <s v="17070501-193" u="1"/>
        <s v="17080701-013" u="1"/>
        <s v="17070501-227" u="1"/>
        <s v="00515204F1C5184, 00515204F1C5673, 00515204F1C587A, 00515204F1C5B20, 00515204F1C5D03, 00515204F1C595B, 00515204F1C361E, 00515204F1C5664, 00515204F1C3A56, 00515204F1C3B31, 00515204F1C49C2, 00515204F1C582F, 00515204F1C361B, 00515204F1C580E, 00515204F1C497D, " u="1"/>
        <s v="00515214F1EE785, 00515194F1BA027, 00515214F1E83EC, 00515214F1E84A9, 00515214F1E9898, 00515214F1E851E, 00515214F1E899E, 00515194F1B98A4, 00515194F1B9A63, 00515194F1B9F22, 00515214F1EDE16, 00515214F1EE1F7, 00515214F1EE73A, 00515214F1E7987, 00515214F1E7AE0, " u="1"/>
        <s v="18110201-130" u="1"/>
        <s v="17080701-023" u="1"/>
        <s v="18070302-100" u="1"/>
        <s v="17070501-237" u="1"/>
        <s v="18110201-140" u="1"/>
        <s v="17080701-033" u="1"/>
        <s v="00514234FA6DE79, 00514234FA6DC0C, 00514234FA6DEAF, 00514234FA6DE7C, 00514234FA819AF, 00514234FA6DA47, 00514234FA6C016, 00514234FA8227C, 00514234FA7CEAC, 00514234FA8230F, 00514234FA6DD2F, 00514234FA6DC12, 00514234FA6DE34, 00514234FA6BFAD, 00514234FA6DF0F, " u="1"/>
        <s v="00514334FB6791A, 00514334FB68346, 00514334FB692F7, 00514334FB68415, 00514334FB689CA, 00514334FB68B32, 00514334FB69D80, 00514334FB68B26, 00514334FB67DDF, 00514334FB68DA5, 00514334FB68B14, 00514334FB64143, 00514334FB68397, 00514334FB67926, 00514334FB64215, " u="1"/>
        <s v="18070302-110" u="1"/>
        <s v="00515204F1CBFF7, 00515204F1D36C2, 00515204F1CBFE5, 00515204F1D3293, 00515204F1CC669, 00515204F1CA5BD, 00515204F1CA818, 00515204F1D342B, 00515204F1C3C84, 00515204F1D31A0, 00515204F1CC5DF, 00515204F1C3834, 00515204F1CA677, 00515204F1CA650, 00515204F1CA6F5, " u="1"/>
        <s v="17070501-247" u="1"/>
        <s v="18110201-150" u="1"/>
        <s v="17080701-043" u="1"/>
        <s v="18070302-120" u="1"/>
        <s v="00515214F1EE8D8, 00515214F1EE4DF, 00515214F1EE4D3, 00515214F1E631F, 00515214F1EE4DC, 00515214F1ECFAF, 00515214F1ED831, 00515214F1EE833, 00515214F1E70ED, 00515214F1E625C, 00515214F1EC8C5, 00515204F1C809D, 00515214F1E6430, 00515204F1C801C, 00515204F1C7FDA, " u="1"/>
        <s v="17070501-257" u="1"/>
        <s v="00514274FADB124, 00514274FAD515D, 00514274FAD52E6, 00514274FAD527D, 00514274FAD6309, 00514274FAD507C, 00514274FADBA1B, 00514274FADB199, 00514274FADB1F3, 00514274FAD524A, 00514274FAD6354, 00514274FAD630C, 00514274FADAFA4, 00514274FAD5DD5, 00514274FADAFA7, " u="1"/>
        <s v="00515194F1B552A, 00515194F1B504D, 00515194F1B4E8E, 00515194F1B5116, 00515194F1B535C, 00515194F1BA74D, 00515194F1B4ABF, 00515194F1B8128, 00515194F1B8173, 00515194F1B499C, 00515194F1B551E, 00515194F1B53A7, 00515194F1B4B5E, 00515194F1B53AA, 00515194F1B4CF9, " u="1"/>
        <s v="17080701-053" u="1"/>
        <s v="17070501-267" u="1"/>
        <s v="17080701-063" u="1"/>
        <s v="00513491F689573, 00513491F688619, 00513491F688C88, 00513491F68869D, 00513491F688CAC, 00513491F68AC71, 00513491F689441, 00513491F689582, 00513491F68954C, 00513491F688CBB, 00513491F689570, 00513491F688667, 00513491F689E4F, 00513491F68AD7F, 00513491F68948F, " u="1"/>
        <s v="00515214F1EDC3C, 00515214F1EDE37, 00515214F1EE698, 00515214F1E7408, 00515214F1EDC66, 00515214F1EE0D1, 00515214F1EDDA4, 00515214F1EDE4F, 00515214F1E7FA8, 00515214F1E7978, 00515214F1ED8B5, 00515214F1EE482, 00515214F1EE18E, 00515214F1EE14C, 00515214F1EE2F0, " u="1"/>
        <s v="17070501-277" u="1"/>
        <s v="00514314FB3E4DE, 00514314FB3D0B0, 00514314FB3D12E, 00514314FB3E238, 00514314FB3D11F, 00514314FB3E4F3, 00514314FB3D146, 00514314FB3E4A8, 00514314FB3E235, 00514314FB3DB4E, 00514314FB3D0AA, 00514314FB3D221, 00514314FB3D134, 00514314FB4033B, 00514314FB4032C, " u="1"/>
        <s v="17080701-073" u="1"/>
        <s v="17070501-287" u="1"/>
        <s v="17080701-107" u="1"/>
        <s v="00514274FAD1FF2, 00514274FAD1FE9, 00514274FAD1ACD, 00514274FAD1CFB, 00514274FAD2BF2, 00514274FAD1D1C, 00514274FAD2A66, 00514274FAD88D7, 00514274FAD787E, 00514274FAD78DB, 00514274FAD1FDA, 00514274FAD8AB7, 00514274FAD2562, 00514274FAD78A5, 00514274FAD7884, " u="1"/>
        <s v="00514274FADAA22, 00514274FAD3225, 00514274FAD8310, 00514274FADB637, 00514274FADAA3D, 00514274FAD573F, 00514274FADA80C, 00514274FADA96B, 00514274FADA800, 00514274FAD4B12, 00514274FADA95F, 00514274FAD4B8D, 00514274FADAA61, 00514274FADAA28, 00514274FAD4BBA, " u="1"/>
        <s v="17080701-083" u="1"/>
        <s v="00514314FB3DA49, 00514314FB3CC60, 00514314FB3D63E, 00514314FB3D950, 00514314FB3DA37, 00514314FB3D1DC, 00514314FB3E31C, 00514314FB3DA3D, 00514314FB3E5E0, 00514314FB3DA2B, 00514314FB3E292, 00514314FB3E61C, 00514314FB3EAF6, 00514314FB3E34F, 00514314FB3D8F0, " u="1"/>
        <s v="17070501-297" u="1"/>
        <s v="17080701-117" u="1"/>
        <s v="17080701-093" u="1"/>
        <s v="17080701-127" u="1"/>
        <s v="00514334FB69129, 00514334FB68100, 00514334FB6C858, 00514334FB67722, 00514334FB68202, 00514334FB6CA1D, 00514334FB68505, 00514334FB691EC, 00514334FB68142, 00514334FB69357, 00514334FB6771C, 00514334FB67DCA, 00514334FB68169, 00514334FB691BC, 00514334FB69387, " u="1"/>
        <s v="17080701-137" u="1"/>
        <s v="17080701-147" u="1"/>
        <s v="00514314FB44B3E, 00514314FB4459B, 00514314FB44697, 00514314FB445AA, 00514314FB4479F, 00514314FB3CA41, 00514314FB44B3B, 00514314FB4521C, 00514314FB44C5E, 00514314FB4522B, 00514314FB450DB, 00514314FB45195, 00514314FB44BDA, 00514314FB44C58, 00514314FB444E7, " u="1"/>
        <s v="00515204F1C69A2, 00515204F1D73C1, 00515214F1E2B6F, 00515204F1D782F, 00515204F1C6BD6, 00515204F1D69BF, 00515204F1C6A23, 00515204F1C7854, 00515204F1C7B4B, 00515204F1D739D, 00515214F1E2509, 00515204F1D6FEF, 00515214F1E2E1E, 00515204F1C9852, 00515204F1D6F95, " u="1"/>
        <s v="00514274FADB175, 00514274FAD5298, 00514274FAD699C, 00514274FAD476A, 00514274FAD5322, 00514274FAD68FA, 00514274FAD600C, 00514274FAD695D, 00514274FAD8196, 00514274FAD644A, 00514274FAD56DF, 00514274FAD69AE, 00514274FAD484B, 00514274FAD81AE, 00514274FADB16C, " u="1"/>
        <s v="00514234FA6BFAA, 00514234FA847BD, 00514234FA7FC63, 00514234FA6DC06, 00514234FA6DCED, 00514234FA6DCCC, 00514234FA8485F, 00514234FA6DE2E, 00514234FA839E9, 00514234FA81B1D, 00514234FA7CDA4, 00514234FA6DE43, 00514234FA83716, 00514234FA839EC, 00514234FA819BE, " u="1"/>
        <s v="00515204F1D277D, 00515204F1D1B05, 00515204F1D3260, 00515204F1D2765, 00515204F1C1A25, 00515204F1D28D9, 00515204F1C225C, 00515204F1C19B9, 00515204F1D1B08, 00515204F1D2DE3, 00515204F1D1BEC, 00515204F1CB6E8, 00515204F1CC6CC, 00515204F1CC8E5, 00515204F1CBE35, " u="1"/>
        <s v="00515204F1C83E5, 00515204F1D82AC, 00515204F1C8619, 00515204F1C83E2, 00515204F1D4976, 00515204F1D5D71, 00515204F1D5177, 00515204F1D4B71, 00515204F1D4C70, 00515204F1C836A, 00515204F1C84BA, 00515204F1D5744, 00515204F1D81BC, 00515204F1D82EE, 00515204F1D83AB, " u="1"/>
        <s v="00515214F1DF599, 00515214F1DC296, 00515214F1DF359, 00515214F1E0016, 00515204F1CB232, 00515204F1CC588, 00515204F1CB0DF, 00515214F1E0013, 00515204F1CB29E, 00515204F1CB1E7, 00515214F1E0B9B, 00515214F1DEF0C, 00515214F1DFF2F, 00515214F1DF2FF, 00515214F1DF335, " u="1"/>
        <s v="00514234FA83164, 00514234FA83878, 00514234FA83047, 00514234FA82705, 00514234FA7FC27, 00514234FA83041, 00514234FA826F9, 00514234FA7FB58, 00514234FA87FDF, 00514234FA8270B, 00514234FA87F31, 00514234FA8800F, 00514234FA80EED, 00514234FA87F37, 00514234FA7FC48, " u="1"/>
        <s v="17070501-010" u="1"/>
        <s v="17070501-020" u="1"/>
        <s v="00514264FAB38FF, 00514264FAB66F2, 00514264FAB7499, 00514264FAB3932, 00514264FAB3224, 00514264FAB5F9F, 00514264FAB5F7E, 00514264FAB64AC, 00514264FAB7EB6, 00514264FAB6A94, 00514264FAB7EB0, 00514264FAB5F96, 00514264FAB5FD5, 00514264FAB4A96, 00514264FAB66B6, " u="1"/>
        <s v="17070501-030" u="1"/>
        <s v="00514234FA6D9B4, 00514234FA7D0FB, 00514234FA81FD0, 00514234FA6D9C3, 00514234FA7E082, 00514234FA6DCC6, 00514234FA822CD, 00514234FA6DA20, 00514234FA6D9E7, 00514234FA6DF06, 00514234FA6D9D2, 00514234FA6D90F, 00514234FA8238A, 00514234FA6D819, 00514234FA6DF27, " u="1"/>
        <s v="00514234FA768A0, 00514234FA70D1D, 00514234FA75ACF, 00514234FA7561F, 00514234FA70E73, 00514234FA754CC, 00514234FA70F6C, 00514234FA70F63, 00514234FA6ECD4, 00514234FA72C2E, 00514234FA6CED7, 00514234FA73C5D, 00514234FA769BA, 00514234FA6ED01, 00514234FA6ECD7, " u="1"/>
        <s v="17070401-102" u="1"/>
        <s v="17070501-040" u="1"/>
        <s v="00515204F1D81A4, 00515204F1D7F55, 00515204F1D5F48, 00515204F1C95EB, 00515194F1BA219, 00515194F1B921D, 00515194F1B994F, 00515194F1B9565, 00515204F1D5ADA, 00515204F1D7F52, 00515194F1B9502, 00515204F1D623F, 00515194F1B90F4, 00515194F1B9100, 00515204F1D6287, " u="1"/>
        <s v="17070401-112" u="1"/>
        <s v="17070501-050" u="1"/>
        <s v="18070401-103" u="1"/>
        <s v="17070401-122" u="1"/>
        <s v="00515214F1E7687, 00515214F1E7672, 00515214F1E6CFD, 00515214F1E6E1A, 00515214F1E6F4C, 00515214F1E6D45, 00515214F1E6DB1, 00515214F1E7531, 00515214F1E7270, 00515214F1E74DA, 00515214F1E6CAF, 00515214F1E7A0B, 00515214F1E726D, 00515214F1ED8F1, 00515214F1E6E44, " u="1"/>
        <s v="17070501-060" u="1"/>
        <s v="00514274FAD1A73, 00514274FAD19B0, 00514274FAD1C62, 00514274FAD8D0F, 00514274FAD26A6, 00514274FAD8400, 00514274FAD1C6B, 00514274FAD26C1, 00514274FAD8847, 00514274FAD3783, 00514274FAD880B, 00514274FAD1A9D, 00514274FAD19C8, 00514274FAD6E34, 00514274FAD1A88, " u="1"/>
        <s v="00514274FAD25C5, 00514274FAD21E7, 00514274FAD2EAA, 00514274FAD2F2E, 00514274FAD212A, 00514274FAD223E, 00514274FAD250E, 00514274FAD8562, 00514274FAD3762, 00514274FAD2196, 00514274FAD300C, 00514274FACEA94, 00514274FAD1EF0, 00514274FAD257D, 00514274FAD2112, " u="1"/>
        <s v="00514314FB4454D, 00514314FB444FF, 00514314FB3C7D1, 00514314FB451F8, 00514314FB4522E, 00514314FB3CB79, 00514314FB3DDC4, 00514314FB3DDBE, 00514314FB44514, 00514314FB3D4D6, 00514314FB45255, 00514314FB4520D, 00514314FB3D3AD, 00514314FB4454A, 00514314FB44CCD, " u="1"/>
        <s v="18070401-113" u="1"/>
        <s v="17070401-132" u="1"/>
        <s v="17060905-006" u="1"/>
        <s v="17070501-070" u="1"/>
        <s v="00515214F1E3B59, 00515194F1B9970, 00515214F1E483D, 00515214F1E3AF0, 00515194F1B9CF7, 00515214F1E4822, 00515194F1B9F64, 00515194F1B9145, 00515214F1E450D, 00515214F1E4831, 00515194F1B9F67, 00515194F1B90C7, 00515194F1B9934, 00515214F1E44EF, 00515214F1E3BE3, " u="1"/>
        <s v="00514314FB3D89F, 00514314FB3DEC6, 00514314FB3CDA4, 00514314FB3D839, 00514314FB3D698, 00514314FB3DF1D, 00514314FB3DF47, 00514314FB3E08E, 00514314FB3DF29, 00514314FB3E67F, 00514314FB3E06D, 00514314FB3CDBC, 00514314FB3E46F, 00514314FB3CCA5, 00514314FB3E664, " u="1"/>
        <s v="00515224F1EFFE2, 00515224F1F077A, 00515214F1EAD68, 00515224F1F037B, 00515214F1EAE58, 00515214F1EA6B1, 00515214F1EB4E2, 00515214F1EA792, 00515214F1EC685, 00515224F1F042C, 00515214F1EA6FF, 00515224F1F0A05, 00515224F1F0B8B, 00515224F1F0483, 00515224F1F02DF, " u="1"/>
        <s v="17070501-104" u="1"/>
        <s v="18070401-123" u="1"/>
        <s v="17070401-142" u="1"/>
        <s v="17060905-016" u="1"/>
        <s v="17070501-080" u="1"/>
        <s v="00514334FB6949E, 00514334FB66FB4, 00514334FB67782, 00514334FB68FF1, 00514334FB68FD9, 00514334FB68523, 00514334FB66F30, 00514334FB67C05, 00514334FB6C9ED, 00514334FB66F2A, 00514334FB67758, 00514334FB6CC2D, 00514334FB6911A, 00514334FB68A99, 00514334FB693B4, " u="1"/>
        <s v="17070501-114" u="1"/>
        <s v="18070401-133" u="1"/>
        <s v="17070401-152" u="1"/>
        <s v="00515214F1DF0F2, 00515214F1E587E, 00515214F1DD2B9, 00515214F1DD15D, 00515204F1D8303, 00515204F1D4DAB, 00515214F1DD61C, 00515214F1DE19B, 00515214F1E5224, 00515214F1E5683, 00515214F1E507A, 00515214F1E5098, 00515214F1DE0B1, 00515214F1DE219, 00515214F1E4AE6, " u="1"/>
        <s v="17060905-026" u="1"/>
        <s v="17070501-090" u="1"/>
        <s v="00514314FB446AC, 00514314FB44CF4, 00514314FB44B2C, 00514314FB44C3A, 00514314FB44C76, 00514314FB44C4F, 00514314FB45222, 00514314FB44B6B, 00514314FB4510B, 00514314FB44CE5, 00514314FB44775, 00514314FB3E250, 00514314FB3C8EB, 00514314FB44C73, 00514314FB44B29, " u="1"/>
        <s v="00514334FB69AB6, 00514334FB64B87, 00514334FB6978C, 00514334FB69A89, 00514334FB64B8D, 00514334FB699FC, 00514334FB6979B, 00514334FB64B75, 00514334FB641F4, 00514334FB64629, 00514334FB6461D, 00514334FB69A7A, 00514334FB6416A, 00514334FB64203, 00514334FB69AFE, " u="1"/>
        <s v="17070501-124" u="1"/>
        <s v="18070401-143" u="1"/>
        <s v="17070401-162" u="1"/>
        <s v="00514274FAD5742, 00514274FADB349, 00514274FAD5784, 00514274FADAE00, 00514274FAD665D, 00514274FADB2A1, 00514274FADADEE, 00514274FADA398, 00514274FADA5A8, 00514274FADA812, 00514274FADA5B1, 00514274FADA5F6, 00514274FADA44C, 00514274FAD5775, 00514274FADACE9, " u="1"/>
        <s v="00515194F1C351F, 00515204F1D28E5, 00515204F1CBC5E, 00515204F1CBB2C, 00515204F1CC762, 00515204F1CCB3D, 00515204F1CBAEA, 00515204F1CBB29, 00515194F1B67D8, 00515214F1E7C30, 00515204F1CCE6A, 00515194F1BBF89, 00515204F1CC717, 00515204F1CE331, 00515204F1CC6FC, " u="1"/>
        <s v="00514334FB67767, 00514334FB67728, 00514334FB6440D, 00514334FB6CBF4, 00514334FB670CB, 00514334FB68A60, 00514334FB693E7, 00514334FB67E00, 00514334FB69207, 00514334FB67056, 00514334FB670AD, 00514334FB6884D, 00514334FB6CC27, 00514334FB66FCC, 00514334FB68115, " u="1"/>
        <s v="17060905-036" u="1"/>
        <s v="00514314FB3C903, 00514314FB3C77A, 00514314FB3D440, 00514314FB3C92A, 00514314FB3DCEC, 00514314FB3C930, 00514314FB3CA14, 00514314FB3C77D, 00514314FB452DF, 00514314FB3C792, 00514314FB3D37A, 00514314FB3DD1C, 00514314FB3C777, 00514314FB4537E, 00514314FB3D482, " u="1"/>
        <s v="17070501-134" u="1"/>
        <s v="17070401-172" u="1"/>
        <s v="00514314FB4470C, 00514314FB446FA, 00514314FB44844, 00514314FB3DDB8, 00514314FB3C96F, 00514314FB44847, 00514314FB3DE06, 00514314FB3D4B5, 00514314FB3D4B2, 00514314FB3C79E, 00514314FB44BEF, 00514314FB452BE, 00514314FB45102, 00514314FB4472A, 00514314FB45156, " u="1"/>
        <s v="17060905-046" u="1"/>
        <s v="17070401-206" u="1"/>
        <s v="17070501-144" u="1"/>
        <s v="17070401-182" u="1"/>
        <s v="17060905-056" u="1"/>
        <s v="00515204F1CCA5F, 00515204F1CC19B, 00515204F1CB868, 00515204F1CBA4B, 00515204F1CC276, 00515204F1CC2F1, 00515204F1CC9CC, 00515204F1CB979, 00515204F1CC3CF, 00515204F1CC231, 00515204F1CBA00, 00515204F1CC29D, 00515204F1CE2D4, 00515204F1CB7A5, 00515204F1CC3C3, " u="1"/>
        <s v="17070401-216" u="1"/>
        <s v="00514224FA5D9C4, 00514224FA610C6, 00514224FA5D7A8, 00514224FA5EA83, 00514224FA6041B, 00514224FA5DEFE, 00514224FA5D964, 00514224FA5D14B, 00514224FA5DD15, 00514224FA5DB14, 00514224FA610C9, 00514224FA5EA8F, 00514224FA5A4BD, 00514224FA60268, 00514224FA5DB0B, " u="1"/>
        <s v="17070501-154" u="1"/>
        <s v="17070401-192" u="1"/>
        <s v="00513491F68949B, 00513491F688CC7, 00513491F68ABF6, 00513491F689E5E, 00513491F68AC68, 00513491F688C76, 00513491F6895A9, 00513491F689579, 00513491F68ABF0, 00513491F6885FE, 00513491F6886A6, 00513491F6885D4, 00513491F68862E, 00513491F688C67, 00513491F6885D7, " u="1"/>
        <s v="17060905-066" u="1"/>
        <s v="17070401-226" u="1"/>
        <s v="00515214F1DDD2A, 00515214F1DD796, 00515214F1DDF31, 00515204F1C9F54, 00515214F1DDBE0, 00515214F1DF614, 00515204F1CA503, 00515214F1DDBDD, 00515214F1DD700, 00515214F1DD6BB, 00515214F1DDA03, 00515214F1DD2D4, 00515204F1C3885, 00515214F1DF488, 00515204F1CA9D1, " u="1"/>
        <s v="17070501-164" u="1"/>
        <s v="17070401-236" u="1"/>
        <s v="18110201-101" u="1"/>
        <s v="17070501-174" u="1"/>
        <s v="17070501-208" u="1"/>
        <s v="17070401-246" u="1"/>
        <s v="18110201-111" u="1"/>
        <s v="00515194F1B57BE, 00515194F1B54BE, 00515194F1B544F, 00515194F1B5452, 00515194F1B589F, 00515194F1B5719, 00515194F1B5740, 00515194F1B547C, 00515194F1B5431, 00515194F1B587E, 00515194F1B5AA6, 00515194F1C2DF0, 00515194F1C2DB7, 00515194F1B544C, 00515194F1B570D, " u="1"/>
        <s v="17070501-184" u="1"/>
        <s v="17080701-004" u="1"/>
        <s v="00514334FB68F07, 00514334FB68562, 00514334FB68F0A, 00514334FB6915C, 00514334FB68A5D, 00514334FB686D6, 00514334FB67E24, 00514334FB67E2A, 00514334FB68F76, 00514334FB67A7C, 00514334FB682B3, 00514334FB68889, 00514334FB67C89, 00514334FB67809, 00514334FB68F9A, " u="1"/>
        <s v="17070501-218" u="1"/>
        <s v="00514234FA8A325, 00514234FA89431, 00514234FA8961D, 00514234FA8A3A0, 00514234FA85924, 00514234FA8962F, 00514234FA859A2, 00514234FA8962C, 00514234FA85AF5, 00514234FA89C92, 00514234FA85AE3, 00514234FA89437, 00514234FA89626, 00514234FA8A796, 00514234FA85AD7, " u="1"/>
        <s v="00514254FAAA9C2, 00514254FAAF495, 00514254FAAF4B3, 00514254FAAA269, 00514254FAAA57B, 00514254FAAFBFA, 00514254FAAF46B, 00514254FAAF46E, 00514254FAAFD62, 00514254FAAA989, 00514254FAAFB1F, 00514254FAAA59F, 00514254FAAF480, 00514254FAAA542, 00514254FAAF0C9, " u="1"/>
        <s v="18110201-121" u="1"/>
        <s v="17070501-194" u="1"/>
        <s v="17080701-014" u="1"/>
        <s v="17070501-228" u="1"/>
        <s v="18110201-131" u="1"/>
        <s v="00514234FA833DD, 00514234FA7FEBE, 00514234FA839D7, 00514234FA82A95, 00514234FA84A6C, 00514234FA84A45, 00514234FA830B9, 00514234FA83A43, 00514234FA83611, 00514234FA83596, 00514234FA81AC0, 00514234FA830C2, 00514234FA8368C, 00514234FA842FE, 00514234FA82D17, " u="1"/>
        <s v="17080701-024" u="1"/>
        <s v="18070302-101" u="1"/>
        <s v="17070501-238" u="1"/>
        <s v="00515214F1EB8B1, 00515204F1C825F, 00515214F1E6571, 00515214F1ECEB9, 00515204F1C0456, 00515214F1E6493, 00515214F1E7606, 00515214F1E64C0, 00515214F1EB8CF, 00515214F1E626E, 00515214F1ECF3D, 00515204F1C8F6A, 00515214F1EC8AD, 00515204F1C9EE8, 00515204F1C8055, " u="1"/>
        <s v="005270844321950, 0052708443218E8, 0052708443216E0, 005270844321608, 005270844321330, 005270844321848, 005270844321610, 005270844321638, 005270844321960, 005270844321400, 0052708443219B0, 005270844328CF0, 005270844328CC0, 005270844322B80, 005270844328DA0, " u="1"/>
        <s v="18110201-141" u="1"/>
        <s v="17080701-034" u="1"/>
        <s v="00514334FB68052, 00514334FB684B4, 00514334FB67C17, 00514334FB67BB7, 00514334FB68FEE, 00514334FB67C62, 00514334FB69012, 00514334FB68223, 00514334FB6911D, 00514334FB686F1, 00514334FB69141, 00514334FB688B3, 00514334FB67B9C, 00514334FB68A69, 00514334FB68F82, " u="1"/>
        <s v="18070302-111" u="1"/>
        <s v="17070501-248" u="1"/>
        <s v="00515214F1DFFCB, 00515214F1E0B8F, 00515214F1DF00E, 00515214F1DFF32, 00515214F1DF00B, 00515214F1E0A36, 00515204F1CB38B, 00515204F1CB037, 00515204F1CC4B6, 00515204F1CBDC3, 00515204F1CCB70, 00515204F1CB571, 00515214F1DFEAE, 00515204F1CB514, 00515204F1CB400, " u="1"/>
        <s v="17080701-044" u="1"/>
        <s v="18070302-121" u="1"/>
        <s v="17070501-258" u="1"/>
        <s v="00514234FA78BE9, 00514234FA77314, 00514234FA76D0B, 00514234FA7639C, 00514234FA7736B, 00514234FA75085, 00514234FA7542D, 00514234FA77869, 00514234FA7973B, 00514234FA7559E, 00514234FA78EA4, 00514234FA776D4, 00514234FA78BEC, 00514234FA776A1, 00514234FA76369, " u="1"/>
        <s v="17080701-054" u="1"/>
        <s v="00514234FA82E1C, 00514234FA82DEF, 00514234FA82F06, 00514234FA82789, 00514234FA82DE6, 00514234FA84E6B, 00514234FA84295, 00514234FA8447B, 00514234FA82BB2, 00514234FA84E5F, 00514234FA842E3, 00514234FA82C15, 00514234FA82816, 00514234FA82DEC, 00514234FA82B6A, " u="1"/>
        <s v="17070501-268" u="1"/>
        <s v="00514334FB68013, 00514334FB6801F, 00514334FB684A2, 00514334FB67AF4, 00514334FB69450, 00514334FB68B6B, 00514334FB6940B, 00514334FB6942C, 00514334FB67815, 00514334FB6875D, 00514334FB687F6, 00514334FB67CCB, 00514334FB68031, 00514334FB69063, 00514334FB67CA7, " u="1"/>
        <s v="00514334FB69384, 00514334FB67E33, 00514334FB68862, 00514334FB67062, 00514334FB693B1, 00514334FB67785, 00514334FB689CD, 00514334FB66FFC, 00514334FB6CA71, 00514334FB67002, 00514334FB67A9A, 00514334FB67761, 00514334FB6903F, 00514334FB68865, 00514334FB68247, " u="1"/>
        <s v="17080701-064" u="1"/>
        <s v="00514274FAD3612, 00514274FAD36B1, 00514274FAD8CE2, 00514274FAD2B4A, 00514274FAD8B1D, 00514274FAD3C8D, 00514274FAD3C0F, 00514274FAD1E93, 00514274FAD8B3B, 00514274FAD361E, 00514274FAD19E0, 00514274FAD1DFD, 00514274FAD28E0, 00514274FAD2247, 00514274FAD1AEB, " u="1"/>
        <s v="00514334FB6958B, 00514334FB642A8, 00514334FB69C2A, 00514334FB64299, 00514334FB698B5, 00514334FB64197, 00514334FB69BC7, 00514334FB64194, 00514334FB6954C, 00514334FB6961B, 00514334FB641AF, 00514334FB6459F, 00514334FB6429F, 00514334FB6419D, 00514334FB6960C, " u="1"/>
        <s v="00514274FADA947, 00514274FADB580, 00514274FAD6417, 00514274FADA815, 00514274FAD335A, 00514274FADA806, 00514274FADA80F, 00514274FADB565, 00514274FADA97A, 00514274FAD5871, 00514274FAD661E, 00514274FAD57C9, 00514274FADB679, 00514274FADAA46, 00514274FADA94A, " u="1"/>
        <s v="17070501-278" u="1"/>
        <s v="17080701-074" u="1"/>
        <s v="00514334FB641A9, 00514334FB64590, 00514334FB64989, 00514334FB6953A, 00514334FB64512, 00514334FB69CF3, 00514334FB6450C, 00514334FB64575, 00514334FB64176, 00514334FB64545, 00514334FB64179, 00514334FB6417F, 00514334FB69C21, 00514334FB69609, 00514334FB69C24, " u="1"/>
        <s v="17070501-288" u="1"/>
        <s v="17080701-108" u="1"/>
        <s v="00514234FA81AF3, 00514234FA84562, 00514234FA852E5, 00514234FA837B2, 00514234FA83A76, 00514234FA83BB4, 00514234FA846EE, 00514234FA846E2, 00514234FA852F7, 00514234FA81BF2, 00514234FA7FB0D, 00514234FA81C9A, 00514234FA7D21E, 00514234FA81C13, 00514234FA84580, " u="1"/>
        <s v="17080701-084" u="1"/>
        <s v="17070501-298" u="1"/>
        <s v="17080701-118" u="1"/>
        <s v="005270844324F78, 00527094432EFF0, 005270944336898, 005270944330ED0, 005270944331898, 0052709443331E0, 0052709443314C0, 005270944333198, 00527094432D810, 005270944333018, 005270944333648, 0052709443334E8, 0052709443332D0, 005270944331008, 005270944330F58, " u="1"/>
        <s v="17080701-094" u="1"/>
        <s v="00515204F1CFC9C, 00515214F1E9B05, 00515204F1D88F4, 00515214F1E85B7, 00515214F1E55C3, 00515214F1E9601, 00515204F1D860C, 00515204F1CF693, 00515214F1E80D4, 00515204F1D8240, 00515204F1D70C1, 00515204F1D70B8, 00515204F1D70C4, 00515204F1D718A, 00515214F1E80E3, " u="1"/>
        <s v="17080701-128" u="1"/>
        <s v="00514234FA6BFEF, 00514234FA82315, 00514234FA81A9C, 00514234FA819AC, 00514234FA7F96C, 00514234FA6DA62, 00514234FA6DEB5, 00514234FA82351, 00514234FA83803, 00514234FA82381, 00514234FA7E910, 00514234FA847ED, 00514234FA6D927, 00514234FA819F1, 00514234FA84706, " u="1"/>
        <s v="17080701-138" u="1"/>
        <s v="00515214F1E885D, 00515214F1E7F2A, 00515214F1EE2FC, 00515214F1E8455, 00515214F1E9694, 00515214F1ED7D7, 00515214F1E8836, 00515214F1EE22A, 00515214F1EDEEB, 00515214F1EE6D1, 00515214F1E96A9, 00515214F1EE590, 00515214F1EE21E, 00515214F1ED825, 00515214F1ED6CF, " u="1"/>
        <s v="00514234FA81FFD, 00514234FA7CEEB, 00514234FA7D272, 00514234FA81AFF, 00514234FA82477, 00514234FA7D275, 00514234FA7E05E, 00514234FA7DD37, 00514234FA81B02, 00514234FA82474, 00514234FA8227F, 00514234FA83779, 00514234FA7CFCC, 00514234FA846F4, 00514234FA846D3, " u="1"/>
        <s v="17080701-148" u="1"/>
        <s v="00514274FAD48CF, 00514274FADADFA, 00514274FADA482, 00514274FADA785, 00514274FAD57E4, 00514274FADB4FF, 00514274FADA449, 00514274FAD4A9D, 00514274FADB586, 00514274FADA7B2, 00514274FADA3EC, 00514274FADA332, 00514274FADB2C8, 00514274FADB1DB, 00514274FADADBB, " u="1"/>
        <s v="00515194F1B9505, 00515194F1BA210, 00515194F1B9FC1, 00515194F1B94CC, 00515194F1B940C, 00515194F1BAA95, 00515194F1B950B, 00515194F1BC217, 00515194F1B9298, 00515194F1B9B68, 00515194F1BC1A8, 00515194F1BB503, 00515194F1BB3EF, 00515194F1B9721, 00515194F1B9F79, " u="1"/>
        <s v="00515204F1CB313, 00515204F1CBFCD, 00515214F1DF35C, 00515204F1CC462, 00515204F1CC552, 00515204F1D36FE, 00515204F1CC47A, 00515204F1CB1ED, 00515214F1DC2A2, 00515204F1D3776, 00515204F1CB214, 00515204F1CB22C, 00515204F1CC6A8, 00515204F1CB442, 00515204F1CC7EC, " u="1"/>
        <s v="00514274FADA9D7, 00514274FAD5808, 00514274FAD5829, 00514274FAD4AF1, 00514274FAD4B93, 00514274FAD6636, 00514274FAD4B42, 00514274FAD2DAB, 00514274FAD6699, 00514274FADA776, 00514274FADB676, 00514274FADB568, 00514274FADB622, 00514274FAD3495, 00514274FAD8451, " u="1"/>
        <s v="00515204F1C8304, 00515204F1C81D8, 00515214F1E8473, 00515214F1EE43D, 00515214F1EC8BC, 00515214F1ECA12, 00515214F1E7CF0, 00515214F1EE857, 00515214F1E8857, 00515214F1E85EA, 00515214F1EE85A, 00515214F1EE638, 00515214F1E7B46, 00515214F1E706F, 00515204F1D3EF9, " u="1"/>
        <s v="00514264FAB103D, 00514264FAB3C29, 00514264FAB58B2, 00514264FAB5810, 00514264FAB47FC, 00514264FAB57C5, 00514264FAB42FE, 00514264FAB0305, 00514264FAB4826, 00514264FAB0F71, 00514264FAB4F34, 00514264FAB58D3, 00514264FAB3CC8, 00514264FAAD998, 00514264FAB0581, " u="1"/>
        <s v="18070401-010" u="1"/>
        <s v="17070501-001" u="1"/>
        <s v="18070401-020" u="1"/>
        <s v="17070501-011" u="1"/>
        <s v="18070401-030" u="1"/>
        <s v="00514274FAD8106, 00514274FAD8B23, 00514274FAD1FCE, 00514274FAD2BA1, 00514274FAD3C87, 00514274FAD1B90, 00514274FAD8B2F, 00514274FAD1A31, 00514274FAD1EFC, 00514274FAD248A, 00514274FAD2B6B, 00514274FAD2B62, 00514274FAD8B6B, 00514274FAD78FF, 00514274FAD2C07, " u="1"/>
        <s v="17070501-021" u="1"/>
        <s v="18070401-040" u="1"/>
        <s v="00515204F1D05C6, 00515204F1CF85B, 00515204F1D1496, 00515204F1CFECD, 00515204F1CFECA, 00515204F1CF9DB, 00515204F1CFEF4, 00515204F1CF177, 00515204F1CF17A, 00515204F1CF228, 00515204F1D05C0, 00515204F1CFF6F, 00515204F1CFF69, 00515204F1CF219, 00515204F1D24AD, " u="1"/>
        <s v="18100101-100" u="1"/>
        <s v="00514274FAD233A, 00514274FAD2082, 00514274FAD22FE, 00514274FAD2070, 00514274FAD1BB1, 00514274FAD368D, 00514274FAD3EC7, 00514274FAD0EFD, 00514274FAD3630, 00514274FAD3F7B, 00514274FAD3F5D, 00514274FACE9C8, 00514274FAD26DF, 00514274FAD3870, 00514274FAD2F52, " u="1"/>
        <s v="17070501-031" u="1"/>
        <s v="18070401-050" u="1"/>
        <s v="18100101-110" u="1"/>
        <s v="00515194F1B762A, 00515214F1E4AFB, 00515214F1E4D35, 00515194F1B7783, 00515214F1E49D2, 00515214F1E50E0, 00515194F1B7C99, 00515194F1B72FD, 00515194F1B7633, 00515194F1B7CF6, 00515214F1E4BB8, 00515204F1D6DD9, 00515204F1D1280, 00515194F1B7786, 00515194F1B7864, " u="1"/>
        <s v="17070401-103" u="1"/>
        <s v="17070501-041" u="1"/>
        <s v="18070401-060" u="1"/>
        <s v="00514274FAD39A5, 00514274FAD341A, 00514274FAD33ED, 00514274FAD3A1D, 00514274FAD3A80, 00514274FAD45A2, 00514274FAD32F4, 00514274FAD3A32, 00514274FAD29D3, 00514274FAD3D41, 00514274FAD4596, 00514274FAD230A, 00514274FAD464D, 00514274FAD2CF1, 00514274FAD2CC1, " u="1"/>
        <s v="00515214F1E9445, 00515214F1EDD53, 00515214F1E73F0, 00515214F1EDF75, 00515214F1E72FA, 00515194F1B43AE, 00515214F1EDF1B, 00515214F1EE53C, 00515194F1B41FB, 00515194F1B4204, 00515194F1B4270, 00515194F1B420D, 00515194F1B41E3, 00515214F1EE557, 00515214F1E7ADA, " u="1"/>
        <s v="00514274FACED07, 00514274FAD4428, 00514274FAD26CD, 00514274FACED22, 00514274FAD0E07, 00514274FACFC4C, 00514274FAD42D8, 00514274FAD41D0, 00514274FACFCBE, 00514274FACFC88, 00514274FAD42F3, 00514274FAD4383, 00514264FAC7804, 00514274FAD0DFE, 00514274FACEA61, " u="1"/>
        <s v="18100101-120" u="1"/>
        <s v="17070401-113" u="1"/>
        <s v="17070501-051" u="1"/>
        <s v="18070401-070" u="1"/>
        <s v="18070401-104" u="1"/>
        <s v="18100101-130" u="1"/>
        <s v="17070401-123" u="1"/>
        <s v="00514274FAD259B, 00514274FAD2F28, 00514274FAD30AE, 00514274FAD191D, 00514274FAD2EBC, 00514274FAD209A, 00514274FAD4323, 00514274FAD25DD, 00514274FAD8A5D, 00514274FAD4242, 00514274FAD30BA, 00514274FAD25E0, 00514274FAD2F13, 00514274FAD23EE, 00514274FAD2F0D, " u="1"/>
        <s v="17070501-061" u="1"/>
        <s v="18070401-080" u="1"/>
        <s v="00515194F1B56EF, 00515194F1B527B, 00515194F1B57CD, 00515194F1B58A8, 00515194F1B578B, 00515194F1B5A91, 00515204F1CCCFC, 00515204F1CC09C, 00515204F1CC3C0, 00515194F1B5443, 00515194F1B565C, 00515194F1B53C8, 00515194F1B549A, 00515194F1B5887, 00515194F1B57D0, " u="1"/>
        <s v="00514274FAD3C7B, 00514274FAD8BB6, 00514274FAD1B8D, 00514274FAD8748, 00514274FAD31B3, 00514274FAD2C04, 00514274FAD2B29, 00514274FAD3585, 00514274FAD7875, 00514274FAD3C48, 00514274FAD1E09, 00514274FAD873C, 00514274FAD8BBC, 00514274FAD2B5F, 00514274FAD2289, " u="1"/>
        <s v="18070401-114" u="1"/>
        <s v="18100101-140" u="1"/>
        <s v="17070401-133" u="1"/>
        <s v="17060905-007" u="1"/>
        <s v="17070501-071" u="1"/>
        <s v="18070401-090" u="1"/>
        <s v="00514264FAB6950, 00514264FAB5FF0, 00514264FAB75E9, 00514264FAB6A40, 00514264FAB74C6, 00514264FAB74D5, 00514264FAB75D7, 00514264FAB5F75, 00514264FAB2E04, 00514264FAB68BD, 00514264FAB749F, 00514264FAB6EF6, 00514264FAB69C5, 00514264FAB639E, 00514264FAB311F, " u="1"/>
        <s v="17070501-105" u="1"/>
        <s v="18070401-124" u="1"/>
        <s v="18100101-150" u="1"/>
        <s v="17070401-143" u="1"/>
        <s v="00514274FAD201F, 00514274FAD1DE8, 00514274FAD8727, 00514274FAD2667, 00514274FAD3C45, 00514274FAD88AD, 00514274FAD8B08, 00514274FAD8B20, 00514274FAD2B5C, 00514274FAD2B2C, 00514274FAD2016, 00514274FAD851D, 00514274FAD31AA, 00514274FAD3504, 00514274FAD8B44, " u="1"/>
        <s v="17060905-017" u="1"/>
        <s v="17070501-081" u="1"/>
        <s v="17070501-115" u="1"/>
        <s v="18070401-134" u="1"/>
        <s v="18100101-160" u="1"/>
        <s v="00515194F1C2F67, 00515194F1C34B0, 00515194F1C2E05, 00515194F1C3534, 00515194F1BABC1, 00515194F1C313B, 00515194F1C3567, 00515194F1C3153, 00515194F1C3402, 00515194F1BB488, 00515194F1BAB91, 00515194F1BA945, 00515194F1C3219, 00515194F1BA9ED, 00515194F1BAA4D, " u="1"/>
        <s v="17070401-153" u="1"/>
        <s v="00515214F1E56AD, 00515214F1DD5F8, 00515214F1E5002, 00515214F1E4A2F, 00515214F1E4A53, 00515214F1E5B0C, 00515214F1E4D8F, 00515214F1E49C6, 00515214F1E4D0B, 00515214F1E4BE2, 00515214F1E5B6F, 00515214F1E49B1, 00515214F1E4A0E, 00515214F1E4B1F, 00515214F1E59C2, " u="1"/>
        <s v="17060905-027" u="1"/>
        <s v="17070501-091" u="1"/>
        <s v="17070501-125" u="1"/>
        <s v="18070401-144" u="1"/>
        <s v="18100101-170" u="1"/>
        <s v="17070401-163" u="1"/>
        <s v="17060905-037" u="1"/>
        <s v="17070501-135" u="1"/>
        <s v="18100101-180" u="1"/>
        <s v="17070401-173" u="1"/>
        <s v="17060905-047" u="1"/>
        <s v="17070401-207" u="1"/>
        <s v="17070501-145" u="1"/>
        <s v="18100101-190" u="1"/>
        <s v="17070401-183" u="1"/>
        <s v="00514274FAD62BB, 00514274FAD62E2, 00514274FAD6336, 00514274FAD5307, 00514274FAD5ABD, 00514274FAD633F, 00514274FAD6300, 00514274FAD51F3, 00514274FAD532B, 00514274FAD5325, 00514274FAD62F7, 00514274FAD62C7, 00514274FAD51E4, 00514274FAD50DF, 00514274FAD511E, " u="1"/>
        <s v="17060905-057" u="1"/>
        <s v="17070401-217" u="1"/>
        <s v="17070501-155" u="1"/>
        <s v="17070401-193" u="1"/>
        <s v="17060905-067" u="1"/>
        <s v="17070401-227" u="1"/>
        <s v="17070501-165" u="1"/>
        <s v="17070401-237" u="1"/>
        <s v="18110201-102" u="1"/>
        <s v="17070501-175" u="1"/>
        <s v="00514274FAD6948, 00514274FADAFBC, 00514274FAD69D5, 00514274FAD6957, 00514274FADB0F7, 00514274FAD68EB, 00514274FAD510C, 00514274FAD6093, 00514274FAD835E, 00514274FADBA0F, 00514274FAD6918, 00514274FAD4872, 00514274FAD4866, 00514274FADBA1E, 00514274FAD5A03, " u="1"/>
        <s v="17070501-209" u="1"/>
        <s v="17070401-247" u="1"/>
        <s v="18110201-112" u="1"/>
        <s v="17070501-185" u="1"/>
        <s v="17080701-005" u="1"/>
        <s v="17070501-219" u="1"/>
        <s v="18110201-122" u="1"/>
        <s v="00514234FA89D55, 00514234FA8976A, 00514234FA8AA78, 00514234FA8A7A8, 00514234FA89D4F, 00514234FA8918B, 00514234FA89D58, 00514234FA89D2E, 00514234FA89425, 00514234FA8A838, 00514234FA89536, 00514234FA8A33D, 00514234FA89D10, 00514234FA89A07, 00514234FA8977C, " u="1"/>
        <s v="00515214F1E8866, 00515214F1EE2C6, 00515214F1E7ECD, 00515214F1E8278, 00515214F1E89FE, 00515214F1E7A23, 00515214F1EDD71, 00515214F1E7B64, 00515214F1E7ACE, 00515214F1E84AF, 00515214F1E969A, 00515214F1E7C8D, 00515214F1E83FB, 00515214F1E7A89, 00515214F1E8344, " u="1"/>
        <s v="17070501-195" u="1"/>
        <s v="17080701-015" u="1"/>
        <s v="00514314FB44CD3, 00514314FB44694, 00514314FB44B26, 00514314FB45129, 00514314FB44C19, 00514314FB44550, 00514314FB44469, 00514314FB4450E, 00514314FB44544, 00514314FB44C64, 00514314FB3D557, 00514314FB444D5, 00514314FB44712, 00514314FB44727, 00514314FB3DD85, " u="1"/>
        <s v="00515204F1C4F80, 00515204F1C4FD1, 00515204F1C9DD1, 00515204F1CAA0A, 00515204F1C9ED0, 00515204F1C5220, 00515204F1C4D19, 00515204F1C38A3, 00515204F1CA608, 00515204F1CA6FE, 00515204F1C4EB7, 00515204F1C4D1C, 00515204F1C5B17, 00515204F1CA1B8, 00515204F1C4680, " u="1"/>
        <s v="17070501-229" u="1"/>
        <s v="18110201-132" u="1"/>
        <s v="17080701-025" u="1"/>
        <s v="18070302-102" u="1"/>
        <s v="17070501-239" u="1"/>
        <s v="00514274FAD86D0, 00514274FAD786F, 00514274FAD77F7, 00514274FAD7818, 00514274FAD786C, 00514274FAD88DD, 00514274FAD8CC4, 00514274FAD265E, 00514274FAD86D3, 00514274FACF82C, 00514274FAD1CEF, 00514274FAD7869, 00514274FAD8940, 00514274FAD8C7F, 00514274FAD1DCA, " u="1"/>
        <s v="18110201-142" u="1"/>
        <s v="17080701-035" u="1"/>
        <s v="00514274FAD3327, 00514274FAD45D5, 00514274FAD315C, 00514274FAD2D0F, 00514274FAD29F4, 00514274FAD3231, 00514274FAD3348, 00514274FAD2DBD, 00514274FAD2CB8, 00514274FACFD1E, 00514274FAD32CA, 00514274FAD316B, 00514274FAD3A17, 00514274FAD32AF, 00514274FAD4623, " u="1"/>
        <s v="18070302-112" u="1"/>
        <s v="17070501-249" u="1"/>
        <s v="17080701-045" u="1"/>
        <s v="00515204F1C4431, 00515204F1C38EB, 00515214F1D95F9, 00515204F1C4A9D, 00515214F1DA1F9, 00515194F1B984A, 00515204F1C4AF4, 00515194F1B8F5C, 00515194F1B89DD, 00515214F1E6130, 00515194F1B869B, 00515204F1C3CF9, 00515214F1ED01B, 00515204F1C446A, 00515194F1B88A2, " u="1"/>
        <s v="18070302-122" u="1"/>
        <s v="17070501-259" u="1"/>
        <s v="00514334FB69B46, 00514334FB69510, 00514334FB696A5, 00514334FB6966C, 00514334FB5E36E, 00514334FB69A62, 00514334FB5E377, 00514334FB697E3, 00514334FB697E0, 00514334FB5DBF1, 00514334FB697E6, 00514334FB697BF, 00514334FB5E206, 00514334FB5DF15, 00514334FB5DF18, " u="1"/>
        <s v="17080701-055" u="1"/>
        <s v="00515194F1BA70E, 00515194F1BA75F, 00515204F1D7205, 00515204F1D7202, 00515194F1BA483, 00515194F1BA72F, 00515204F1D65F6, 00515204F1D6542, 00515204F1D6629, 00515194F1BA765, 00515194F1B9BB9, 00515194F1B9376, 00515194F1B989B, 00515194F1B3FD3, 00515194F1B9A00, " u="1"/>
        <s v="00514334FB68199, 00514334FB67BF3, 00514334FB68994, 00514334FB680E5, 00514334FB68937, 00514334FB68067, 00514334FB67CF8, 00514334FB67DBE, 00514334FB680B2, 00514334FB67D19, 00514334FB694A4, 00514334FB689AC, 00514334FB67D1C, 00514334FB67D25, 00514334FB6849C, " u="1"/>
        <s v="17070501-269" u="1"/>
        <s v="17080701-065" u="1"/>
        <s v="00514334FB64F6E, 00514334FB64BB7, 00514334FB69C8D, 00514334FB64F77, 00514334FB615FC, 00514334FB64F59, 00514334FB64B00, 00514334FB64C3E, 00514334FB64F47, 00514334FB64F6B, 00514334FB64F56, 00514334FB69CDB, 00514334FB64F80, 00514334FB69C69, 00514334FB64C38, " u="1"/>
        <s v="17070501-279" u="1"/>
        <s v="00514254FAAF930, 00514254FA8E6C6, 00514254FAAF96F, 00514254FAAF9CC, 00514254FAAB652, 00514254FAAC960, 00514254FAAC9A2, 00514254FAABBC5, 00514254FAACD4A, 00514254FAAFA1D, 00514254FAAFA3E, 00514254FA8F794, 00514254FAABBFB, 00514254FAAC816, 00514254FAAC015, " u="1"/>
        <s v="00515214F1E6CDC, 00515214F1E7999, 00515214F1E714A, 00515214F1ED53A, 00515204F1C0E16, 00515214F1E7138, 00515204F1C2388, 00515204F1C0D41, 00515204F1C0525, 00515214F1E6BDA, 00515214F1E7135, 00515214F1E6B59, 00515214F1E719E, 00515204F1C04EC, 00515214F1E76BD, " u="1"/>
        <s v="17080701-075" u="1"/>
        <s v="00514234FA77320, 00514234FA7713A, 00514234FA76BDF, 00514234FA751D5, 00514234FA7B9A9, 00514234FA7C303, 00514234FA799FC, 00514234FA751C0, 00514234FA77479, 00514234FA76AE6, 00514234FA6FC64, 00514234FA745A2, 00514234FA7707A, 00514234FA776F5, 00514234FA77AC1, " u="1"/>
        <s v="17070501-289" u="1"/>
        <s v="17080701-109" u="1"/>
        <s v="17080701-085" u="1"/>
        <s v="00514234FA753F1, 00514234FA76573, 00514234FA75292, 00514234FA75481, 00514234FA752E6, 00514234FA77077, 00514234FA7684C, 00514234FA6F0FA, 00514234FA77095, 00514234FA77368, 00514234FA77E87, 00514234FA75FE2, 00514234FA764AD, 00514234FA75274, 00514234FA77149, " u="1"/>
        <s v="17070501-299" u="1"/>
        <s v="17080701-119" u="1"/>
        <s v="17080701-095" u="1"/>
        <s v="00514234FA7FC57, 00514234FA83B90, 00514234FA83770, 00514234FA8110F, 00514234FA83B30, 00514234FA81109, 00514234FA83782, 00514234FA7D07A, 00514234FA83BB1, 00514234FA81C61, 00514234FA81A5D, 00514234FA81AF9, 00514234FA7CFC0, 00514234FA837BB, 00514234FA7DDC4, " u="1"/>
        <s v="17080701-129" u="1"/>
        <s v="00515194F1BCDCC, 00515194F1BD558, 00515194F1B8329, 00515194F1BEC11, 00515194F1BE0A4, 00515214F1EBF5F, 00515204F1BF1E7, 00515194F1BDB6D, 00515194F1BDD3E, 00515194F1BE34D, 00515194F1BD16B, 00515194F1BD6AB, 00515194F1BD834, 00515194F1BD4C2, 00515194F1BDA56, " u="1"/>
        <s v="17080701-139" u="1"/>
        <s v="00514234FA826FC, 00514234FA87F6A, 00514234FA88405, 00514234FA82FBA, 00514234FA7FC33, 00514234FA87E4A, 00514234FA87F3A, 00514234FA82E4F, 00514234FA84091, 00514234FA83CCE, 00514234FA87E56, 00514234FA87F40, 00514234FA84EDD, 00514234FA83869, 00514234FA87E3E, " u="1"/>
        <s v="00514274FADAFDD, 00514274FAD4902, 00514274FAD486F, 00514274FADBA66, 00514274FAD5256, 00514274FAD487B, 00514274FADAFA1, 00514274FADB08E, 00514274FAD6048, 00514274FAD4BDE, 00514274FAD4848, 00514274FADB046, 00514274FADEB6E, 00514274FADB0FD, 00514274FADBA63, " u="1"/>
        <s v="17080701-149" u="1"/>
        <s v="00515194F1BA267, 00515194F1B939D, 00515194F1B93D3, 00515194F1B9838, 00515194F1B90B8, 00515194F1B999A, 00515194F1B9781, 00515194F1B9148, 00515194F1B9BCB, 00515194F1B9BD7, 00515194F1B93BB, 00515194F1B9343, 00515194F1B99CD, 00515194F1B914E, 00515194F1B92E6, " u="1"/>
        <s v="00515194F1B4417, 00515194F1B83E6, 00515194F1B8437, 00515194F1B8392, 00515194F1B8D1C, 00515194F1B8C6B, 00515194F1B8AE8, 00515194F1B4B16, 00515194F1B4A89, 00515194F1B47A1, 00515194F1B49FC, 00515194F1B4408, 00515194F1B86DA, 00515194F1B83E9, 00515194F1B884B, " u="1"/>
        <s v="00515214F1E5F3E, 00515194F1BA68A, 00515194F1BA480, 00515214F1DB6BD, 00515204F1BFD0F, 00515204F1C02A3, 00515214F1E5F3B, 00515194F1BA4BF, 00515194F1B9DC3, 00515194F1BA60C, 00515204F1C03D8, 00515204F1D0182, 00515214F1EC1FF, 00515214F1E5F0E, 00515194F1BA072, " u="1"/>
        <s v="00515204F1C903F, 00515214F1DF593, 00515204F1C998A, 00515214F1DD238, 00515204F1D52A9, 00515204F1D51B6, 00515204F1D4EE9, 00515204F1D5777, 00515204F1D7F6A, 00515214F1E3EF5, 00515214F1DD22F, 00515204F1C8583, 00515204F1D56AB, 00515204F1D8360, 00515204F1C9555, " u="1"/>
        <s v="00514334FB67F44, 00514334FB694E0, 00514334FB67890, 00514334FB6433E, 00514334FB68103, 00514334FB68949, 00514334FB69459, 00514334FB69489, 00514334FB67D04, 00514334FB69135, 00514334FB6819F, 00514334FB6819C, 00514334FB69138, 00514334FB68982, 00514334FB67CE6, " u="1"/>
        <s v="17070401-010" u="1"/>
        <s v="18070401-001" u="1"/>
        <s v="00515214F1E882A, 00515214F1E7BD3, 00515214F1E7ACB, 00515214F1E84B5, 00515214F1E7A38, 00515214F1E7B7F, 00515214F1E7312, 00515214F1EE137, 00515214F1E7B4F, 00515214F1ED897, 00515214F1E8BA2, 00515214F1E89AD, 00515214F1E7E3A, 00515214F1E7E43, 00515214F1E7B28, " u="1"/>
        <s v="17070401-020" u="1"/>
        <s v="00514234FA6DEFA, 00514234FA84A9F, 00514234FA6D1B6, 00514234FA80F4D, 00514234FA84AC6, 00514234FA6D990, 00514234FA83086, 00514234FA83A52, 00514234FA6C220, 00514234FA6DBBB, 00514224FA479BC, 00514234FA8301A, 00514234FA6DC57, 00514234FA814BA, 00514234FA6D987, " u="1"/>
        <s v="00514334FB64CE3, 00514334FB64CCB, 00514334FB64CF5, 00514334FB64C98, 00514334FB64785, 00514334FB6472E, 00514334FB64BC6, 00514334FB64791, 00514334FB64C41, 00514334FB64C4A, 00514334FB64782, 00514334FB649B6, 00514334FB69A53, 00514334FB69CA2, 00514334FB64B5A, " u="1"/>
        <s v="18070401-011" u="1"/>
        <s v="00514314FB3DB5D, 00514314FB3D22D, 00514314FB3E1E7, 00514314FB3DAE8, 00514314FB3DB51, 00514314FB3DA6A, 00514314FB3DBB1, 00514314FB3DB63, 00514314FB3DB9C, 00514314FB3DA79, 00514314FB3E1C9, 00514314FB3E115, 00514314FB3DB00, 00514314FB3DB1B, 00514314FB3DB48, " u="1"/>
        <s v="17070401-030" u="1"/>
        <s v="00514274FAD6E07, 00514274FAD7236, 00514274FAD7A76, 00514274FAD7CB0, 00514274FAD7D70, 00514274FAD7C9E, 00514274FAD7C92, 00514274FAD7D94, 00514274FAD4143, 00514274FAD73C2, 00514274FAD739E, 00514274FAD7D76, 00514274FAD7494, 00514274FAD6DFB, 00514274FAD723C, " u="1"/>
        <s v="00514274FAD8046, 00514274FAD6D44, 00514274FAD6E64, 00514274FAD6F18, 00514274FAD6E73, 00514274FAD6C2A, 00514274FAD7197, 00514274FAD7302, 00514274FAD80A9, 00514274FAD7F56, 00514274FAD73E6, 00514274FAD65B8, 00514274FAD6D1A, 00514274FAD810C, 00514274FAD65CA, " u="1"/>
        <s v="00515194F1B6FD3, 00515194F1B76E1, 00515194F1B701B, 00515194F1B72DC, 00515194F1B6DE4, 00515194F1B6F7C, 00515194F1B73A2, 00515194F1B72B2, 00515194F1B74E3, 00515194F1B7612, 00515194F1B697F, 00515194F1B72BE, 00515194F1B6F49, 00515194F1B6F97, 00515194F1B6961, " u="1"/>
        <s v="17070501-002" u="1"/>
        <s v="18070401-021" u="1"/>
        <s v="17070401-040" u="1"/>
        <s v="17070501-012" u="1"/>
        <s v="18070401-031" u="1"/>
        <s v="17070401-050" u="1"/>
        <s v="17070501-022" u="1"/>
        <s v="18070401-041" u="1"/>
        <s v="17070401-060" u="1"/>
        <s v="00514274FAD7602, 00514274FAD4389, 00514274FAD7C74, 00514274FAD6E01, 00514274FAD749D, 00514274FAD71F7, 00514274FAD1F89, 00514274FAD7CAA, 00514274FAD39AE, 00514274FAD765F, 00514274FAD723F, 00514274FAD7C86, 00514274FAD1F9E, 00514274FAD7641, 00514274FAD7CC8, " u="1"/>
        <s v="18100101-101" u="1"/>
        <s v="17070501-032" u="1"/>
        <s v="00515214F1E3886, 00515204F1D8183, 00515204F1D5FAB, 00515214F1E9A7B, 00515214F1E9A78, 00515194F1B979C, 00515194F1B97BA, 00515194F1B9B95, 00515194F1B9B92, 00515204F1C95C7, 00515214F1E9A66, 00515204F1D6A2B, 00515214F1E9A69, 00515194F1BA3AE, 00515194F1B99D6, " u="1"/>
        <s v="18070401-051" u="1"/>
        <s v="00514274FAD2175, 00514274FAD37AD, 00514274FAD1908, 00514274FAD3750, 00514274FAD189C, 00514274FAD25E3, 00514274FAD372F, 00514274FAD3729, 00514274FAD372C, 00514274FAD374D, 00514274FAD210F, 00514274FAD2178, 00514274FAD8D7E, 00514274FAD30B4, 00514274FAD2ED1, " u="1"/>
        <s v="17070401-070" u="1"/>
        <s v="18100101-111" u="1"/>
        <s v="17070401-104" u="1"/>
        <s v="17070501-042" u="1"/>
        <s v="18070401-061" u="1"/>
        <s v="17070401-080" u="1"/>
        <s v="18100101-121" u="1"/>
        <s v="17070401-114" u="1"/>
        <s v="17070501-052" u="1"/>
        <s v="18070401-071" u="1"/>
        <s v="17070401-090" u="1"/>
        <s v="18070401-105" u="1"/>
        <s v="18100101-131" u="1"/>
        <s v="17070401-124" u="1"/>
        <s v="00513491F688F31, 00513491F68980D, 00513491F6896FC, 00513491F68ABAE, 00513491F688DCC, 00513491F689F27, 00513491F689849, 00513491F688F37, 00513491F688DF3, 00513491F689852, 00513491F689684, 00513491F688CF1, 00513491F6898A0, 00513491F689F2D, 00513491F68994E, " u="1"/>
        <s v="17070501-062" u="1"/>
        <s v="00514254FAAABCC, 00514254FAAF843, 00514254FAAFC1B, 00514254FAAFAEC, 00514254FAAA260, 00514254FAACADD, 00514254FAAF5BB, 00514254FAAF099, 00514254FAAFCC0, 00514254FAAA560, 00514254FAAA566, 00514254FAAFBE2, 00514254FAAC447, 00514254FAAC3D8, 00514254FAAC465, " u="1"/>
        <s v="18070401-081" u="1"/>
        <s v="18070401-115" u="1"/>
        <s v="18100101-141" u="1"/>
        <s v="17070401-134" u="1"/>
        <s v="00515194F1B9D90, 00515194F1B7C7B, 00515194F1B9D87, 00515194F1B82A8, 00515194F1B9E44, 00515194F1B5524, 00515194F1BA744, 00515194F1B9D96, 00515194F1BA0C9, 00515194F1BA7E3, 00515194F1B4BA6, 00515194F1BCDD5, 00515194F1BDC06, 00515194F1BD582, 00515194F1BD570, " u="1"/>
        <s v="17060905-008" u="1"/>
        <s v="17070501-072" u="1"/>
        <s v="18070401-091" u="1"/>
        <s v="00514274FAD1BAE, 00514274FAD366F, 00514274FAD3F2A, 00514274FAD4014, 00514274FAD2FCD, 00514274FAD3FF6, 00514274FAD3FCF, 00514274FACE9EF, 00514274FAD1FC2, 00514274FACF964, 00514274FAD389A, 00514274FAD34BF, 00514274FAD4023, 00514274FAD3882, 00514274FAD38C7, " u="1"/>
        <s v="17070501-106" u="1"/>
        <s v="18070401-125" u="1"/>
        <s v="18100101-151" u="1"/>
        <s v="17070401-144" u="1"/>
        <s v="17060905-018" u="1"/>
        <s v="17070501-082" u="1"/>
        <s v="17070501-116" u="1"/>
        <s v="00514274FAD3DFE, 00514274FAD447F, 00514274FAD3D20, 00514274FAD3A98, 00514274FAD3E16, 00514274FAD4299, 00514274FAD7DD0, 00514274FACE9C2, 00514274FAD8646, 00514274FACE9F5, 00514274FAD7DC4, 00514274FAD3E61, 00514274FAD3EBB, 00514274FAD4377, 00514274FAD3EA3, " u="1"/>
        <s v="18070401-135" u="1"/>
        <s v="18100101-161" u="1"/>
        <s v="17070401-154" u="1"/>
        <s v="17060905-028" u="1"/>
        <s v="17070501-092" u="1"/>
        <s v="17070501-126" u="1"/>
        <s v="18070401-145" u="1"/>
        <s v="18100101-171" u="1"/>
        <s v="17070401-164" u="1"/>
        <s v="00514234FA83BC9, 00514234FA837B8, 00514234FA81A15, 00514234FA846F1, 00514234FA845AD, 00514234FA81D3F, 00514234FA837B5, 00514234FA83B9F, 00514234FA846F7, 00514234FA83B4B, 00514234FA83BCC, 00514234FA7FC7B, 00514234FA846DC, 00514234FA81CAF, 00514234FA81D51, " u="1"/>
        <s v="17060905-038" u="1"/>
        <s v="00514274FAD2091, 00514274FAD2313, 00514274FAD8517, 00514274FAD234C, 00514274FAD2328, 00514274FAD437A, 00514274FAD41E5, 00514274FAD26E5, 00514274FAD2424, 00514274FAD2712, 00514274FAD2457, 00514274FAD2319, 00514274FAD2379, 00514274FAD206A, 00514274FACFC67, " u="1"/>
        <s v="17070501-136" u="1"/>
        <s v="18100101-181" u="1"/>
        <s v="00514234FA82DA7, 00514234FA84D1E, 00514234FA8437C, 00514234FA84E4A, 00514234FA8435B, 00514234FA82B52, 00514234FA6DC2D, 00514234FA83A07, 00514234FA81CB5, 00514234FA82DB0, 00514234FA8438B, 00514234FA8285B, 00514234FA827FB, 00514234FA843A6, 00514234FA827EC, " u="1"/>
        <s v="17070401-174" u="1"/>
        <s v="17060905-048" u="1"/>
        <s v="17070401-208" u="1"/>
        <s v="00514314FB3D24E, 00514314FB3DAF1, 00514314FB3E499, 00514314FB3DB8D, 00514314FB3DBC9, 00514314FB3E136, 00514314FB3E220, 00514314FB3DB96, 00514314FB3D2BA, 00514314FB3DBC0, 00514314FB3DB42, 00514314FB3E208, 00514314FB3D14F, 00514314FB3E484, 00514314FB3D644, " u="1"/>
        <s v="17070501-146" u="1"/>
        <s v="00514314FB3CDD1, 00514314FB3CDAA, 00514314FB3D899, 00514314FB3D7E2, 00514314FB3DF44, 00514314FB3D82D, 00514314FB3CD74, 00514314FB3D872, 00514314FB3E430, 00514314FB3CDB6, 00514314FB3E0BB, 00514314FB3D8CF, 00514314FB3DF32, 00514314FB3D6D1, 00514314FB3D66B, " u="1"/>
        <s v="18100101-191" u="1"/>
        <s v="17070401-184" u="1"/>
        <s v="00515204F1D04B2, 00515204F1D0E1B, 00515204F1D24F2, 00515204F1CFEAC, 00515204F1CF76B, 00515204F1D04AC, 00515204F1D1181, 00515204F1D0CBF, 00515204F1CF86A, 00515204F1D0B69, 00515204F1D04A0, 00515204F1CF20A, 00515204F1CFF6C, 00515204F1D0F8F, 00515204F1D1169, " u="1"/>
        <s v="17060905-058" u="1"/>
        <s v="17070401-218" u="1"/>
        <s v="17070501-156" u="1"/>
        <s v="17070401-194" u="1"/>
        <s v="17060905-068" u="1"/>
        <s v="17070401-228" u="1"/>
        <s v="17070501-166" u="1"/>
        <s v="17070401-238" u="1"/>
        <s v="18110201-103" u="1"/>
        <s v="00514234FA70EA0, 00514234FA711E2, 00514234FA70F78, 00514234FA71041, 00514234FA70D02, 00514234FA70FE4, 00514234FA70FFC, 00514234FA7103E, 00514234FA75E23, 00514234FA71047, 00514234FA70F72, 00514234FA70FF9, 00514234FA755E0, 00514234FA75E1A, 00514234FA70D05, " u="1"/>
        <s v="17070501-176" u="1"/>
        <s v="17070401-248" u="1"/>
        <s v="18110201-113" u="1"/>
        <s v="17070501-186" u="1"/>
        <s v="17080701-006" u="1"/>
        <s v="00514274FAD8B14, 00514274FAD1FBF, 00514274FAD8ABA, 00514274FAD35EE, 00514274FAD8B29, 00514274FAD3C1E, 00514274FAD1FB9, 00514274FAD31CB, 00514274FAD2031, 00514274FAD2754, 00514274FAD1B96, 00514274FAD1FDD, 00514274FAD2BFB, 00514274FAD788A, 00514274FAD31D7, " u="1"/>
        <s v="00514314FB3DDCD, 00514314FB3E6C7, 00514314FB3DDA9, 00514314FB3DD4F, 00514314FB3CA1A, 00514314FB3C834, 00514314FB3CA26, 00514314FB3DD97, 00514314FB3C88E, 00514314FB3DD49, 00514314FB3DE4E, 00514314FB3CA20, 00514314FB3CB8B, 00514314FB3CF27, 00514314FB3D716, " u="1"/>
        <s v="00515194F1B945D, 00515194F1B9454, 00515194F1B99A6, 00515194F1B9F97, 00515194F1B93C7, 00515194F1B9727, 00515194F1B93E8, 00515194F1B9B08, 00515194F1B9B38, 00515194F1B939A, 00515194F1B9B56, 00515194F1B9FC7, 00515194F1B92B3, 00515194F1B9364, 00515194F1B92C2, " u="1"/>
        <s v="18110201-123" u="1"/>
        <s v="17070501-196" u="1"/>
        <s v="17080701-016" u="1"/>
        <s v="18110201-133" u="1"/>
        <s v="17080701-026" u="1"/>
        <s v="18070302-103" u="1"/>
        <s v="00515194F1B8542, 00515214F1E7A92, 00515214F1E8B36, 00515214F1E844F, 00515204F1C0F75, 00515204F1C2322, 00515214F1E849D, 00515214F1E8377, 00515214F1E7D95, 00515214F1E8347, 00515194F1B8572, 00515214F1E7F5A, 00515194F1B46E7, 00515214F1EE27B, 00515214F1E82A2, " u="1"/>
        <s v="18110201-143" u="1"/>
        <s v="17080701-036" u="1"/>
        <s v="18070302-113" u="1"/>
        <s v="00515194F1B55CF, 00515194F1B4921, 00515194F1B497E, 00515194F1B4948, 00515194F1B4B6A, 00515194F1BE2F3, 00515194F1BA117, 00515194F1BA83D, 00515194F1BA651, 00515194F1BED07, 00515194F1BE34A, 00515194F1BE1DF, 00515194F1BDF57, 00515194F1BE458, 00515194F1BE4B8, " u="1"/>
        <s v="00514334FB645FF, 00514334FB69B52, 00514334FB6985E, 00514334FB697EF, 00514334FB649F8, 00514334FB69B64, 00514334FB6461A, 00514334FB69798, 00514334FB6460E, 00514334FB695A0, 00514334FB6984F, 00514334FB69801, 00514334FB697F5, 00514334FB699ED, 00514334FB649FE, " u="1"/>
        <s v="17080701-046" u="1"/>
        <s v="18070302-123" u="1"/>
        <s v="00515194F1B93CA, 00515214F1E8D85, 00515214F1E8DA6, 00515194F1BA204, 00515214F1E8110, 00515194F1B9382, 00515194F1BA264, 00515214F1E3ADE, 00515194F1B913C, 00515214F1E91FC, 00515194F1B9355, 00515194F1B938B, 00515214F1E9C2E, 00515214F1E9C6A, 00515214F1E3A5D, " u="1"/>
        <s v="17080701-056" u="1"/>
        <s v="00514334FB69234, 00514334FB6816C, 00514334FB67CCE, 00514334FB680AF, 00514334FB68232, 00514334FB67CFB, 00514334FB6897C, 00514334FB68940, 00514334FB67CAA, 00514334FB68B6E, 00514334FB689BB, 00514334FB67CFE, 00514334FB68151, 00514334FB67CE3, 00514334FB683A3, " u="1"/>
        <s v="00515214F1E8266, 00515194F1B8137, 00515194F1B7A68, 00515214F1E8863, 00515214F1EE20F, 00515214F1EE4A3, 00515194F1B81B8, 00515194F1B7E88, 00515214F1EE560, 00515214F1E90B2, 00515214F1E8D43, 00515214F1EDCD2, 00515214F1E83D4, 00515214F1EDCE4, 00515214F1E989E, " u="1"/>
        <s v="00515194F1B445C, 00515194F1B5B4E, 00515194F1B5B60, 00515194F1B435A, 00515194F1B4663, 00515194F1B5782, 00515204F1CAE3F, 00515194F1B54EE, 00515194F1B5812, 00515194F1B57A3, 00515194F1B5236, 00515204F1C7473, 00515194F1B577C, 00515204F1CDE18, 00515194F1B5AAF, " u="1"/>
        <s v="17080701-066" u="1"/>
        <s v="00514314FB3E41B, 00514314FB3E052, 00514314FB3E3FD, 00514314FB3D827, 00514314FB3D830, 00514314FB3CD1A, 00514314FB3DF74, 00514314FB3DE63, 00514314FB3D7D3, 00514314FB3D8C3, 00514314FB3E013, 00514314FB3CDC5, 00514314FB3CE49, 00514314FB3E415, 00514314FB3DF1A, " u="1"/>
        <s v="00514274FACFCCA, 00514274FAD3015, 00514274FAD34CE, 00514274FAD3873, 00514274FAD4002, 00514274FAD3DE6, 00514274FAD38D9, 00514274FAD38B2, 00514274FAD3690, 00514274FAD387F, 00514274FAD3F81, 00514274FAD3DBF, 00514274FAD46DA, 00514274FAD3F45, 00514274FAD46B9, " u="1"/>
        <s v="17080701-076" u="1"/>
        <s v="00514274FAD6C51, 00514274FAD89A3, 00514274FAD2589, 00514274FAD25F8, 00514274FAD8A2A, 00514274FAD19A7, 00514274FAD1A82, 00514274FAD2655, 00514274FAD89A0, 00514274FAD8A06, 00514274FAD239A, 00514274FAD8841, 00514274FAD8A21, 00514274FAD3765, 00514274FAD6CEA, " u="1"/>
        <s v="00514264FAB2B1F, 00514264FAB0446, 00514264FAB043D, 00514264FAB1C1C, 00514264FAB18E3, 00514264FAAFF45, 00514264FAB08C0, 00514264FAB0440, 00514264FAB1C4F, 00514264FAB4370, 00514264FAB01D6, 00514264FAB57B9, 00514264FAB2B43, 00514264FAB4442, 00514264FAB10BB, " u="1"/>
        <s v="17080701-086" u="1"/>
        <s v="00514234FA8DC4F, 00514234FA8CD52, 00514234FA8DC43, 00514234FA8DBD7, 00514234FA8CD5E, 00514234FA8DC13, 00514234FA8AAD2, 00514234FA8B138, 00514234FA8C806, 00514234FA8CD0A, 00514234FA8869F, 00514234FA8B249, 00514234FA8904A, 00514234FA8C131, 00514234FA8DC1F, " u="1"/>
        <s v="00514334FB64995, 00514334FB64983, 00514334FB6498C, 00514334FB64515, 00514334FB6458D, 00514334FB69BCA, 00514334FB64578, 00514334FB648E4, 00514334FB644A6, 00514334FB69CDE, 00514334FB69C1E, 00514334FB6456C, 00514334FB69CCF, 00514334FB6418B, 00514334FB69C2D, " u="1"/>
        <s v="17080701-096" u="1"/>
        <s v="00514274FAD57F6, 00514274FAD5A18, 00514274FADB067, 00514274FAD818A, 00514274FAD57F9, 00514274FAD5A09, 00514274FAD81A2, 00514274FAD572A, 00514274FAD5700, 00514274FAD8370, 00514274FAD69BA, 00514274FAD5A1B, 00514274FAD827A, 00514274FAD8328, 00514274FAD5A15, " u="1"/>
        <s v="00514314FB3D182, 00514314FB3D272, 00514314FB3E0B5, 00514314FB3D269, 00514314FB3E58C, 00514314FB3D26C, 00514314FB3DB2D, 00514314FB3D32C, 00514314FB3D176, 00514314FB3D1A3, 00514314FB3E5B6, 00514314FB3E4AE, 00514314FB3CFD5, 00514314FB3D323, 00514314FB3E86E, " u="1"/>
        <s v="00514314FB3DF71, 00514314FB3D881, 00514314FB3E43C, 00514314FB3E424, 00514314FB3D7EE, 00514314FB3DFC5, 00514314FB3DEB7, 00514314FB3CD5F, 00514314FB3D6C5, 00514314FB3DF2C, 00514314FB3CE22, 00514314FB3D6BF, 00514314FB3DB5A, 00514314FB3D80C, 00514314FB3E481, " u="1"/>
        <s v="00515214F1E93E5, 00515214F1E8A4C, 00515214F1ED6B7, 00515214F1EE425, 00515214F1E90BB, 00515214F1E87D0, 00515214F1E8BAB, 00515214F1E8539, 00515214F1E8D22, 00515214F1E7C69, 00515214F1E8920, 00515214F1E7A98, 00515214F1E82E4, 00515214F1E8236, 00515214F1E9460, " u="1"/>
        <s v="00515204F1CB1A2, 00515214F1DF5ED, 00515204F1CBDB4, 00515204F1CC7E3, 00515204F1CC8D0, 00515214F1E0B98, 00515214F1DF56F, 00515214F1DF32C, 00515214F1DF344, 00515214F1DEFB1, 00515204F1D332C, 00515204F1CB25F, 00515214F1DFF14, 00515204F1CC5AC, 00515204F1CBEA4, " u="1"/>
        <s v="00514274FAD2AC3, 00514274FAD1F0B, 00514274FAD25C2, 00514274FAD856B, 00514274FAD8526, 00514274FAD1905, 00514274FAD8BB3, 00514274FAD1B57, 00514274FAD3C0C, 00514274FAD23EB, 00514274FAD2A9F, 00514274FAD257A, 00514274FAD2F94, 00514274FAD8D60, 00514274FAD2463, " u="1"/>
        <s v="00515214F1DA91F, 00515214F1DA47E, 00515214F1D9581, 00515214F1DA349, 00515214F1DA2B3, 00515214F1DC323, 00515214F1DA64C, 00515214F1DA496, 00515214F1EC28F, 00515214F1DAC67, 00515214F1DC332, 00515214F1D94CD, 00515214F1D96D1, 00515214F1DAB8F, 00515214F1DA640, " u="1"/>
        <s v="17070401-001" u="1"/>
        <s v="17070401-011" u="1"/>
        <s v="00515204F1C39DE, 00515204F1C375F, 00515204F1C3AE9, 00515204F1C5538, 00515204F1C5E20, 00515214F1DD163, 00515214F1E4042, 00515214F1E41CE, 00515214F1E4ED6, 00515214F1E50E6, 00515204F1C36D8, 00515204F1C4C65, 00515204F1C5E08, 00515204F1C58B9, 00515204F1C4E06, " u="1"/>
        <s v="18070401-002" u="1"/>
        <s v="17070401-021" u="1"/>
        <s v="00513491F688D12, 00513491F688D8D, 00513491F688D54, 00513491F688DC3, 00513491F689696, 00513491F6893D8, 00513491F689753, 00513491F68968A, 00513491F689EE2, 00513491F68ABA2, 00513491F689669, 00513491F688D09, 00513491F688D2A, 00513491F6897F2, 00513491F689759, " u="1"/>
        <s v="18070401-012" u="1"/>
        <s v="17070401-031" u="1"/>
        <s v="00514264FAB4DA8, 00514264FAB2D44, 00514264FAB3EE1, 00514264FAB8315, 00514264FAB53ED, 00514264FAB31D9, 00514264FAB4A1E, 00514264FAB3E75, 00514264FAB3713, 00514264FAB371F, 00514264FAB4928, 00514264FAB32ED, 00514264FAB2D56, 00514264FAB830F, 00514264FAB4A06, " u="1"/>
        <s v="00515194F1BBA94, 00515194F1BD768, 00515204F1D4D51, 00515194F1BCADE, 00515204F1D82E2, 00515214F1E5974, 00515204F1C5814, 00515194F1B54B8, 00515194F1C3495, 00515194F1BB6AD, 00515214F1E1681, 00515194F1BC610, 00515254F1EF2CE, 00515194F1BCAB7, 00515194F1BA729, " u="1"/>
        <s v="17070501-003" u="1"/>
        <s v="18070401-022" u="1"/>
        <s v="17070401-041" u="1"/>
        <s v="17070501-013" u="1"/>
        <s v="18070401-032" u="1"/>
        <s v="17070401-051" u="1"/>
        <s v="17070501-023" u="1"/>
        <s v="00513491F6895AF, 00513491F6886BE, 00513491F688D21, 00513491F689EFA, 00513491F688D4E, 00513491F688D39, 00513491F689624, 00513491F68ACD1, 00513491F6897D7, 00513491F68ABC3, 00513491F688E02, 00513491F688E0B, 00513491F68962D, 00513491F68870F, 00513491F6897AA, " u="1"/>
        <s v="18070401-042" u="1"/>
        <s v="17070401-061" u="1"/>
        <s v="00514274FAD5040, 00514274FADA335, 00514274FADB3D9, 00514274FADADB2, 00514274FAD4C3B, 00514274FADA4B8, 00514274FADA530, 00514274FADACC2, 00514274FADA287, 00514274FAD5BB0, 00514274FAD5193, 00514274FADB83E, 00514274FAD499B, 00514274FAD537C, 00514274FADAF47, " u="1"/>
        <s v="00514314FB3CC69, 00514314FB3E2E6, 00514314FB3E391, 00514314FB3E35B, 00514314FB3D94D, 00514314FB3D9AD, 00514314FB3D953, 00514314FB3D8F9, 00514314FB3CC6C, 00514314FB3D99E, 00514314FB3D8FC, 00514314FB3CC75, 00514314FB3E2F5, 00514314FB3E3C4, 00514314FB3CC24, " u="1"/>
        <s v="00514274FADB505, 00514274FAD57E1, 00514274FADB2AD, 00514274FADADA9, 00514274FADA7A6, 00514274FADB316, 00514274FADA78B, 00514274FAD4842, 00514274FAD6402, 00514274FADB31F, 00514274FADAD49, 00514274FADAA10, 00514274FADAD3A, 00514274FADB670, 00514274FADA3CB, " u="1"/>
        <s v="18100101-102" u="1"/>
        <s v="00514264FAB2ED6, 00514264FAB64C1, 00514264FAB854F, 00514264FAB4E77, 00514264FAB7E4D, 00514264FAB89C0, 00514264FAB2DDA, 00514264FAB2F96, 00514264FAB386C, 00514264FAB7D1B, 00514264FAB7F2B, 00514264FAB3134, 00514264FAB3725, 00514264FAB4A5A, 00514264FAB7BDA, " u="1"/>
        <s v="17070501-033" u="1"/>
        <s v="18070401-052" u="1"/>
        <s v="17070401-071" u="1"/>
        <s v="00514334FB646D7, 00514334FB6473A, 00514334FB64CB0, 00514334FB646D4, 00514334FB64CAA, 00514334FB62928, 00514334FB64C5F, 00514334FB64CA7, 00514334FB66B43, 00514334FB628FB, 00514334FB646D1, 00514334FB646E9, 00514334FB64C4D, 00514334FB64647, 00514334FB628EC, " u="1"/>
        <s v="18100101-112" u="1"/>
        <s v="17070401-105" u="1"/>
        <s v="17070501-043" u="1"/>
        <s v="18070401-062" u="1"/>
        <s v="17070401-081" u="1"/>
        <s v="00514334FB6943E, 00514334FB6874B, 00514334FB67F8C, 00514334FB68307, 00514334FB67833, 00514334FB6831C, 00514334FB6432C, 00514334FB68775, 00514334FB68DC9, 00514334FB68DF0, 00514334FB68E59, 00514334FB685A4, 00514334FB677AF, 00514334FB685B3, 00514334FB6843C, " u="1"/>
        <s v="00515204F1CBEE3, 00515214F1DEEFA, 00515204F1CC573, 00515204F1CC62D, 00515204F1C53D6, 00515204F1CC678, 00515204F1C52B3, 00515204F1C5073, 00515204F1C58FE, 00515204F1CBB0E, 00515204F1CC65D, 00515204F1C50E2, 00515214F1DFEF9, 00515204F1CC67B, 00515214F1DF0BC, " u="1"/>
        <s v="18100101-122" u="1"/>
        <s v="17070401-115" u="1"/>
        <s v="17070501-053" u="1"/>
        <s v="00514274FAD6000, 00514274FAD5334, 00514274FAD50AF, 00514274FADB109, 00514274FAD51DB, 00514274FAD5160, 00514274FAD509A, 00514274FAD5AC3, 00514274FADB058, 00514274FADB15A, 00514274FAD62E8, 00514274FADB163, 00514274FAD5094, 00514274FAD50A9, 00514274FADB004, " u="1"/>
        <s v="00515204F1BF6C4, 00515204F1BF6CA, 00515194F1BED67, 00515194F1BEAA0, 00515204F1C443A, 00515204F1BFCA9, 00515204F1BF949, 00515214F1E3EB3, 00515214F1E3E9E, 00515204F1BFF58, 00515194F1BD14D, 00515204F1BF586, 00515204F1BF448, 00515204F1BF739, 00515204F1BF022, " u="1"/>
        <s v="18070401-072" u="1"/>
        <s v="17070401-091" u="1"/>
        <s v="00515204F1D5D17, 00515204F1D6293, 00515204F1D6203, 00515194F1B9B17, 00515204F1C990F, 00515194F1B93F1, 00515194F1B9B11, 00515204F1D5CFC, 00515214F1EA126, 00515194F1B9B4D, 00515194F1B9B7D, 00515194F1B92F8, 00515194F1BA23A, 00515194F1B92D7, 00515194F1BA216, " u="1"/>
        <s v="18070401-106" u="1"/>
        <s v="18100101-132" u="1"/>
        <s v="17070401-125" u="1"/>
        <s v="00514234FA6BF92, 00514234FA81AAB, 00514234FA8369B, 00514234FA839E0, 00514234FA83554, 00514234FA6DA38, 00514234FA83AD0, 00514234FA83AD6, 00514234FA8237E, 00514234FA83560, 00514234FA83ADF, 00514234FA83A10, 00514234FA81ADB, 00514234FA837F7, 00514234FA7CCF0, " u="1"/>
        <s v="17070501-063" u="1"/>
        <s v="18070401-082" u="1"/>
        <s v="18070401-116" u="1"/>
        <s v="18100101-142" u="1"/>
        <s v="00514234FA81D21, 00514234FA801B5, 00514234FA83B72, 00514234FA8452F, 00514234FA8455F, 00514234FA7FC72, 00514234FA81D24, 00514234FA8456E, 00514234FA846AF, 00514234FA7FA20, 00514234FA85309, 00514234FA802DE, 00514234FA81D09, 00514234FA81133, 00514234FA81C64, " u="1"/>
        <s v="17070401-135" u="1"/>
        <s v="00515214F1E6F07, 00515214F1E6D60, 00515214F1ED4BF, 00515214F1E6F43, 00515214F1E6E11, 00515214F1E75F1, 00515214F1E757C, 00515204F1C8A33, 00515214F1E6D63, 00515214F1E79C9, 00515204F1C870C, 00515204F1C85E6, 00515204F1C8427, 00515204F1C8BCB, 00515204F1C8AB1, " u="1"/>
        <s v="17060905-009" u="1"/>
        <s v="17070501-073" u="1"/>
        <s v="18070401-092" u="1"/>
        <s v="17070501-107" u="1"/>
        <s v="18070401-126" u="1"/>
        <s v="18100101-152" u="1"/>
        <s v="00514234FA89C86, 00514234FA8A244, 00514234FA89D3D, 00514234FA89D01, 00514234FA8B31E, 00514234FA89D07, 00514234FA89D40, 00514234FA89443, 00514234FA89D82, 00514234FA85813, 00514234FA8955D, 00514234FA89173, 00514234FA89D43, 00514234FA89C98, 00514234FA85DE3, " u="1"/>
        <s v="17070401-145" u="1"/>
        <s v="18110201-010" u="1"/>
        <s v="00515214F1E74B6, 00515214F1E6DC6, 00515214F1ED504, 00515214F1E6E29, 00515214F1E6CBE, 00515214F1E6CB2, 00515214F1E760C, 00515214F1E7561, 00515214F1E7291, 00515214F1E6C52, 00515214F1E6F49, 00515214F1E79AE, 00515214F1E6CF7, 00515214F1E6F31, 00515214F1E6E26, " u="1"/>
        <s v="17060905-019" u="1"/>
        <s v="17070501-083" u="1"/>
        <s v="00514274FAD4DD3, 00514274FAD5F64, 00514274FAD530A, 00514274FAD50D6, 00514274FAD5F85, 00514274FAD6339, 00514274FAD5313, 00514274FAD5220, 00514274FAD613B, 00514274FAD50E8, 00514274FAD62D0, 00514274FAD614D, 00514274FAD6144, 00514274FAD4E1B, 00514274FAD50C1, " u="1"/>
        <s v="00514314FB3D86F, 00514314FB3CE58, 00514314FB3D65C, 00514314FB3D7AF, 00514314FB3CC45, 00514314FB3CD7D, 00514314FB3D8BA, 00514314FB3E77B, 00514314FB3D7FD, 00514314FB3DC9B, 00514314FB3CE6A, 00514314FB3E661, 00514314FB3E40F, 00514314FB3CF63, 00514314FB3CEE8, " u="1"/>
        <s v="17070501-117" u="1"/>
        <s v="18070401-136" u="1"/>
        <s v="18100101-162" u="1"/>
        <s v="17070401-155" u="1"/>
        <s v="00514234FA7543C, 00514234FA76AD4, 00514234FA7559B, 00514234FA77719, 00514234FA75298, 00514234FA76BD3, 00514234FA7711F, 00514234FA753CD, 00514234FA764F8, 00514234FA76CFF, 00514234FA7B9AF, 00514234FA751E1, 00514234FA7604B, 00514234FA76DE6, 00514234FA77C9E, " u="1"/>
        <s v="18110201-020" u="1"/>
        <s v="17060905-029" u="1"/>
        <s v="17070501-093" u="1"/>
        <s v="00515204F1C4236, 00515214F1DE01E, 00515214F1DFC74, 00515214F1DDAF0, 00515214F1DEB8E, 00515214F1DDED1, 00515214F1DD001, 00515214F1DDCE5, 00515214F1DE5F4, 00515214F1DEB94, 00515214F1DD72A, 00515214F1DD736, 00515214F1DDF4F, 00515214F1DD71B, 00515214F1DDFE8, " u="1"/>
        <s v="17070501-127" u="1"/>
        <s v="18070401-146" u="1"/>
        <s v="18100101-172" u="1"/>
        <s v="17070401-165" u="1"/>
        <s v="00515214F1E22F9, 00515214F1EA225, 00515214F1E176B, 00515214F1EA033, 00515214F1E174D, 00515214F1E26E3, 00515214F1EA036, 00515214F1EA03F, 00515204F1D841D, 00515214F1E2653, 00515214F1EA147, 00515214F1E26A1, 00515214F1EA27C, 00515214F1E8E93, 00515214F1E1DDA, " u="1"/>
        <s v="18110201-030" u="1"/>
        <s v="17060905-039" u="1"/>
        <s v="00515204F1D45F8, 00515204F1D3AB5, 00515204F1D46D6, 00515204F1D598A, 00515204F1D551F, 00515204F1D0398, 00515204F1D4754, 00515204F1D4AD5, 00515204F1D4A5A, 00515204F1D45FE, 00515204F1D3D3D, 00515204F1D4061, 00515204F1D405B, 00515204F1D470F, 00515204F1D3E75, " u="1"/>
        <s v="17070501-137" u="1"/>
        <s v="18100101-182" u="1"/>
        <s v="17070401-175" u="1"/>
        <s v="18110201-040" u="1"/>
        <s v="17060905-049" u="1"/>
        <s v="17070401-209" u="1"/>
        <s v="18070302-010" u="1"/>
        <s v="17070501-147" u="1"/>
        <s v="18100101-192" u="1"/>
        <s v="17070401-185" u="1"/>
        <s v="18110201-050" u="1"/>
        <s v="17060905-059" u="1"/>
        <s v="17070401-219" u="1"/>
        <s v="18070302-020" u="1"/>
        <s v="17070501-157" u="1"/>
        <s v="00514254FAAFA20, 00514254FAAF4DD, 00514254FAAA55D, 00514254FAAF864, 00514254FAAFCC9, 00514254FAAF096, 00514254FAAF0AE, 00514254FAAF7B9, 00514254FAAFA1A, 00514254FAAFB5E, 00514254FAAFCD5, 00514254FAAF4B0, 00514254FAAFBB5, 00514254FAAFACB, 00514254FAAFBD6, " u="1"/>
        <s v="17070401-195" u="1"/>
        <s v="18110201-060" u="1"/>
        <s v="17060905-069" u="1"/>
        <s v="00514314FB3CF45, 00514314FB3D71C, 00514314FB3CF78, 00514314FB3D722, 00514314FB3D527, 00514314FB3CE0D, 00514314FB3DEEA, 00514314FB3DF7D, 00514314FB3D6DD, 00514314FB3DE6F, 00514314FB3DEE1, 00514314FB3CE4C, 00514314FB3DE8D, 00514314FB3CF87, 00514314FB3D6F5, " u="1"/>
        <s v="17070401-229" u="1"/>
        <s v="00515204F1D806F, 00515214F1E3ED1, 00515204F1D76DF, 00515204F1D7AFF, 00515204F1D8072, 00515224F1ED579, 00515214F1E378A, 00515214F1E37B7, 00515214F1E41F2, 00515214F1E3ACF, 00515214F1E3E68, 00515214F1E381A, 00515204F1D770F, 00515204F1D71D8, 00515214F1E44A7, " u="1"/>
        <s v="18070302-030" u="1"/>
        <s v="17070501-167" u="1"/>
        <s v="18110201-070" u="1"/>
        <s v="005270844321958, 005270844321318, 005270844321880, 005270844328A58, 005270844328DF8, 005270844322440, 0052708443223E0, 005270844328F50, 005270844322730, 005270844328B80, 005270844322308, 0052708443284F0, 005270844321460, 005270844328DC8, 0052708443218A0, " u="1"/>
        <s v="17070401-239" u="1"/>
        <s v="00513491F689327, 00513491F689345, 00513491F689B2B, 00513491F68AD61, 00513491F68ADB5, 00513491F688628, 00513491F68AD8E, 00513491F68864C, 00513491F68863D, 00513491F689B1C, 00513491F689B22, 00513491F689546, 00513491F689B28, 00513491F68AD9A, 00513491F68AAAF, " u="1"/>
        <s v="18070302-040" u="1"/>
        <s v="18110201-104" u="1"/>
        <s v="17070501-177" u="1"/>
        <s v="18110201-080" u="1"/>
        <s v="17070401-249" u="1"/>
        <s v="18070302-050" u="1"/>
        <s v="18110201-114" u="1"/>
        <s v="17070501-187" u="1"/>
        <s v="17080701-007" u="1"/>
        <s v="18110201-090" u="1"/>
        <s v="00514334FB6716A, 00514334FB67065, 00514334FB698C1, 00514334FB6CC39, 00514334FB6CC09, 00514334FB6770D, 00514334FB68463, 00514334FB6887D, 00514334FB670A1, 00514334FB6CBFA, 00514334FB67710, 00514334FB67E36, 00514334FB6CA05, 00514334FB6CA17, 00514334FB670F2, " u="1"/>
        <s v="18070302-060" u="1"/>
        <s v="18110201-124" u="1"/>
        <s v="17070501-197" u="1"/>
        <s v="17080701-017" u="1"/>
        <s v="18070302-070" u="1"/>
        <s v="18110201-134" u="1"/>
        <s v="17080701-027" u="1"/>
        <s v="18070302-104" u="1"/>
        <s v="18070302-080" u="1"/>
        <s v="18110201-144" u="1"/>
        <s v="00514314FB3E45A, 00514314FB3CCAB, 00514314FB3CDFE, 00514314FB3D692, 00514314FB3D69E, 00514314FB3CCA2, 00514314FB3D7D9, 00514314FB3D8A2, 00514314FB3CE46, 00514314FB3D6C2, 00514314FB3D68C, 00514314FB3DFBC, 00514314FB3D68F, 00514314FB3D656, 00514314FB3D6BC, " u="1"/>
        <s v="17080701-037" u="1"/>
        <s v="00513491F689C45, 00513491F68A1CD, 00513491F689CDB, 00513491F68A881, 00513491F689C21, 00513491F68A7A3, 00513491F68A878, 00513491F689D80, 00513491F689C5A, 00513491F689CDE, 00513491F68A1CA, 00513491F68A88A, 00513491F68A8A8, 00513491F689C4E, 00513491F689D62, " u="1"/>
        <s v="00515204F1CC97B, 00515204F1CB9B8, 00515204F1CCA4A, 00515204F1CE09A, 00515204F1C4DB8, 00515194F1BB49A, 00515194F1BABBB, 00515204F1C4C8C, 00515204F1C4BC6, 00515204F1C4DF1, 00515204F1C52CB, 00515204F1C4DA3, 00515204F1C50A0, 00515214F1DFB60, 00515214F1DEE5E, " u="1"/>
        <s v="18070302-114" u="1"/>
        <s v="00515214F1E3ACC, 00515214F1E23F8, 00515214F1E320B, 00515204F1C1B96, 00515204F1C18E7, 00515214F1E46E7, 00515214F1E2059, 00515214F1E2170, 00515214F1E2CC8, 00515204F1C1851, 00515214F1E213D, 00515204F1C18D8, 00515214F1E2164, 00515214F1E422E, 00515194F1BEC62, " u="1"/>
        <s v="18070302-090" u="1"/>
        <s v="17080701-047" u="1"/>
        <s v="18070302-124" u="1"/>
        <s v="00514234FA75EF5, 00514234FA70E9A, 00514234FA762D3, 00514234FA6ED6D, 00514234FA7689A, 00514234FA70E9D, 00514234FA70E6A, 00514234FA70EA6, 00514234FA75EF8, 00514234FA75E17, 00514234FA75C07, 00514234FA6ED5B, 00514234FA70D0B, 00514234FA75E3E, 00514234FA754BA, " u="1"/>
        <s v="00514264FAADB87, 00514264FAADC3E, 00514264FAB1CAC, 00514264FAADB8A, 00514264FAB1CF7, 00514264FAB4646, 00514264FAB184D, 00514264FAB3C9B, 00514264FAB29B7, 00514264FAB11A5, 00514264FAB405B, 00514264FAB11C9, 00514264FAB0D40, 00514264FAB4F7F, 00514264FAB12B9, " u="1"/>
        <s v="00515204F1C2016, 00515214F1EE779, 00515214F1E7828, 00515214F1E7C45, 00515194F1BA087, 00515214F1E7AB3, 00515204F1C290A, 00515204F1C1FE6, 00515204F1C1C41, 00515194F1B9D60, 00515214F1EDE22, 00515214F1EDD32, 00515214F1E7834, 00515194F1BA0A2, 00515214F1E73B1, " u="1"/>
        <s v="00515214F1DD187, 00515214F1E5689, 00515204F1D511D, 00515204F1D4EEC, 00515204F1D4D3C, 00515214F1DD3C4, 00515204F1C94A1, 00515204F1C987F, 00515214F1E5596, 00515204F1C8FB5, 00515204F1C9534, 00515214F1DEB88, 00515214F1DDC19, 00515214F1E54E2, 00515214F1DCFE6, " u="1"/>
        <s v="17080701-057" u="1"/>
        <s v="00514234FA7A70D, 00514234FA7AED8, 00514234FA7A923, 00514234FA7A302, 00514234FA7A2FC, 00514234FA7A689, 00514234FA7AEE1, 00514234FA79DA4, 00514234FA79D7A, 00514234FA7A2C0, 00514234FA7A653, 00514234FA7C7DA, 00514234FA79DAD, 00514234FA7A2E1, 00514234FA7A2B7, " u="1"/>
        <s v="17080701-067" u="1"/>
        <s v="00515214F1E3331, 00515214F1E3406, 00515214F1E4594, 00515204F1D12A7, 00515214F1E459A, 00515214F1E207A, 00515214F1E34A2, 00515204F1D2AAA, 00515204F1D0ED2, 00515214F1E3484, 00515214F1E45A3, 00515214F1E3661, 00515214F1E2A91, 00515214F1E3271, 00515214F1E3274, " u="1"/>
        <s v="17080701-077" u="1"/>
        <s v="00514314FB3E5A4, 00514314FB3DC3E, 00514314FB3E0D9, 00514314FB3D647, 00514314FB3DB12, 00514314FB3E5D1, 00514314FB3DA73, 00514314FB3E59B, 00514314FB3D260, 00514314FB3E0E2, 00514314FB3E0A9, 00514314FB3D31D, 00514314FB3E2D1, 00514314FB3E0AC, 00514314FB3DAC7, " u="1"/>
        <s v="17080701-087" u="1"/>
        <s v="00514254FAAF9D5, 00514254FAAFA47, 00514254FAAFA7D, 00514254FAAF45F, 00514254FAAF621, 00514254FAAF9DB, 00514254FAAFA2C, 00514254FA93625, 00514254FAAFBBE, 00514254FAAFA3B, 00514254FAAC96F, 00514254FAAFA50, 00514254FAAC993, 00514254FAAF8D6, 00514254FAA7548, " u="1"/>
        <s v="00514274FAD429C, 00514274FAD4602, 00514274FAD4182, 00514274FAD4461, 00514274FACEA28, 00514274FAD4476, 00514274FAD44BB, 00514274FAD0EBB, 00514274FAD3DEC, 00514274FAD4125, 00514274FAD3E88, 00514274FAD32D9, 00514274FAD4467, 00514274FAD3EB5, 00514274FAD3EA0, " u="1"/>
        <s v="00514274FADBA00, 00514274FADB8B9, 00514274FADBA3F, 00514274FADBA5D, 00514274FADB088, 00514274FADBA3C, 00514274FAD516C, 00514274FADAFF2, 00514274FAD488D, 00514274FAD477C, 00514274FADBA7B, 00514274FADB19F, 00514274FADB01F, 00514274FADAFF8, 00514274FADAFE9, " u="1"/>
        <s v="00515204F1C5166, 00515204F1C528C, 00515204F1C51AB, 00515204F1C4A25, 00515204F1C53CA, 00515204F1C422D, 00515204F1C5001, 00515204F1C581A, 00515204F1C4F2F, 00515204F1C3FAE, 00515204F1C4A22, 00515204F1C5AC6, 00515204F1C3FB4, 00515204F1C4788, 00515204F1C40E9, " u="1"/>
        <s v="00514334FB64830, 00514334FB64755, 00514334FB64CFE, 00514334FB62973, 00514334FB64CD1, 00514334FB64CDD, 00514334FB64788, 00514334FB64BC0, 00514334FB66BD6, 00514334FB64BAE, 00514334FB64C95, 00514334FB64CF8, 00514334FB64CFB, 00514334FB6298E, 00514334FB64CE0, " u="1"/>
        <s v="00514234FA7B991, 00514234FA752AA, 00514234FA7C2FD, 00514234FA6F352, 00514234FA78262, 00514234FA7528F, 00514234FA7C339, 00514234FA7700E, 00514234FA751D8, 00514234FA77D2B, 00514234FA6F346, 00514234FA75301, 00514234FA76489, 00514234FA7605D, 00514234FA76BCA, " u="1"/>
        <s v="17080701-097" u="1"/>
        <s v="00514234FA88E6A, 00514234FA88F39, 00514234FA8947F, 00514234FA8949D, 00514234FA89476, 00514234FA88E7F, 00514234FA89470, 00514234FA89581, 00514234FA88EA0, 00514234FA85954, 00514234FA8A6E8, 00514234FA89503, 00514234FA867E5, 00514234FA8972E, 00514234FA89CAD, " u="1"/>
        <s v="00513491F68ACA1, 00513491F68ABAB, 00513491F68ABB1, 00513491F689F24, 00513491F6895AC, 00513491F689402, 00513491F6897D1, 00513491F689F15, 00513491F689F09, 00513491F6896A8, 00513491F68AA7F, 00513491F689F21, 00513491F688D27, 00513491F68ACB6, 00513491F68AD67, " u="1"/>
        <s v="00514274FAD75B7, 00514274FAD8151, 00514274FAD7E54, 00514274FAD840C, 00514274FAD6AB6, 00514274FAD6558, 00514274FAD7E1E, 00514274FAD7E78, 00514274FAD71C4, 00514274FAD6EC4, 00514274FAD7299, 00514274FAD6564, 00514274FAD6DA4, 00514274FAD7E1B, 00514274FAD65CD, " u="1"/>
        <s v="00515214F1E3E3E, 00515204F1C39F0, 00515204F1BF0C1, 00515204F1C1146, 00515204F1BEFBF, 00515214F1E54D3, 00515214F1E3E8F, 00515214F1E4C1B, 00515204F1C35B8, 00515214F1E40B7, 00515204F1C45F0, 00515204F1C3DAD, 00515204F1BF622, 00515204F1C11E5, 00515204F1BF96A, " u="1"/>
        <s v="17070401-002" u="1"/>
        <s v="00514234FA7B37C, 00514234FA7A695, 00514234FA7A2D5, 00514234FA7AE93, 00514234FA7BECE, 00514234FA7AAE2, 00514234FA7B421, 00514234FA7AF59, 00514234FA7B427, 00514234FA7C07B, 00514234FA7A6B9, 00514234FA7AA55, 00514234FA77AE2, 00514234FA73FF9, 00514234FA7A7D3, " u="1"/>
        <s v="00515204F1D6A3D, 00515204F1D5B55, 00515204F1D5B46, 00515204F1D6E48, 00515204F1D6A79, 00515204F1D6614, 00515204F1D5C8A, 00515204F1D6A9D, 00515204F1D5AFB, 00515204F1D6A61, 00515204F1D5B52, 00515204F1D5BA9, 00515194F1B6D63, 00515194F1B6748, 00515194F1BEEC9, " u="1"/>
        <s v="00514234FA85681, 00514234FA8B327, 00514234FA8A301, 00514234FA8A304, 00514234FA8587F, 00514234FA85882, 00514234FA8A3D3, 00514234FA8589A, 00514234FA856D8, 00514234FA8A3C7, 00514234FA8AD75, 00514234FA85879, 00514234FA8A2CE, 00514234FA8699E, 00514234FA85A7A, " u="1"/>
        <s v="00514334FB67C35, 00514334FB68238, 00514334FB6CC1E, 00514334FB681C0, 00514334FB68457, 00514334FB6892E, 00514334FB68118, 00514334FB67C29, 00514334FB670F5, 00514334FB68004, 00514334FB67AF7, 00514334FB6828F, 00514334FB6CC00, 00514334FB67AA6, 00514334FB67DC7, " u="1"/>
        <s v="00514334FB68379, 00514334FB6703E, 00514334FB6905A, 00514334FB6702C, 00514334FB671B2, 00514334FB6702F, 00514334FB690C3, 00514334FB681C9, 00514334FB67713, 00514334FB6CA7A, 00514334FB66FAE, 00514334FB6811E, 00514334FB67020, 00514334FB66F21, 00514334FB684AB, " u="1"/>
        <s v="00514264FAB6DD0, 00514264FAB6E00, 00514264FAB358D, 00514264FAB2F90, 00514264FAB35D2, 00514264FAB6DFD, 00514264FAB5C30, 00514264FAB6E09, 00514264FAB71C6, 00514264FAB72A1, 00514264FAB5C93, 00514264FAB8402, 00514264FAB6EB7, 00514264FAB5EA6, 00514264FAB7103, " u="1"/>
        <s v="00514274FAD2007, 00514274FAD8BC5, 00514274FAD854A, 00514274FAD78CF, 00514274FAD1FE0, 00514274FAD1DF1, 00514274FAD3687, 00514274FAD8B56, 00514274FAD8736, 00514274FAD7845, 00514274FAD1E06, 00514274FAD1FCB, 00514274FAD3C27, 00514274FAD23E5, 00514274FAD2B7A, " u="1"/>
        <s v="00514334FB6350D, 00514334FB63E6A, 00514334FB5DBAF, 00514334FB5EEBA, 00514334FB6375F, 00514334FB5D0E1, 00514334FB63795, 00514334FB5D0FC, 00514334FB5D1D7, 00514334FB634FE, 00514334FB5DBC7, 00514334FB637B3, 00514334FB64C53, 00514334FB5CC85, 00514334FB5EEB7, " u="1"/>
        <s v="17070401-012" u="1"/>
        <s v="00515194F1B5E57, 00515194F1B60A6, 00515194F1B5905, 00515194F1B58FF, 00515214F1DFB39, 00515194F1B5A3D, 00515194F1B5F74, 00515194F1B5B2D, 00515194F1B58BA, 00515194F1B58B1, 00515194F1B5EBD, 00515194F1B5917, 00515194F1B593E, 00515194F1B5992, 00515194F1B5C4D, " u="1"/>
        <s v="00514274FAD474F, 00514274FAD3F96, 00514274FAD4725, 00514274FAD3A77, 00514274FAD4701, 00514274FAD3942, 00514274FAD3972, 00514264FAB4F22, 00514274FAD4713, 00514274FAD3CAB, 00514274FAD3975, 00514274FAD2D06, 00514274FAD470A, 00514274FAD4707, 00514274FAD2D54, " u="1"/>
        <s v="18070401-003" u="1"/>
        <s v="17070401-022" u="1"/>
        <s v="18070401-013" u="1"/>
        <s v="17070401-032" u="1"/>
        <s v="00514334FB67BE7, 00514334FB68FA0, 00514334FB6915F, 00514334FB68961, 00514334FB68028, 00514334FB6802B, 00514334FB67BED, 00514334FB68F52, 00514334FB69177, 00514334FB68802, 00514334FB687D2, 00514334FB69003, 00514334FB68040, 00514334FB69471, 00514334FB688C5, " u="1"/>
        <s v="00515204F1CA275, 00515204F1C8C88, 00515204F1C4F7D, 00515204F1C468F, 00515204F1C9DEF, 00515204F1C9D56, 00515214F1DD982, 00515214F1DF4CD, 00515204F1CA26F, 00515204F1C9D6B, 00515214F1DDC5B, 00515204F1CA2BD, 00515214F1DDA84, 00515214F1DE603, 00515204F1CA2D5, " u="1"/>
        <s v="17070501-004" u="1"/>
        <s v="18070401-023" u="1"/>
        <s v="17070401-042" u="1"/>
        <s v="00515214F1E9502, 00515194F1B991F, 00515214F1E902E, 00515214F1E9A99, 00515214F1E80FB, 00515214F1E9F31, 00515214F1E8572, 00515214F1E4F75, 00515214F1E8563, 00515194F1B9FA3, 00515194F1B9F76, 00515214F1E94FC, 00515194F1B9F6D, 00515214F1E4177, 00515194F1B9F91, " u="1"/>
        <s v="17070501-014" u="1"/>
        <s v="18070401-033" u="1"/>
        <s v="17070401-052" u="1"/>
        <s v="00513491F6894AA, 00513491F68AD7C, 00513491F68AD49, 00513491F68959A, 00513491F689EC1, 00513491F688694, 00513491F6894A1, 00513491F6885FB, 00513491F6894C8, 00513491F68ACFE, 00513491F689F57, 00513491F688679, 00513491F68860D, 00513491F688D72, 00513491F6886B8, " u="1"/>
        <s v="17070501-024" u="1"/>
        <s v="18070401-043" u="1"/>
        <s v="17070401-062" u="1"/>
        <s v="00527094432D2B0, 00527094432D448, 00527094432EDD8, 005270944333800, 00527094432D2E0, 005270944333040, 005270944333580, 005270944333200, 005270944332F90, 0052709443313F8, 005270944331030, 005270944330EA0, 005270944330E98, 005270944331348, 0052709443310D8, " u="1"/>
        <s v="18100101-103" u="1"/>
        <s v="00514254FAAECA3, 00514254FAAEAA8, 00514254FAAEB17, 00514254FAAEB7A, 00514254FAAEB23, 00514254FAAEAF6, 00514254FAAEC10, 00514254FAAECAF, 00514254FAAED15, 00514254FAAEAFC, 00514254FAAEC0A, 00514254FAAEB5C, 00514254FAAF213, 00514254FAAEC91, 00514254FAAEB26, " u="1"/>
        <s v="00514274FAD6E3A, 00514274FAD6D95, 00514274FAD7FDD, 00514274FAD7F29, 00514274FAD7F86, 00514274FAD7365, 00514274FAD843C, 00514274FAD6B8E, 00514274FAD6E70, 00514274FAD733B, 00514274FAD8457, 00514274FAD6BD3, 00514274FAD6D29, 00514274FAD7344, 00514274FAD7F2F, " u="1"/>
        <s v="17070501-034" u="1"/>
        <s v="18070401-053" u="1"/>
        <s v="17070401-072" u="1"/>
        <s v="00515214F1DFB81, 00515204F1D4D7B, 00515194F1B58D5, 00515214F1E0CAC, 00515204F1C963F, 00515204F1D4E80, 00515194F1B5C1D, 00515194F1B5C77, 00515194F1B58F9, 00515204F1C8B65, 00515204F1C8970, 00515194F1B5C26, 00515214F1E0C2B, 00515204F1C88B3, 00515204F1D516E, " u="1"/>
        <s v="18100101-113" u="1"/>
        <s v="17070401-106" u="1"/>
        <s v="17070501-044" u="1"/>
        <s v="18070401-063" u="1"/>
        <s v="17070401-082" u="1"/>
        <s v="00514334FB6494A, 00514334FB68DD8, 00514334FB67920, 00514334FB67D5E, 00514334FB68B05, 00514334FB6841B, 00514334FB68334, 00514334FB691DA, 00514334FB68436, 00514334FB64131, 00514334FB69309, 00514334FB68D96, 00514334FB67D6A, 00514334FB68D8D, 00514334FB68F3D, " u="1"/>
        <s v="18100101-123" u="1"/>
        <s v="17070401-116" u="1"/>
        <s v="17070501-054" u="1"/>
        <s v="00515214F1DD568, 00515214F1DFA5B, 00515214F1E040C, 00515214F1DE1AA, 00515214F1DE6C3, 00515214F1DDDF3, 00515214F1DE1B6, 00515214F1DE537, 00515214F1DDDB1, 00515214F1E0C3D, 00515214F1DDE32, 00515204F1C372C, 00515214F1DD589, 00515214F1DDC76, 00515214F1DFA10, " u="1"/>
        <s v="18070401-073" u="1"/>
        <s v="00514274FADB2AA, 00514274FAD575D, 00514274FAD662D, 00514274FADA79A, 00514274FADA413, 00514274FADA9B3, 00514274FADB325, 00514274FAD4AF4, 00514274FADB2E6, 00514274FAD664E, 00514274FADB2DA, 00514274FAD4B0C, 00514274FADA81E, 00514274FADAA7C, 00514274FAD5748, " u="1"/>
        <s v="00514314FB3D31A, 00514314FB3E352, 00514314FB3CC84, 00514314FB3D911, 00514314FB3CBD3, 00514314FB3D9E9, 00514314FB3F606, 00514314FB3CCF3, 00514314FB3E2EF, 00514314FB3DC11, 00514314FB3D1EB, 00514314FB3E562, 00514314FB3D9E3, 00514314FB3DBE1, 00514314FB3D00B, " u="1"/>
        <s v="17070401-092" u="1"/>
        <s v="18070401-107" u="1"/>
        <s v="18100101-133" u="1"/>
        <s v="17070401-126" u="1"/>
        <s v="17070501-064" u="1"/>
        <s v="18070401-083" u="1"/>
        <s v="00515214F1E524E, 00515204F1D2F30, 00515214F1E5C5C, 00515204F1D2249, 00515204F1D228E, 00515214F1E522D, 00515214F1DD1F9, 00515214F1E5C08, 00515214F1DD25C, 00515204F1D1682, 00515214F1E5A67, 00515204F1D2987, 00515204F1D12C8, 00515204F1D75D4, 00515204F1D013A, " u="1"/>
        <s v="18070401-117" u="1"/>
        <s v="18100101-143" u="1"/>
        <s v="17070401-136" u="1"/>
        <s v="18110201-001" u="1"/>
        <s v="17070501-074" u="1"/>
        <s v="18070401-093" u="1"/>
        <s v="17070501-108" u="1"/>
        <s v="00514274FAD3CA2, 00514274FAD4722, 00514274FAD3F69, 00514274FAD2DC6, 00514274FAD3CE7, 00514274FAD3F90, 00514274FAD3CC0, 00514274FAD38DF, 00514274FAD46FE, 00514274FAD42CC, 00514274FAD3DFB, 00514274FAD38E5, 00514274FAD42D2, 00514274FAD2985, 00514274FAD3D3E, " u="1"/>
        <s v="00514334FB6482A, 00514334FB615F3, 00514334FB66C15, 00514334FB66C2D, 00514334FB64C59, 00514334FB62910, 00514334FB64749, 00514334FB646CB, 00514334FB62937, 00514334FB646F2, 00514334FB64800, 00514334FB648D5, 00514334FB64743, 00514334FB6480F, 00514334FB6291C, " u="1"/>
        <s v="18070401-127" u="1"/>
        <s v="18100101-153" u="1"/>
        <s v="17070401-146" u="1"/>
        <s v="18110201-011" u="1"/>
        <s v="17070501-084" u="1"/>
        <s v="00514314FB3D8B4, 00514314FB3D6EF, 00514314FB3DF20, 00514314FB3E007, 00514314FB3CF9C, 00514314FB3DEF6, 00514314FB3CF57, 00514314FB3CF18, 00514314FB3D758, 00514314FB3DE99, 00514314FB3CE40, 00514314FB3CF48, 00514314FB3DFCB, 00514314FB3CB0D, 00514314FB3D67D, " u="1"/>
        <s v="17070501-118" u="1"/>
        <s v="18070401-137" u="1"/>
        <s v="18100101-163" u="1"/>
        <s v="00514274FAD2703, 00514274FAD3B43, 00514274FAD434A, 00514274FAD3948, 00514274FAD465C, 00514274FAD416D, 00514274FAD3EE8, 00514274FAD388B, 00514274FAD8B71, 00514274FAD38A0, 00514274FAD419D, 00514274FAD4449, 00514274FAD29B5, 00514274FAD3897, 00514274FAD3933, " u="1"/>
        <s v="17070401-156" u="1"/>
        <s v="00513491F689B55, 00513491F689BC4, 00513491F689D59, 00513491F68A89F, 00513491F68A1DF, 00513491F68A0CE, 00513491F689E01, 00513491F68A890, 00513491F689DCB, 00513491F68A896, 00513491F684F80, 00513491F689B85, 00513491F68ADE5, 00513491F68A797, 00513491F68A086, " u="1"/>
        <s v="18110201-021" u="1"/>
        <s v="17070501-094" u="1"/>
        <s v="00515194F1BA6E1, 00515194F1BA7A1, 00515194F1B87E2, 00515214F1EDD6B, 00515204F1C1E2D, 00515194F1B82A2, 00515194F1B5185, 00515194F1B4EFD, 00515194F1BA312, 00515194F1B5389, 00515194F1B5164, 00515194F1B53A4, 00515194F1B5545, 00515204F1C29D6, 00515204F1C2B80, " u="1"/>
        <s v="17070501-128" u="1"/>
        <s v="18070401-147" u="1"/>
        <s v="18100101-173" u="1"/>
        <s v="17070401-166" u="1"/>
        <s v="18110201-031" u="1"/>
        <s v="00514234FA86B60, 00514234FA86C7A, 00514234FA86158, 00514234FA86977, 00514234FA85C24, 00514234FA85E19, 00514234FA86161, 00514234FA85CF3, 00514234FA86131, 00514234FA89B15, 00514234FA8A118, 00514234FA85D17, 00514234FA85CED, 00514234FA85D11, 00514234FA89AA0, " u="1"/>
        <s v="18070302-001" u="1"/>
        <s v="17070501-138" u="1"/>
        <s v="18100101-183" u="1"/>
        <s v="17070401-176" u="1"/>
        <s v="00514274FAD277B, 00514274FAD276F, 00514274FACEAAF, 00514274FACEB69, 00514274FAD274B, 00514274FAD3537, 00514274FAD2736, 00514274FACF94F, 00514274FAD34F8, 00514274FAD1EE1, 00514274FACF832, 00514274FACF96A, 00514274FAD3561, 00514274FAD2A87, 00514274FAD88B3, " u="1"/>
        <s v="18110201-041" u="1"/>
        <s v="18070302-011" u="1"/>
        <s v="17070501-148" u="1"/>
        <s v="18100101-193" u="1"/>
        <s v="17070401-186" u="1"/>
        <s v="18110201-051" u="1"/>
        <s v="18070302-021" u="1"/>
        <s v="00515204F1C9D44, 00515204F1CE340, 00515204F1CCE4F, 00515204F1CCBFA, 00515204F1C385E, 00515204F1CCFE7, 00515204F1CA5F9, 00515204F1C9F27, 00515204F1CCE3A, 00515204F1CAA7F, 00515204F1CA5C9, 00515204F1CCF78, 00515204F1CCCBA, 00515204F1CE3C1, 00515204F1C46E6, " u="1"/>
        <s v="17070501-158" u="1"/>
        <s v="17070401-196" u="1"/>
        <s v="18110201-061" u="1"/>
        <s v="00515204F1D4631, 00515204F1D3FCB, 00515204F1D3FBC, 00515204F1D425F, 00515204F1D5A0B, 00515204F1D442A, 00515204F1D4A42, 00515204F1D54AA, 00515204F1D5A1D, 00515204F1D47AB, 00515204F1D459B, 00515204F1D44A5, 00515204F1D415D, 00515204F1D3E5A, 00515204F1D4400, " u="1"/>
        <s v="18070302-031" u="1"/>
        <s v="17070501-168" u="1"/>
        <s v="00514334FB5E32F, 00514334FB63771, 00514334FB5D732, 00514334FB5D1BF, 00514334FB5D123, 00514334FB5D1CE, 00514334FB5D0D8, 00514334FB63726, 00514334FB63792, 00514334FB5DBA9, 00514334FB637AA, 00514334FB5E326, 00514334FB63201, 00514334FB637BC, 00514334FB5E2E1, " u="1"/>
        <s v="18110201-071" u="1"/>
        <s v="00515204F1C409B, 00515204F1C4C6E, 00515204F1C5B68, 00515204F1C517E, 00515204F1C50F4, 00515204F1C3B4F, 00515204F1C48C6, 00515204F1C41F7, 00515204F1C5B8C, 00515204F1C42DE, 00515204F1C49D1, 00515204F1C5DFF, 00515204F1C49D7, 00515204F1C3F18, 00515204F1C4809, " u="1"/>
        <s v="18070302-041" u="1"/>
        <s v="18110201-105" u="1"/>
        <s v="17062901-100" u="1"/>
        <s v="17070501-178" u="1"/>
        <s v="18110201-081" u="1"/>
        <s v="00514274FAD0DF5, 00514274FAD3519, 00514274FAD34FB, 00514274FAD3234, 00514274FAD3A9E, 00514274FAD4668, 00514274FAD0EDC, 00514274FAD3A92, 00514274FAD30ED, 00514274FAD331B, 00514274FAD1923, 00514274FAD46CE, 00514274FAD39DB, 00514274FAD2D12, 00514274FAD461A, " u="1"/>
        <s v="18070302-051" u="1"/>
        <s v="18110201-115" u="1"/>
        <s v="17062901-110" u="1"/>
        <s v="17070501-188" u="1"/>
        <s v="17080701-008" u="1"/>
        <s v="00514234FA890E0, 00514234FA8DE3B, 00514234FA890E9, 00514234FA8C5F6, 00514234FA8B1CE, 00514234FA8DD72, 00514234FA8DDBD, 00514234FA8DC97, 00514234FA8DEF2, 00514234FA8DF2E, 00514234FA8DEF8, 00514234FA8DCE5, 00514234FA8DC55, 00514234FA89113, 00514234FA8DC31, " u="1"/>
        <s v="00515204F1C5B47, 00515214F1E5509, 00515204F1C3DA1, 00515204F1C447F, 00515204F1C40C2, 00515214F1E513D, 00515214F1EC748, 00515214F1E5110, 00515214F1E5BC3, 00515214F1EBFBC, 00515194F1B86BF, 00515194F1B8935, 00515214F1E4072, 00515214F1E5137, 00515214F1E402A, " u="1"/>
        <s v="18110201-091" u="1"/>
        <s v="005270844328DB0, 005270844328F80, 0052708443218A8, 005270844328530, 005270844322300, 005270844328738, 005270844321500, 0052708443214A0, 005270844328E10, 005270844321358, 005270844328BD8, 0052708443216F8, 005270844328DF0, 005270844328E60, 005270844328B38, " u="1"/>
        <s v="18070302-061" u="1"/>
        <s v="18110201-125" u="1"/>
        <s v="17062901-120" u="1"/>
        <s v="17070501-198" u="1"/>
        <s v="17080701-018" u="1"/>
        <s v="00514274FADA2BA, 00514274FADAEB7, 00514274FADA293, 00514274FADB475, 00514274FADA3BF, 00514274FAD52D7, 00514274FAD639F, 00514274FAD4AB5, 00514274FADB445, 00514274FAD581A, 00514274FADAE69, 00514274FADB442, 00514274FAD4FE6, 00514274FADB409, 00514274FADBB65, " u="1"/>
        <s v="18070302-071" u="1"/>
        <s v="18110201-135" u="1"/>
        <s v="00514334FB683A6, 00514334FB681FC, 00514334FB689D9, 00514334FB68FA6, 00514334FB671FD, 00514334FB690DB, 00514334FB67C23, 00514334FB689A0, 00514334FB671DF, 00514334FB6879F, 00514334FB6935A, 00514334FB6902A, 00514334FB68ADE, 00514334FB69015, 00514334FB68AD5, " u="1"/>
        <s v="17080701-028" u="1"/>
        <s v="18070302-105" u="1"/>
        <s v="00514274FAD88E3, 00514274FAD1D0D, 00514274FACFA39, 00514274FACECEF, 00514274FAD2A5A, 00514274FAD1D07, 00514274FAD8CCD, 00514274FAD8C13, 00514274FAD1AC4, 00514274FAD8C88, 00514274FAD1A34, 00514274FACF961, 00514274FAD8C25, 00514274FACF808, 00514274FAD8C91, " u="1"/>
        <s v="18070302-081" u="1"/>
        <s v="18110201-145" u="1"/>
        <s v="00514334FB683D9, 00514334FB67FEC, 00514334FB6437A, 00514334FB685A7, 00514334FB67EE7, 00514334FB68E65, 00514334FB683FA, 00514334FB698F4, 00514334FB67941, 00514334FB67D7F, 00514334FB67FDD, 00514334FB677A9, 00514334FB677DC, 00514334FB685B0, 00514334FB68430, " u="1"/>
        <s v="17080701-038" u="1"/>
        <s v="00515204F1C50A9, 00515214F1DFFF5, 00515214F1DFEEA, 00515214F1DFF17, 00515214F1DF059, 00515204F1C52BC, 00515204F1CC660, 00515204F1C52C5, 00515204F1C50B5, 00515204F1CB5B9, 00515204F1CC61B, 00515204F1D3773, 00515204F1CBF58, 00515204F1CCE04, 00515214F1DEFBD, " u="1"/>
        <s v="18070302-115" u="1"/>
        <s v="00515194F1BE0EF, 00515194F1B45CD, 00515194F1B44B9, 00515194F1BECC8, 00515194F1BE73A, 00515194F1BE47C, 00515194F1B4261, 00515194F1B4264, 00515194F1B4267, 00515194F1B47F8, 00515194F1B43FF, 00515194F1B4612, 00515194F1B4252, 00515194F1B4477, 00515194F1B45F4, " u="1"/>
        <s v="18070302-091" u="1"/>
        <s v="17080701-048" u="1"/>
        <s v="18070302-125" u="1"/>
        <s v="17080701-058" u="1"/>
        <s v="00514234FA85C00, 00514234FA85A8C, 00514234FA85AA7, 00514234FA85AF8, 00514234FA85AA1, 00514234FA8943A, 00514234FA869AD, 00514234FA8A32E, 00514234FA8A289, 00514234FA8A961, 00514234FA8AD69, 00514234FA85ADD, 00514234FA8A3D9, 00514234FA85999, 00514234FA85651, " u="1"/>
        <s v="17080701-068" u="1"/>
        <s v="00514274FAD18E4, 00514274FAD3096, 00514274FAD2214, 00514274FAD2FA9, 00514274FAD3009, 00514274FAD3747, 00514274FAD8D66, 00514274FAD18E1, 00514274FAD3720, 00514274FAD3090, 00514274FAD2115, 00514274FAD2EB9, 00514274FAD8A63, 00514274FAD18ED, 00514274FAD2142, " u="1"/>
        <s v="17080701-078" u="1"/>
        <s v="17080701-088" u="1"/>
        <s v="00514274FADA8EA, 00514274FADA326, 00514274FADAF17, 00514274FADA33B, 00514274FAD6618, 00514274FAD52B3, 00514274FADB35E, 00514274FADA833, 00514274FAD52B9, 00514274FADADD3, 00514274FADAF65, 00514274FADAEED, 00514274FADAD70, 00514274FAD5757, 00514274FAD4BC0, " u="1"/>
        <s v="17080701-098" u="1"/>
        <s v="00513491F689D7A, 00513491F68A46D, 00513491F684923, 00513491F689DC8, 00513491F68A458, 00513491F68AEF3, 00513491F68A617, 00513491F68ADD0, 00513491F6856D6, 00513491F684A28, 00513491F689B67, 00513491F68437A, 00513491F689DE3, 00513491F689B5E, 00513491F689BF7, " u="1"/>
        <s v="00514274FAD6BB8, 00514274FAD8442, 00514274FAD2391, 00514274FAD797A, 00514274FAD2B08, 00514274FAD76B3, 00514274FAD73EC, 00514274FAD807F, 00514274FAD7EFC, 00514274FAD6BE5, 00514274FAD6F4B, 00514274FAD238E, 00514274FAD842D, 00514274FAD6D20, 00514274FAD266A, " u="1"/>
        <s v="00514314FB3CBB8, 00514314FB3E0F1, 00514314FB3DBEA, 00514314FB3E370, 00514314FB3E37F, 00514314FB3E082, 00514314FB3E373, 00514314FB3CC4E, 00514314FB3E124, 00514314FB3CC48, 00514314FB3E277, 00514314FB3D9B9, 00514314FB3CD11, 00514314FB3E12A, 00514314FB3D902, " u="1"/>
        <s v="00514234FA8392F, 00514234FA84B05, 00514234FA83614, 00514234FA84235, 00514234FA84304, 00514234FA82C0C, 00514234FA82870, 00514234FA830C8, 00514234FA830B3, 00514234FA8423B, 00514234FA811CF, 00514234FA82AB6, 00514234FA83674, 00514234FA84E68, 00514234FA8367D, " u="1"/>
        <s v="18100101-010" u="1"/>
        <s v="17070401-003" u="1"/>
        <s v="18100101-020" u="1"/>
        <s v="17070401-013" u="1"/>
        <s v="18070401-004" u="1"/>
        <s v="18100101-030" u="1"/>
        <s v="17070401-023" u="1"/>
        <s v="17062902-100" u="1"/>
        <s v="18070401-014" u="1"/>
        <s v="18100101-040" u="1"/>
        <s v="17070401-033" u="1"/>
        <s v="17070501-005" u="1"/>
        <s v="18070401-024" u="1"/>
        <s v="18100101-050" u="1"/>
        <s v="17070401-043" u="1"/>
        <s v="00515194F1B5146, 00515194F1B5041, 00515194F1B51D3, 00515194F1B5104, 00515194F1BD11A, 00515194F1C34BC, 00515194F1B4FD2, 00515194F1BE0A1, 00515194F1B56A1, 00515194F1B5581, 00515194F1B5671, 00515194F1B55E7, 00515194F1B51E5, 00515194F1B5557, 00515194F1B5080, " u="1"/>
        <s v="00514274FAD0F18, 00514274FAD1BE7, 00514274FAD1BDE, 00514274FACFC5B, 00514274FAD419A, 00514274FAD2334, 00514274FACED2B, 00514274FAD22BF, 00514274FAD36BD, 00514274FAD2352, 00514274FACFCAC, 00514274FAD2067, 00514274FAD2FC7, 00514264FACAA2F, 00514274FACFCA3, " u="1"/>
        <s v="17070501-015" u="1"/>
        <s v="00515214F1DE222, 00515214F1E044B, 00515204F1C362A, 00515204F1C478B, 00515204F1C3F24, 00515214F1E0D4E, 00515214F1DE747, 00515204F1C3BCD, 00515204F1C437D, 00515204F1C3E55, 00515204F1C48D5, 00515204F1C363C, 00515214F1DD78A, 00515214F1DDAC3, 00515214F1DD73C, " u="1"/>
        <s v="18070401-034" u="1"/>
        <s v="18100101-060" u="1"/>
        <s v="17070401-053" u="1"/>
        <s v="00514234FA82E4C, 00514234FA82E85, 00514234FA83860, 00514234FA82E7C, 00514234FA849C7, 00514234FA849E2, 00514234FA830F8, 00514234FA8316A, 00514234FA82E43, 00514234FA82E79, 00514234FA82E70, 00514234FA82FBD, 00514234FA82FA5, 00514234FA830EF, 00514234FA830F2, " u="1"/>
        <s v="00515214F1E922F, 00515214F1E7B55, 00515214F1E7EDC, 00515214F1E7ECA, 00515214F1E7B2E, 00515214F1EE263, 00515214F1E7BA3, 00515214F1EE191, 00515194F1B86EF, 00515194F1B8F68, 00515214F1E797B, 00515194F1B85ED, 00515214F1E7C5A, 00515214F1E7B67, 00515214F1EE6AA, " u="1"/>
        <s v="17070501-025" u="1"/>
        <s v="18070401-044" u="1"/>
        <s v="18100101-070" u="1"/>
        <s v="00514234FA7C390, 00514234FA7B51A, 00514234FA7B70C, 00514234FA7C576, 00514234FA7A72B, 00514234FA7C7FE, 00514234FA7B742, 00514234FA7BFF4, 00514234FA7A884, 00514234FA7A9EF, 00514234FA76CB7, 00514234FA7B73F, 00514234FA76C81, 00514234FA7C051, 00514234FA7C55B, " u="1"/>
        <s v="17070401-063" u="1"/>
        <s v="18100101-104" u="1"/>
        <s v="17070501-035" u="1"/>
        <s v="18070401-054" u="1"/>
        <s v="18100101-080" u="1"/>
        <s v="17070401-073" u="1"/>
        <s v="18100101-114" u="1"/>
        <s v="17070401-107" u="1"/>
        <s v="00515214F1DEECA, 00515204F1C5CBE, 00515204F1C56F7, 00515204F1C5CF7, 00515204F1C59C7, 00515204F1C36B1, 00515214F1DF27B, 00515204F1C4CA7, 00515204F1C561F, 00515214F1DEED6, 00515204F1C5B65, 00515204F1C4BC9, 00515204F1CBCEB, 00515204F1CC2E2, 00515204F1C5544, " u="1"/>
        <s v="00515194F1B4A5F, 00515194F1BE21E, 00515194F1BE21B, 00515194F1BDF60, 00515194F1BE6B9, 00515194F1BE08C, 00515194F1BE60E, 00515194F1B4B31, 00515194F1BE095, 00515194F1BE33B, 00515194F1B48F7, 00515194F1B4A1D, 00515194F1B4AE6, 00515194F1B4ACE, 00515194F1B4837, " u="1"/>
        <s v="17070501-045" u="1"/>
        <s v="18070401-064" u="1"/>
        <s v="18100101-090" u="1"/>
        <s v="17070401-083" u="1"/>
        <s v="18100101-124" u="1"/>
        <s v="17070401-117" u="1"/>
        <s v="00514274FAD1F2F, 00514274FAD6C7B, 00514274FAD6EAF, 00514274FAD7053, 00514274FAD7101, 00514274FAD81C6, 00514274FAD6CCF, 00514274FAD74B8, 00514274FAD6DAD, 00514274FAD77DC, 00514274FAD6492, 00514274FAD7ED8, 00514274FAD742B, 00514274FAD7AEE, 00514274FAD7311, " u="1"/>
        <s v="00514274FADA85D, 00514274FADAF32, 00514274FAD63BD, 00514274FADAEF3, 00514274FAD6393, 00514274FADAECF, 00514274FAD4E96, 00514274FAD4998, 00514274FAD4FF5, 00514274FADAD9D, 00514274FAD553B, 00514274FAD49A4, 00514274FAD4962, 00514274FADB928, 00514274FAD4F20, " u="1"/>
        <s v="00515214F1EE302, 00515204F1C8A96, 00515214F1ED68D, 00515214F1EDA1D, 00515214F1E7522, 00515214F1ED7A1, 00515204F1C8B50, 00515204F1C9B1F, 00515204F1C9B34, 00515204F1C86A3, 00515204F1C8B2F, 00515204F1C86F7, 00515204F1C88BC, 00515204F1C8D1B, 00515204F1C9684, " u="1"/>
        <s v="17070501-055" u="1"/>
        <s v="18070401-074" u="1"/>
        <s v="17070401-093" u="1"/>
        <s v="18070401-108" u="1"/>
        <s v="18100101-134" u="1"/>
        <s v="00514264FAB058D, 00514254FA9F559, 00514264FAB421A, 00514264FAADC1D, 00514264FAAE1A2, 00514264FAB065F, 00514264FAAE166, 00514264FAB28B2, 00514264FAAE1DB, 00514264FAB1B95, 00514264FAB50D8, 00514264FAADFA1, 00514264FAAE1D8, 00514264FAAE1B7, 00514254FA939D6, " u="1"/>
        <s v="17070401-127" u="1"/>
        <s v="17070501-065" u="1"/>
        <s v="18070401-084" u="1"/>
        <s v="18070401-118" u="1"/>
        <s v="18100101-144" u="1"/>
        <s v="17070401-137" u="1"/>
        <s v="18110201-002" u="1"/>
        <s v="17070501-075" u="1"/>
        <s v="00515204F1D7307, 00515204F1CF4C2, 00515204F1CB826, 00515204F1D7AC6, 00515204F1D88FD, 00515204F1D722C, 00515204F1D8438, 00515204F1D6BEA, 00515204F1CC13B, 00515204F1D293C, 00515204F1D6395, 00515204F1D2F09, 00515204F1D6CE6, 00515204F1D708E, 00515204F1D7802, " u="1"/>
        <s v="18070401-094" u="1"/>
        <s v="00515194F1B526C, 00515194F1B4879, 00515194F1B4A7D, 00515194F1B4480, 00515194F1B44F8, 00515194F1B44D7, 00515194F1B41D1, 00515194F1B4423, 00515194F1B42D3, 00515194F1B485B, 00515194F1B430C, 00515194F1B42A6, 00515204F1CEE2C, 00515204F1C0CFF, 00515204F1CADD0, " u="1"/>
        <s v="17070501-109" u="1"/>
        <s v="18070401-128" u="1"/>
        <s v="18100101-154" u="1"/>
        <s v="17070401-147" u="1"/>
        <s v="00515214F1E380E, 00515214F1E3904, 00515214F1E383E, 00515214F1E4114, 00515214F1E45EB, 00515214F1EB7B2, 00515214F1EB00E, 00515214F1EB61A, 00515224F1F03CF, 00515214F1EB4CD, 00515224F1F0B9A, 00515214F1E37AE, 00515214F1E3C64, 00515214F1E3784, 00515224F1F088E, " u="1"/>
        <s v="18110201-012" u="1"/>
        <s v="17070501-085" u="1"/>
        <s v="17070501-119" u="1"/>
        <s v="18070401-138" u="1"/>
        <s v="18100101-164" u="1"/>
        <s v="00514234FA84B44, 00514234FA84241, 00514234FA834C7, 00514234FA8360E, 00514234FA819EE, 00514234FA83599, 00514234FA83404, 00514234FA83572, 00514234FA833FB, 00514234FA82D05, 00514234FA811F3, 00514234FA835FF, 00514234FA82879, 00514234FA8359C, 00514234FA811BD, " u="1"/>
        <s v="00515204F1BF55F, 00515204F1BFBD1, 00515204F1C4377, 00515204F1C41DF, 00515204F1CA773, 00515204F1C4B27, 00515204F1C3693, 00515204F1C4020, 00515204F1C41B8, 00515204F1C44F4, 00515204F1BFD87, 00515204F1C4B21, 00515204F1BF1B1, 00515204F1BF6BB, 00515204F1BF5D7, " u="1"/>
        <s v="17070401-157" u="1"/>
        <s v="00514314FB3E790, 00514314FB45369, 00514314FB3D443, 00514314FB3C933, 00514314FB45336, 00514314FB3C8FD, 00514314FB3D434, 00514314FB3C99F, 00514314FB4534E, 00514314FB45375, 00514314FB3E7B1, 00514314FB4531E, 00514314FB3E7A2, 00514314FB3D464, 00514314FB452A3, " u="1"/>
        <s v="18110201-022" u="1"/>
        <s v="00513491F68E376, 00513491F6892A0, 00513491F689777, 00513491F688B56, 00513491F68E304, 00513491F688BB3, 00513491F68929A, 00513491F6892A6, 00513491F689297, 00513491F68E307, 00513491F68992D, 00513491F68E30D, 00513491F68982E, 00513491F6898F4, 00513491F689276, " u="1"/>
        <s v="17070501-095" u="1"/>
        <s v="00515204F1C10FB, 00515214F1E6C7F, 00515214F1E6C79, 00515214F1E6CB8, 00515214F1E72A3, 00515204F1C01D4, 00515214F1E729D, 00515214F1E79E4, 00515204F1BFDAE, 00515214F1E79E1, 00515204F1C049B, 00515214F1E79F0, 00515214F1E6B77, 00515204F1C10DA, 00515214F1E6B68, " u="1"/>
        <s v="00514334FB68475, 00514334FB68499, 00514334FB678A8, 00514334FB67F3E, 00514334FB68049, 00514334FB68547, 00514334FB68ECB, 00514334FB68EAA, 00514334FB67ACA, 00514334FB67AAC, 00514334FB686F4, 00514334FB683A0, 00514334FB68193, 00514334FB68F43, 00514334FB69222, " u="1"/>
        <s v="17070501-129" u="1"/>
        <s v="18070401-148" u="1"/>
        <s v="18100101-174" u="1"/>
        <s v="17070401-167" u="1"/>
        <s v="18110201-032" u="1"/>
        <s v="18070302-002" u="1"/>
        <s v="17070501-139" u="1"/>
        <s v="18100101-184" u="1"/>
        <s v="17070401-177" u="1"/>
        <s v="00515204F1C8B3B, 00515204F1C8721, 00515204F1C89AC, 00515204F1C87CF, 00515204F1C88C5, 00515204F1C8610, 00515204F1C924C, 00515204F1C9B2B, 00515204F1C8BB3, 00515204F1C8A30, 00515204F1C8B7A, 00515204F1C8B11, 00515204F1C8574, 00515204F1C93F0, 00515204F1C8A39, " u="1"/>
        <s v="18110201-042" u="1"/>
        <s v="18070302-012" u="1"/>
        <s v="00514314FB3CEBE, 00514314FB3CE5B, 00514314FB3D6CE, 00514314FB3D6EC, 00514314FB3CE7C, 00514314FB3D713, 00514314FB3E3FA, 00514314FB3DF50, 00514314FB3DEE7, 00514314FB3D797, 00514314FB3DEF0, 00514314FB3D7E8, 00514314FB3D860, 00514314FB3DE54, 00514314FB3E6A6, " u="1"/>
        <s v="17070501-149" u="1"/>
        <s v="00515214F1D9A52, 00515214F1D9914, 00515194F1B9667, 00515214F1DBD62, 00515214F1DA976, 00515214F1DB2DC, 00515214F1DA2F2, 00515194F1B9652, 00515214F1D965F, 00515214F1DA2FB, 00515214F1D97E2, 00515214F1DBDB3, 00515214F1D9680, 00515214F1D96EF, 00515214F1DAA42, " u="1"/>
        <s v="18100101-194" u="1"/>
        <s v="00515204F1D11C6, 00515194F1B6BC5, 00515204F1D161F, 00515204F1D0D46, 00515204F1D1748, 00515204F1D173F, 00515194F1B6EC8, 00515194F1B6C31, 00515194F1B736F, 00515204F1D1E14, 00515194F1B6DE1, 00515194F1B716B, 00515194F1B6F28, 00515194F1B75DF, 00515194F1B6F2B, " u="1"/>
        <s v="17070401-187" u="1"/>
        <s v="18110201-052" u="1"/>
        <s v="18070302-022" u="1"/>
        <s v="17070501-159" u="1"/>
        <s v="00514274FAD432C, 00514274FAD4257, 00514274FAD1C11, 00514274FAD43AD, 00514274FACF9C1, 00514274FAD4419, 00514274FAD0EE5, 00514274FAD41A9, 00514274FAD4392, 00514274FAD4236, 00514274FACED19, 00514274FAD4332, 00514274FACEA43, 00514274FAD0F09, 00514274FACEA19, " u="1"/>
        <s v="17070401-197" u="1"/>
        <s v="18110201-062" u="1"/>
        <s v="00514234FA85DCB, 00514234FA8A187, 00514234FA89FF8, 00514234FA841ED, 00514234FA8A0F7, 00514234FA86B9F, 00514234FA8A08B, 00514234FA86D0A, 00514234FA85EBE, 00514234FA86C92, 00514234FA89A2B, 00514234FA89A40, 00514234FA8A17E, 00514234FA84AAE, 00514234FA89A19, " u="1"/>
        <s v="00514314FB3CFB7, 00514314FB3CFC9, 00514314FB3E5EC, 00514314FB3D06B, 00514314FB3DA9D, 00514314FB3E60A, 00514314FB3D1C7, 00514314FB3D1B8, 00514314FB3E607, 00514314FB3D19A, 00514314FB3E163, 00514314FB3D5CF, 00514314FB3D18B, 00514314FB3CFB1, 00514314FB3E87D, " u="1"/>
        <s v="18070302-032" u="1"/>
        <s v="17070501-169" u="1"/>
        <s v="00514274FADBAE4, 00514274FAD54F3, 00514274FAD5487, 00514274FAD4FE9, 00514274FADA6F2, 00514274FAD4FB6, 00514274FAD5085, 00514274FAD5B6B, 00514274FADB60D, 00514274FAD5C0A, 00514274FAD5AE1, 00514274FAD4D22, 00514274FADA755, 00514274FAD5493, 00514274FAD4C9E, " u="1"/>
        <s v="00515204F1C9DF5, 00515204F1CC95D, 00515204F1CAD04, 00515204F1CE0C1, 00515204F1CE277, 00515204F1C5031, 00515204F1C4E93, 00515204F1C9DC5, 00515204F1CA3F2, 00515204F1C7A31, 00515204F1C1C1A, 00515204F1CEBAA, 00515204F1CA536, 00515204F1C64EC, 00515204F1C8C6A, " u="1"/>
        <s v="18110201-072" u="1"/>
        <s v="18070302-042" u="1"/>
        <s v="18110201-106" u="1"/>
        <s v="00514334FB67200, 00514334FB6934E, 00514334FB6816F, 00514334FB680D6, 00514334FB68214, 00514334FB67C7A, 00514334FB684DE, 00514334FB671CD, 00514334FB690BA, 00514334FB6939F, 00514334FB68EC2, 00514334FB6C9FF, 00514334FB69354, 00514334FB6CC12, 00514334FB69033, " u="1"/>
        <s v="17062901-101" u="1"/>
        <s v="17070501-179" u="1"/>
        <s v="18110201-082" u="1"/>
        <s v="00515204F1CBEFE, 00515214F1E0D18, 00515214F1DEFAB, 00515204F1CB1C9, 00515204F1CC4CE, 00515214F1DFE3C, 00515204F1CC64E, 00515204F1CBD5D, 00515204F1CB580, 00515214F1E08F8, 00515204F1C52D4, 00515204F1C5553, 00515194F1BB59C, 00515204F1C4F4A, 00515204F1C4F44, " u="1"/>
        <s v="18070302-052" u="1"/>
        <s v="18110201-116" u="1"/>
        <s v="17062901-111" u="1"/>
        <s v="17070501-189" u="1"/>
        <s v="17080701-009" u="1"/>
        <s v="00514234FA8314F, 00514234FA849D9, 00514234FA84A09, 00514234FA82E40, 00514234FA82E61, 00514234FA83758, 00514234FA8385A, 00514234FA83863, 00514234FA82E76, 00514234FA83257, 00514234FA8317C, 00514234FA8313A, 00514234FA830E3, 00514234FA82F84, 00514234FA82F60, " u="1"/>
        <s v="18110201-092" u="1"/>
        <s v="18070302-062" u="1"/>
        <s v="18110201-126" u="1"/>
        <s v="17062901-121" u="1"/>
        <s v="17070501-199" u="1"/>
        <s v="17080701-019" u="1"/>
        <s v="00514334FB634BC, 00514334FB63E76, 00514334FB63849, 00514334FB5D126, 00514334FB6384C, 00514334FB637A1, 00514334FB6322E, 00514334FB5DBB2, 00514334FB63450, 00514334FB63222, 00514334FB5D73B, 00514334FB6381F, 00514334FB6320D, 00514334FB63507, 00514334FB6377D, " u="1"/>
        <s v="18070302-072" u="1"/>
        <s v="18110201-136" u="1"/>
        <s v="17080701-029" u="1"/>
        <s v="18070302-106" u="1"/>
        <s v="00515194F1C300C, 00515204F1C22CE, 00515194F1C2C04, 00515194F1C30AB, 00515194F1C2DC3, 00515194F1C2CFA, 00515194F1C2BAD, 00515194F1BACBD, 00515194F1C2AF9, 00515194F1C2ED1, 00515204F1C1FC5, 00515204F1C1E2A, 00515204F1C1FDA, 00515194F1C346E, 00515194F1C31CB, " u="1"/>
        <s v="00515204F1C869A, 00515204F1C8613, 00515204F1C8B26, 00515204F1C8652, 00515204F1C868E, 00515204F1C9BE5, 00515204F1C8A69, 00515204F1C8B9E, 00515204F1C8DAE, 00515204F1C866A, 00515204F1C86AC, 00515204F1C85FB, 00515204F1C8B77, 00515204F1C87B7, 00515204F1C872D, " u="1"/>
        <s v="00515204F1C1935, 00515204F1C193E, 00515204F1C17BB, 00515204F1C1863, 00515204F1C16A4, 00515204F1C16A7, 00515204F1C252F, 00515204F1C256E, 00515204F1C2547, 00515204F1C2A45, 00515214F1E7DA1, 00515214F1E7CDE, 00515214F1E9943, 00515214F1E96F1, 00515214F1E7CF9, " u="1"/>
        <s v="18070302-082" u="1"/>
        <s v="18110201-146" u="1"/>
        <s v="17080701-039" u="1"/>
        <s v="18070302-116" u="1"/>
        <s v="00513491F689999, 00513491F688B2F, 00513491F688B8F, 00513491F688BA4, 00513491F688A15, 00513491F689B0D, 00513491F688B9B, 00513491F688BA1, 00513491F688AD5, 00513491F6899C3, 00513491F689A41, 00513491F68924F, 00513491F689A2F, 00513491F689A29, 00513491F688B95, " u="1"/>
        <s v="18070302-092" u="1"/>
        <s v="17080701-049" u="1"/>
        <s v="00515214F1E7EFA, 00515214F1E8317, 00515204F1C2532, 00515204F1C276C, 00515204F1C2529, 00515204F1C255F, 00515204F1C2577, 00515214F1E7ED3, 00515204F1C25BF, 00515204F1C25C8, 00515204F1C2535, 00515204F1C07DD, 00515204F1C16F2, 00515204F1C1764, 00515204F1C16DA, " u="1"/>
        <s v="00515204F1C5D18, 00515204F1C37AD, 00515204F1C55B0, 00515204F1C5ACC, 00515204F1C53E5, 00515204F1C5AF6, 00515204F1C57CC, 00515204F1C511B, 00515204F1C43F8, 00515204F1C50A3, 00515204F1C3D8C, 00515204F1C43FB, 00515204F1C42F6, 00515204F1C37CB, 00515204F1C4A94, " u="1"/>
        <s v="00514334FB69102, 00514334FB689FA, 00514334FB684BA, 00514334FB68A51, 00514334FB68487, 00514334FB691B3, 00514334FB691FB, 00514334FB68A87, 00514334FB69165, 00514334FB69093, 00514334FB68250, 00514334FB6907E, 00514334FB684DB, 00514334FB68340, 00514334FB69180, " u="1"/>
        <s v="17080701-059" u="1"/>
        <s v="00514274FADAE24, 00514274FADA2FF, 00514274FADA2B7, 00514274FADAE30, 00514274FADAF6E, 00514274FAD6663, 00514274FADB958, 00514274FADB2BC, 00514274FAD547B, 00514274FAD4C3E, 00514274FAD5BAA, 00514274FADB0FA, 00514274FAD5D54, 00514274FADB09D, 00514274FADB019, " u="1"/>
        <s v="17080701-069" u="1"/>
        <s v="17080701-079" u="1"/>
        <s v="00514234FA765EB, 00514234FA76438, 00514234FA76BF1, 00514234FA77CA1, 00514234FA7711C, 00514234FA764C2, 00514234FA76DE9, 00514234FA6FC5E, 00514234FA767A1, 00514234FA7B92B, 00514234FA7B9A6, 00514234FA76084, 00514234FA7C36C, 00514234FA76D7D, 00514234FA75025, " u="1"/>
        <s v="17080701-089" u="1"/>
        <s v="0052708443223A0, 005270844321328, 005270844321708, 0052708443217F8, 0052708443212D8, 005270844321868, 005270844328BE0, 005270844321630, 005270844321930, 0052708443286A0, 005270844328698, 005270844328F38, 005270844321570, 005270844321628, 005270844321580, " u="1"/>
        <s v="00515204F1C1D5E, 00515204F1C1F0E, 00515194F1BDD41, 00515204F1C21D5, 00515204F1C20E5, 00515204F1C1DDF, 00515194F1BDE91, 00515194F1BDB28, 00515204F1C204F, 00515204F1C1E1E, 00515194F1BE560, 00515194F1BD57F, 00515204F1C223E, 00515194F1BD567, 00515194F1BEADF, " u="1"/>
        <s v="00515204F1CB139, 00515204F1CBD36, 00515204F1CBC8E, 00515204F1CB445, 00515204F1CCCDB, 00515204F1CBD39, 00515204F1CB730, 00515204F1CB904, 00515204F1CBD6C, 00515204F1CB02B, 00515204F1CC651, 00515204F1CB2AD, 00515204F1CB2BF, 00515204F1CBD99, 00515204F1CB3CD, " u="1"/>
        <s v="00514274FAD7140, 00514274FAD651C, 00514274FAD7185, 00514274FAD65A0, 00514274FAD6D6E, 00514274FAD7812, 00514274FAD6DC2, 00514274FAD7119, 00514274FAD6F90, 00514274FAD6D62, 00514274FAD6EF4, 00514274FAD1F5F, 00514274FAD6DA7, 00514274FAD83E8, 00514274FAD811B, " u="1"/>
        <s v="17080701-099" u="1"/>
        <s v="00514234FA89D73, 00514234FA85867, 00514234FA85876, 00514234FA8A319, 00514234FA85687, 00514234FA8978E, 00514234FA85909, 00514234FA85873, 00514234FA8A283, 00514234FA8A7F9, 00514234FA857F2, 00514234FA8596C, 00514234FA898F6, 00514234FA869A7, 00514234FA858EB, " u="1"/>
        <s v="00515194F1B482B, 00515214F1E8362, 00515194F1B8A7F, 00515214F1E7E55, 00515194F1B480A, 00515194F1B46F3, 00515194F1B46A5, 00515194F1B46DB, 00515214F1E8308, 00515214F1E7BAC, 00515194F1B7E13, 00515194F1B8626, 00515214F1E9412, 00515214F1E96CD, 00515214F1E7E79, " u="1"/>
        <s v="00514334FB5E21B, 00514334FB69B22, 00514334FB5D6DE, 00514334FB5DBE8, 00514334FB697CE, 00514334FB697C5, 00514334FB697B9, 00514334FB696FC, 00514334FB6950D, 00514334FB6951F, 00514334FB69A83, 00514334FB69576, 00514334FB695DF, 00514334FB69672, 00514334FB6967B, " u="1"/>
        <s v="00515204F1C896D, 00515204F1CA221, 00515204F1C862B, 00515204F1C837C, 00515204F1C9540, 00515204F1C8781, 00515204F1C8A15, 00515214F1EB2A8, 00515204F1C970E, 00515204F1C88AD, 00515214F1EB26F, 00515214F1EC1BD, 00515204F1C955B, 00515204F1D5E76, 00515204F1C8979, " u="1"/>
        <s v="00515214F1E2D13, 00515214F1E202C, 00515214F1E2131, 00515214F1E2A9D, 00515214F1E329B, 00515214F1E2A25, 00515214F1E4582, 00515214F1E46B7, 00515214F1E2122, 00515204F1C18DB, 00515214F1E29DD, 00515214F1E242B, 00515214F1E2014, 00515214F1E459D, 00515214F1E2D67, " u="1"/>
        <s v="18100101-001" u="1"/>
        <s v="00515204F1D74B1, 00515204F1D717B, 00515204F1D0374, 00515204F1D176F, 00515204F1D6CD7, 00515204F1D66AD, 00515204F1D77ED, 00515204F1D7919, 00515204F1D7481, 00515204F1D6CD4, 00515204F1D747E, 00515204F1D77F0, 00515204F1D62BA, 00515204F1D6554, 00515204F1D755F, " u="1"/>
        <s v="005270944330DC8, 0052709443312E0, 005270944330F10, 005270944330DE8, 005270944330DB8, 005270944330FC8, 00527094432D470, 00527094432EBB0, 005270944330CF0, 00527094432D2B8, 0052709443335B8, 0052709443313B8, 0052709443313C0, 00527094432EF00, 005270944332FD0, " u="1"/>
        <s v="18100101-011" u="1"/>
        <s v="17070401-004" u="1"/>
        <s v="18100101-021" u="1"/>
        <s v="17070401-014" u="1"/>
        <s v="18070401-005" u="1"/>
        <s v="18100101-031" u="1"/>
        <s v="17070401-024" u="1"/>
        <s v="00514274FAD45C6, 00514274FAD3969, 00514274FAD3921, 00514274FAD3CA8, 00514274FAD3D53, 00514274FAD4590, 00514274FAD46AD, 00514274FAD392D, 00514274FAD38F1, 00514274FAD44C7, 00514274FAD3951, 00514274FAD468F, 00514274FACE9A7, 00514274FAD400B, 00514274FAD472B, " u="1"/>
        <s v="00515204F1C35D0, 00515204F1C3F9F, 00515204F1C3E85, 00515214F1DE6B1, 00515214F1DC251, 00515214F1DE1D4, 00515214F1D9026, 00515204F1C3E94, 00515204F1C3729, 00515204F1C3BF4, 00515204F1C3F15, 00515204F1C483C, 00515204F1C4833, 00515204F1C483F, 00515204F1C3C03, " u="1"/>
        <s v="00515214F1E4D56, 00515214F1E3F82, 00515214F1E4E43, 00515204F1C0504, 00515214F1E5701, 00515214F1E49F6, 00515214F1E515B, 00515214F1E5ACD, 00515214F1E51F4, 00515214F1E5B0F, 00515214F1E4A5C, 00515214F1E51E8, 00515214F1E4A56, 00515204F1C019E, 00515204F1C11D3, " u="1"/>
        <s v="18070401-015" u="1"/>
        <s v="18100101-041" u="1"/>
        <s v="17070401-034" u="1"/>
        <s v="00514334FB6939C, 00514334FB67206, 00514334FB6CA08, 00514334FB642E7, 00514334FB6805E, 00514334FB671C1, 00514334FB67092, 00514334FB69144, 00514334FB681F3, 00514334FB671B8, 00514334FB6778B, 00514334FB68A24, 00514334FB677F1, 00514334FB64AD3, 00514334FB67752, " u="1"/>
        <s v="00514314FB3E81A, 00514314FB3E160, 00514314FB3E5D7, 00514314FB3E51D, 00514314FB3E83E, 00514314FB3E4C0, 00514314FB3E82C, 00514314FB3D1FD, 00514314FB3D5FF, 00514314FB3E151, 00514314FB3E2CB, 00514314FB3E0EB, 00514314FB3E81D, 00514314FB3DB24, 00514314FB3E1BD, " u="1"/>
        <s v="17070501-006" u="1"/>
        <s v="18070401-025" u="1"/>
        <s v="18100101-051" u="1"/>
        <s v="17070401-044" u="1"/>
        <s v="00515214F1DF4AC, 00515214F1DDE2F, 00515214F1DD4FC, 00515214F1DDBB0, 00515214F1DD133, 00515214F1DD382, 00515214F1DD055, 00515214F1DD95E, 00515214F1E59AD, 00515214F1E594D, 00515214F1DDF01, 00515214F1DD08B, 00515214F1DF15E, 00515214F1E58F0, 00515214F1DF0FB, " u="1"/>
        <s v="17070501-016" u="1"/>
        <s v="18070401-035" u="1"/>
        <s v="18100101-061" u="1"/>
        <s v="17070401-054" u="1"/>
        <s v="17070501-026" u="1"/>
        <s v="18070401-045" u="1"/>
        <s v="18100101-071" u="1"/>
        <s v="17070401-064" u="1"/>
        <s v="18100101-105" u="1"/>
        <s v="17070501-036" u="1"/>
        <s v="18070401-055" u="1"/>
        <s v="18100101-081" u="1"/>
        <s v="17070401-074" u="1"/>
        <s v="18100101-115" u="1"/>
        <s v="17070401-108" u="1"/>
        <s v="17070501-046" u="1"/>
        <s v="00515204F1D0275, 00515204F1D105E, 00515204F1D23A8, 00515204F1D860F, 00515204F1D7E2F, 00515204F1D0B8D, 00515204F1D102B, 00515204F1D23B1, 00515204F1D0E7E, 00515204F1D1088, 00515204F1D0B1B, 00515204F1D7604, 00515214F1D3A19, 00515204F1D23F6, 00515204F1D7E86, " u="1"/>
        <s v="18070401-065" u="1"/>
        <s v="18100101-091" u="1"/>
        <s v="00514234FA82B76, 00514234FA82B6D, 00514234FA827E6, 00514234FA84E38, 00514234FA842DD, 00514234FA80482, 00514234FA8434F, 00514234FA842C8, 00514234FA82B73, 00514234FA82882, 00514234FA84DAE, 00514234FA843A0, 00514234FA83AAF, 00514234FA84E7D, 00514224FA645EE, " u="1"/>
        <s v="17070401-084" u="1"/>
        <s v="00514334FB68A66, 00514334FB6827A, 00514334FB68B5C, 00514334FB67A91, 00514334FB691A1, 00514334FB689B8, 00514334FB68FA9, 00514334FB68FE8, 00514334FB69030, 00514334FB67C56, 00514334FB68F97, 00514334FB682B0, 00514334FB68868, 00514334FB67A8B, 00514334FB68F0D, " u="1"/>
        <s v="00515214F1DD94F, 00515214F1DDF13, 00515204F1C8C4F, 00515204F1C93EA, 00515214F1DDA2A, 00515204F1C92DC, 00515204F1C9150, 00515204F1C8C3D, 00515204F1C92EE, 00515204F1C942C, 00515204F1C985E, 00515204F1C9C00, 00515204F1C8C94, 00515204F1C93C9, 00515204F1C94F8, " u="1"/>
        <s v="18100101-125" u="1"/>
        <s v="17070401-118" u="1"/>
        <s v="17070501-056" u="1"/>
        <s v="00514274FAD8A7B, 00514274FAD20E8, 00514274FAD1C56, 00514274FAD2FBB, 00514274FAD371D, 00514274FAD1D8B, 00514274FAD20DC, 00514274FAD21ED, 00514274FAD2583, 00514274FAD2139, 00514274FAD2AB1, 00514274FAD30B1, 00514274FAD855F, 00514274FAD2EA4, 00514274FAD7D3A, " u="1"/>
        <s v="18070401-075" u="1"/>
        <s v="17070401-094" u="1"/>
        <s v="00515194F1BA26A, 00515194F1B990D, 00515204F1C8D60, 00515214F1E1891, 00515194F1B90F7, 00515204F1C99EA, 00515204F1D6218, 00515214F1E181F, 00515194F1BA213, 00515194F1B9346, 00515194F1B99C7, 00515194F1B9B8F, 00515204F1D620F, 00515204F1D5E4F, 00515194F1BA21C, " u="1"/>
        <s v="18070401-109" u="1"/>
        <s v="18100101-135" u="1"/>
        <s v="17070401-128" u="1"/>
        <s v="00514274FAD601B, 00514274FAD69C0, 00514274FAD5721, 00514274FAD8187, 00514274FAD6072, 00514274FAD6030, 00514274FAD56F7, 00514274FAD5A06, 00514274FAD694E, 00514274FAD606C, 00514274FAD696F, 00514274FAD5706, 00514274FAD5A00, 00514274FAD510F, 00514274FAD60A5, " u="1"/>
        <s v="17070501-066" u="1"/>
        <s v="18070401-085" u="1"/>
        <s v="00515214F1DDFEE, 00515214F1DDFF4, 00515214F1DD3F1, 00515214F1DD2D7, 00515214F1DE096, 00515214F1DE0E1, 00515214F1DDAB1, 00515214F1DD535, 00515214F1DD481, 00515214F1DDE8C, 00515214F1DDC43, 00515214F1DFCBF, 00515214F1DD6E2, 00515214F1DD69A, 00515214F1DD57A, " u="1"/>
        <s v="18070401-119" u="1"/>
        <s v="18100101-145" u="1"/>
        <s v="00515214F1E94F9, 00515214F1E822A, 00515214F1E8020, 00515214F1E95BC, 00515214F1E959B, 00515214F1E44F5, 00515204F1C827D, 00515204F1C6819, 00515214F1E483A, 00515214F1E80A1, 00515214F1E496C, 00515214F1E95FB, 00515204F1C8F40, 00515214F1E413B, 00515214F1E496F, " u="1"/>
        <s v="17070401-138" u="1"/>
        <s v="18110201-003" u="1"/>
        <s v="17070501-076" u="1"/>
        <s v="18070401-095" u="1"/>
        <s v="00514274FADA923, 00514274FADA48B, 00514274FAD6678, 00514274FAD5799, 00514274FADA650, 00514274FADB2B3, 00514274FAD4AA6, 00514274FADA40D, 00514274FAD57AE, 00514274FAD5820, 00514274FADAA9A, 00514274FADA488, 00514274FADA5F0, 00514274FADA99B, 00514274FADA61D, " u="1"/>
        <s v="18070401-129" u="1"/>
        <s v="18100101-155" u="1"/>
        <s v="00515204F1C5925, 00515214F1DECFF, 00515214F1DEEDC, 00515214F1DFB84, 00515204F1CBCF7, 00515204F1CB9FA, 00515214F1DEF42, 00515214F1DFB78, 00515214F1DEF6C, 00515214F1DEF4B, 00515214F1DEF48, 00515204F1C57A5, 00515204F1C2FB2, 00515204F1C4D97, 00515204F1CC180, " u="1"/>
        <s v="17070401-148" u="1"/>
        <s v="00515214F1E55E1, 00515214F1E4B7F, 00515214F1E5743, 00515214F1E5A10, 00515214F1E5593, 00515214F1E5065, 00515214F1E51DC, 00515204F1D26AB, 00515204F1D2402, 00515204F1D26F9, 00515214F1E320E, 00515214F1E5AE2, 00515204F1D2681, 00515214F1E555A, 00515214F1E5749, " u="1"/>
        <s v="18110201-013" u="1"/>
        <s v="17070501-086" u="1"/>
        <s v="18070401-139" u="1"/>
        <s v="18100101-165" u="1"/>
        <s v="00514264FAB2A20, 00514264FAB40D9, 00514264FAB28BB, 00514264FAB43F4, 00514264FAB0233, 00514264FAB0F77, 00514264FAAE18A, 00514264FAAE0A3, 00514264FAADA79, 00514264FAB2A8F, 00514264FAADFA4, 00514264FAAE0C4, 00514264FAADF89, 00514264FAB5867, 00514264FAB5045, " u="1"/>
        <s v="17070401-158" u="1"/>
        <s v="18110201-023" u="1"/>
        <s v="17070501-096" u="1"/>
        <s v="00514234FA860CE, 00514234FA859CC, 00514234FA8A2E9, 00514234FA85B82, 00514234FA88F7B, 00514234FA857EF, 00514234FA85BF1, 00514234FA85B70, 00514234FA859C9, 00514234FA89B96, 00514234FA858D9, 00514234FA857F8, 00514234FA85B79, 00514234FA8A27A, 00514234FA860CB, " u="1"/>
        <s v="00515214F1ED9DE, 00515204F1C8ACF, 00515204F1C80C7, 00515204F1C9885, 00515214F1ED92D, 00515214F1E72C7, 00515204F1C8232, 00515204F1C833A, 00515204F1C80E8, 00515204F1C8142, 00515214F1E7393, 00515214F1EDE61, 00515214F1ECB17, 00515204F1C80C4, 00515214F1EE023, " u="1"/>
        <s v="00514234FA79CF3, 00514234FA7B68B, 00514234FA7AE4E, 00514234FA7B50B, 00514234FA7B72D, 00514234FA7C669, 00514234FA7C558, 00514234FA7A929, 00514234FA7C57F, 00514234FA79DCB, 00514234FA7A6B0, 00514234FA7AAF7, 00514234FA7AA1F, 00514234FA7B703, 00514234FA7C171, " u="1"/>
        <s v="18070401-149" u="1"/>
        <s v="18100101-175" u="1"/>
        <s v="17070401-168" u="1"/>
        <s v="18110201-033" u="1"/>
        <s v="18070302-003" u="1"/>
        <s v="00514234FA81124, 00514234FA846C1, 00514234FA83A70, 00514234FA81D1B, 00514234FA84598, 00514234FA81D42, 00514234FA83B36, 00514234FA7D269, 00514234FA7CEC4, 00514234FA7DD8E, 00514234FA83B24, 00514234FA802DB, 00514234FA7CF96, 00514234FA8466D, 00514234FA844CC, " u="1"/>
        <s v="18100101-185" u="1"/>
        <s v="17070401-178" u="1"/>
        <s v="18110201-043" u="1"/>
        <s v="18070302-013" u="1"/>
        <s v="18100101-195" u="1"/>
        <s v="00515204F1C5AC9, 00515204F1C512D, 00515214F1ED00F, 00515214F1E519A, 00515214F1EC067, 00515214F1E3F73, 00515204F1C5B56, 00515204F1C585C, 00515204F1C544E, 00515204F1C5B5C, 00515214F1E519D, 00515214F1E4087, 00515214F1E3E92, 00515214F1E5830, 00515204F1C614D, " u="1"/>
        <s v="17070401-188" u="1"/>
        <s v="18110201-053" u="1"/>
        <s v="00514274FAD69B7, 00514274FAD698A, 00514274FAD69B4, 00514274FAD82F2, 00514274FAD69C9, 00514274FAD56F1, 00514274FAD832E, 00514274FAD5FB8, 00514274FAD827D, 00514274FAD8346, 00514274FAD69A2, 00514274FAD6447, 00514274FAD572D, 00514274FAD6003, 00514274FAD6987, " u="1"/>
        <s v="18070302-023" u="1"/>
        <s v="17070401-198" u="1"/>
        <s v="18110201-063" u="1"/>
        <s v="18070302-033" u="1"/>
        <s v="00514234FA85D6B, 00514234FA8562A, 00514234FA6C15D, 00514234FA85D4D, 00514234FA86AD3, 00514234FA85612, 00514234FA85D56, 00514234FA8B0D8, 00514234FA867AF, 00514234FA860E6, 00514234FA860F5, 00514234FA85A02, 00514234FA85795, 00514234FA89BA2, 00514234FA85750, " u="1"/>
        <s v="18110201-073" u="1"/>
        <s v="00515204F1C2466, 00515204F1C0429, 00515204F1D8111, 00515204F1D0B0F, 00515204F1D0F14, 00515204F1C106E, 00515204F1D8906, 00515204F1D7844, 00515194F1B9E68, 00515204F1BFC8E, 00515204F1D0DF4, 00515204F1D255E, 00515204F1BFD72, 00515204F1D74E1, 00515204F1D6B9F, " u="1"/>
        <s v="18070302-043" u="1"/>
        <s v="18110201-107" u="1"/>
        <s v="17062901-102" u="1"/>
        <s v="00514334FB69411, 00514334FB68AF9, 00514334FB6833A, 00514334FB67D40, 00514334FB693F9, 00514334FB68DA2, 00514334FB68E62, 00514334FB693F6, 00514334FB6877E, 00514334FB6929A, 00514334FB67D4F, 00514334FB67D34, 00514334FB67947, 00514334FB68DCF, 00514334FB68316, " u="1"/>
        <s v="18110201-083" u="1"/>
        <s v="00514274FAD30C9, 00514274FAD18A2, 00514274FAD2136, 00514274FAD43DD, 00514274FAD21C6, 00514274FAD0DE6, 00514274FAD2EB6, 00514274FAD1C02, 00514274FAD2AB4, 00514274FAD1920, 00514274FAD8538, 00514274FAD43E6, 00514274FAD2EA1, 00514274FAD1914, 00514274FAD191A, " u="1"/>
        <s v="18070302-053" u="1"/>
        <s v="18110201-117" u="1"/>
        <s v="17062901-112" u="1"/>
        <s v="18110201-093" u="1"/>
        <s v="00514334FB6973B, 00514334FB69621, 00514334FB6957C, 00514334FB69603, 00514334FB69588, 00514334FB69555, 00514334FB697DD, 00514334FB69612, 00514334FB69714, 00514334FB6429C, 00514334FB6954F, 00514334FB69534, 00514334FB64623, 00514334FB6462F, 00514334FB6955B, " u="1"/>
        <s v="18070302-063" u="1"/>
        <s v="18110201-127" u="1"/>
        <s v="17062901-122" u="1"/>
        <s v="00514334FB67E06, 00514334FB66FBA, 00514334FB66F51, 00514334FB68304, 00514334FB643EF, 00514334FB69054, 00514334FB69CAE, 00514334FB691B0, 00514334FB688C2, 00514334FB671FA, 00514334FB643A1, 00514334FB68493, 00514334FB694B0, 00514334FB68220, 00514334FB693BA, " u="1"/>
        <s v="00515214F1E17A1, 00515214F1E914E, 00515214F1E1C7B, 00515214F1E1771, 00515214F1E315D, 00515214F1EA048, 00515214F1EA087, 00515224F1F01E0, 00515214F1EA23D, 00515224F1F021C, 00515214F1EA006, 00515214F1EB3DA, 00515214F1EA690, 00515214F1EA74A, 00515214F1EA06F, " u="1"/>
        <s v="18070302-073" u="1"/>
        <s v="18110201-137" u="1"/>
        <s v="00514314FB3D81E, 00514314FB3CDE3, 00514314FB3D659, 00514314FB3E3D9, 00514314FB3E010, 00514314FB3DF8C, 00514314FB3DFA1, 00514314FB3E3E2, 00514314FB3D82A, 00514314FB3D7EB, 00514314FB3D863, 00514314FB3E66D, 00514314FB3DEC0, 00514314FB3DF9E, 00514314FB3DF83, " u="1"/>
        <s v="18070302-107" u="1"/>
        <s v="18070302-083" u="1"/>
        <s v="18110201-147" u="1"/>
        <s v="18070302-117" u="1"/>
        <s v="18070302-093" u="1"/>
        <s v="00514234FA88F1B, 00514234FA8699B, 00514234FA88F0F, 00514234FA8A36A, 00514234FA8698C, 00514234FA857CB, 00514234FA8565A, 00514234FA85819, 00514234FA85A59, 00514234FA8B336, 00514234FA857DA, 00514234FA8AD60, 00514234FA8596F, 00514234FA85A56, 00514234FA85825, " u="1"/>
        <s v="00514234FA70D14, 00514234FA70D23, 00514234FA768AC, 00514234FA75E86, 00514234FA6F304, 00514234FA754DE, 00514234FA75A99, 00514234FA754D2, 00514234FA6F31C, 00514234FA754CF, 00514234FA768B8, 00514234FA754E1, 00514234FA75556, 00514234FA754E7, 00514234FA6F1FC, " u="1"/>
        <s v="00515214F1E855D, 00515194F1B942A, 00515214F1E927D, 00515194F1B9433, 00515194F1B92B9, 00515194F1B9B23, 00515194F1B93EB, 00515194F1BA222, 00515214F1E8F62, 00515214F1E3B83, 00515214F1E452E, 00515194F1B9220, 00515194F1B92B0, 00515194F1B9451, 00515214F1E444D, " u="1"/>
        <s v="00514274FAD518A, 00514274FADB028, 00514274FADB166, 00514274FADB130, 00514274FAD4E57, 00514274FADAFE3, 00514274FAD4EF9, 00514274FAD5079, 00514274FAD477F, 00514274FAD513F, 00514274FAD5AF0, 00514274FAD6360, 00514274FAD6BF1, 00514274FAD4FB0, 00514274FADB83B, " u="1"/>
        <s v="00514314FB3D0B9, 00514314FB3E23B, 00514314FB3E5CE, 00514314FB3D116, 00514314FB3D16A, 00514314FB40338, 00514314FB3D155, 00514314FB3D13A, 00514314FB4033E, 00514314FB3D011, 00514314FB3D0BF, 00514314FB3E802, 00514314FB3D0A1, 00514314FB3D143, 00514314FB3E13C, " u="1"/>
        <s v="00514334FB69B4F, 00514334FB695B2, 00514334FB69813, 00514334FB64443, 00514334FB69927, 00514334FB6983A, 00514334FB6985B, 00514334FB695C7, 00514334FB6991E, 00514334FB69504, 00514334FB695C1, 00514334FB695A6, 00514334FB69828, 00514334FB6993C, 00514334FB695C4, " u="1"/>
        <s v="00515194F1B56D1, 00515194F1B9F40, 00515194F1B50DA, 00515194F1B51E2, 00515194F1B5362, 00515194F1B5125, 00515194F1B53A1, 00515194F1B52D5, 00515194F1B542E, 00515194F1B5107, 00515194F1B5128, 00515194F1BA05D, 00515194F1B538F, 00515194F1B511C, 00515194F1B9D5A, " u="1"/>
        <s v="00515194F1BB191, 00515194F1BAC84, 00515194F1BAB16, 00515194F1BAD17, 00515194F1BACF3, 00515194F1B8BD5, 00515194F1BC172, 00515194F1BAAD1, 00515194F1BAC4E, 00515194F1BC1E4, 00515194F1B881B, 00515194F1B8B90, 00515194F1BAD56, 00515194F1BAD08, 00515194F1BC17B, " u="1"/>
        <s v="00513491F688B2C, 00513491F688F8E, 00513491F688B65, 00513491F688B53, 00513491F689786, 00513491F689A89, 00513491F6898C1, 00513491F6898DC, 00513491F68AD79, 00513491F689A6B, 00513491F688BB6, 00513491F6898EE, 00513491F689939, 00513491F68D848, 00513491F68976E, " u="1"/>
        <s v="00515194F1BBFCB, 00515194F1BB8B4, 00515194F1BB91A, 00515194F1BB84E, 00515194F1BBB60, 00515194F1BBD7C, 00515194F1BEDC4, 00515194F1BB86C, 00515194F1BB809, 00515194F1BBFBF, 00515194F1BA9DE, 00515194F1BC547, 00515194F1BBD4F, 00515194F1BA915, 00515194F1BD6FF, " u="1"/>
        <s v="00514264FAB31B5, 00514264FAB3533, 00514264FAB34BB, 00514264FAB4910, 00514264FAB890F, 00514264FAAA3A1, 00514264FAB4901, 00514264FAB3500, 00514264FAB52AC, 00514264FAB5567, 00514264FAB490D, 00514264FAB31CA, 00514264FAB48FB, 00514264FAB48E9, 00514264FAB5549, " u="1"/>
        <s v="00515204F1C2250, 00515214F1E7339, 00515204F1C1EA5, 00515204F1C20D9, 00515214F1E81C4, 00515214F1E83C5, 00515204F1C2124, 00515204F1C1D97, 00515214F1E83C8, 00515214F1E8A70, 00515204F1C1C83, 00515214F1EE776, 00515204F1C2A81, 00515214F1E9526, 00515214F1E9BC8, " u="1"/>
        <s v="00515214F1DFA49, 00515214F1DE13B, 00515214F1DDDC3, 00515204F1C3F6F, 00515204F1C3C0C, 00515214F1DD75A, 00515204F1C4782, 00515214F1DC3C8, 00515214F1D8F48, 00515214F1E0340, 00515204F1C4371, 00515204F1C3EFD, 00515204F1C3B76, 00515204F1C48F3, 00515214F1DDE7D, " u="1"/>
        <s v="18100101-002" u="1"/>
        <s v="00515194F1BE845, 00515194F1BE344, 00515194F1BE8ED, 00515194F1BEA07, 00515214F1EE64D, 00515214F1EE77C, 00515214F1EDD38, 00515194F1BEDF7, 00515194F1BE383, 00515214F1EE653, 00515214F1E988C, 00515194F1BE989, 00515194F1B77F8, 00515194F1BEE2A, 00515194F1BE359, " u="1"/>
        <s v="17061403-100" u="1"/>
        <s v="18100101-012" u="1"/>
        <s v="17070401-005" u="1"/>
        <s v="00515214F1DD613, 00515214F1E4E82, 00515204F1D532A, 00515214F1E3F2E, 00515214F1E3E38, 00515214F1E5500, 00515204F1D53C0, 00515214F1E514F, 00515204F1D535A, 00515204F1C95EE, 00515204F1D4DD5, 00515204F1C9639, 00515204F1C99ED, 00515204F1C99F9, 00515214F1DED6E, " u="1"/>
        <s v="17061403-110" u="1"/>
        <s v="00514274FACEC8F, 00514274FAD8775, 00514274FAD1CDA, 00514274FAD1AAC, 00514274FAD86AC, 00514274FAD2BE6, 00514274FAD78F3, 00514274FAD7890, 00514274FAD2BE0, 00514274FAD2571, 00514274FAD1FF5, 00514274FAD8AA5, 00514274FAD7896, 00514274FAD1CE3, 00514274FAD2496, " u="1"/>
        <s v="00514314FB3D092, 00514314FB3E7E1, 00514314FB3D149, 00514314FB3DAAC, 00514314FB3D164, 00514314FB3DA64, 00514314FB3E202, 00514314FB3D095, 00514314FB3D0FB, 00514314FB3D15B, 00514314FB3E4CF, 00514314FB3E7E7, 00514314FB3E145, 00514314FB3E4FF, 00514314FB3E4E1, " u="1"/>
        <s v="18100101-022" u="1"/>
        <s v="00515214F1ECECB, 00515204F1D7F79, 00515214F1E712F, 00515214F1E689B, 00515204F1D11B4, 00515204F1D83D8, 00515204F1D5C2D, 00515204F1D5EE5, 00515214F1E9C73, 00515214F1E9F3A, 00515214F1E68A1, 00515204F1D617C, 00515204F1D5C30, 00515204F1D5C36, 00515204F1D6014, " u="1"/>
        <s v="17070401-015" u="1"/>
        <s v="00514234FA76CD5, 00514234FA76378, 00514234FA75403, 00514234FA76CDB, 00514234FA76375, 00514234FA76FC9, 00514234FA75355, 00514234FA7702F, 00514234FA7657F, 00514234FA76E40, 00514234FA7649B, 00514234FA77848, 00514234FA75100, 00514234FA7658E, 00514234FA764E0, " u="1"/>
        <s v="17061403-120" u="1"/>
        <s v="18070401-006" u="1"/>
        <s v="18100101-032" u="1"/>
        <s v="17070401-025" u="1"/>
        <s v="17061403-130" u="1"/>
        <s v="00514334FB64C20, 00514334FB64AEB, 00514334FB64BCC, 00514334FB64C92, 00514334FB647A9, 00514334FB64BC9, 00514334FB64713, 00514334FB64CAD, 00514334FB64AA0, 00514334FB64B0C, 00514334FB69993, 00514334FB64794, 00514334FB64764, 00514334FB64779, 00514334FB64797, " u="1"/>
        <s v="18070401-016" u="1"/>
        <s v="18100101-042" u="1"/>
        <s v="17070401-035" u="1"/>
        <s v="00515204F1CB625, 00515204F1CB40F, 00515204F1CC6A5, 00515204F1CBD18, 00515204F1CBE92, 00515204F1CB7F3, 00515204F1CC477, 00515204F1CB301, 00515204F1CB034, 00515204F1CB1AE, 00515204F1CB42A, 00515204F1CB652, 00515204F1CB589, 00515204F1CB4AE, 00515204F1CBF52, " u="1"/>
        <s v="17061403-140" u="1"/>
        <s v="00515204F1C75E4, 00515214F1E2209, 00515204F1C6D62, 00515204F1CA8D5, 00515214F1E2F0B, 00515204F1C467D, 00515204F1CA0BC, 00515204F1C7731, 00515204F1C6DBC, 00515204F1CA0A7, 00515204F1C6510, 00515204F1C64F2, 00515204F1C6DEC, 00515204F1C9FC6, 00515204F1C7A52, " u="1"/>
        <s v="17070501-007" u="1"/>
        <s v="18070401-026" u="1"/>
        <s v="18100101-052" u="1"/>
        <s v="17070401-045" u="1"/>
        <s v="00515204F1CA28A, 00515204F1C9CF0, 00515214F1DD016, 00515214F1DD025, 00515214F1DF1E8, 00515214F1DD91F, 00515214F1DF48B, 00515214F1DD3DC, 00515204F1C44CD, 00515204F1CA14C, 00515204F1C4B0F, 00515204F1C9D9B, 00515204F1C3D98, 00515204F1CA3E3, 00515204F1C4698, " u="1"/>
        <s v="00514264FAB1BD4, 00514264FAB03BF, 00514264FAB19DF, 00514264FAB0701, 00514264FAB0D3D, 00514264FAB1D4E, 00514264FAB1BD1, 00514264FAB0521, 00514264FAB2972, 00514264FAB0CD4, 00514264FAB0AD9, 00514264FAAE06A, 00514264FAB1DAB, 00514264FAB0707, 00514264FAAFE55, " u="1"/>
        <s v="00514274FAD4C50, 00514274FAD6108, 00514274FAD4DD0, 00514274FAD624C, 00514274FAD50EB, 00514274FAD61D4, 00514274FAD6246, 00514274FAD62D3, 00514274FAD4BF6, 00514274FAD5331, 00514274FAD6363, 00514274FAD51CC, 00514274FAD5F88, 00514274FAD66ED, 00514274FAD51D2, " u="1"/>
        <s v="00514314FB44CAF, 00514314FB4525E, 00514314FB3D56F, 00514314FB451DA, 00514314FB45279, 00514314FB4527C, 00514314FB44526, 00514314FB3DEDE, 00514314FB45267, 00514314FB451E6, 00514314FB452CD, 00514314FB44CEB, 00514314FB44CB2, 00514314FB451E3, 00514314FB445D4, " u="1"/>
        <s v="17061403-150" u="1"/>
        <s v="17070501-017" u="1"/>
        <s v="18070401-036" u="1"/>
        <s v="18100101-062" u="1"/>
        <s v="17070401-055" u="1"/>
        <s v="00514274FAD7848, 00514274FAD8AC9, 00514274FAD1FD1, 00514274FAD1CEC, 00514274FAD88C2, 00514274FAD8790, 00514274FAD2535, 00514274FAD7893, 00514274FAD3C8A, 00514274FAD1FF8, 00514274FAD8928, 00514274FACEAD6, 00514274FAD1CD1, 00514274FAD789C, 00514274FAD7881, " u="1"/>
        <s v="00514314FB3DBF9, 00514314FB3E094, 00514314FB3E2AD, 00514314FB3CD35, 00514314FB3E085, 00514314FB3CC3F, 00514314FB3DFEC, 00514314FB3D305, 00514314FB3E36A, 00514314FB3CCCF, 00514314FB3CD26, 00514314FB3CD8C, 00514314FB3D2EA, 00514314FB3CD5C, 00514314FB3DFF8, " u="1"/>
        <s v="17070501-027" u="1"/>
        <s v="18070401-046" u="1"/>
        <s v="18100101-072" u="1"/>
        <s v="17070401-065" u="1"/>
        <s v="18100101-106" u="1"/>
        <s v="17070501-037" u="1"/>
        <s v="00514274FAD2B3B, 00514274FAD1FA4, 00514274FAD8AF6, 00514274FAD1E99, 00514274FAD2013, 00514274FAD361B, 00514274FAD3618, 00514274FAD2C25, 00514274FAD3C12, 00514274FAD1E03, 00514274FAD78A2, 00514274FAD8B1A, 00514274FAD1DBE, 00514274FAD360F, 00514274FAD213F, " u="1"/>
        <s v="18070401-056" u="1"/>
        <s v="18100101-082" u="1"/>
        <s v="17070401-075" u="1"/>
        <s v="00513491F68946E, 00513491F68AB66, 00513491F6895D9, 00513491F68AC41, 00513491F6894D1, 00513491F68AA97, 00513491F689F3F, 00513491F6886A9, 00513491F6894B6, 00513491F68A8CF, 00513491F6886B2, 00513491F6894CB, 00513491F68AAA3, 00513491F68AB6F, 00513491F68A239, " u="1"/>
        <s v="00515214F1E31F3, 00515214F1E18B5, 00515204F1C45E1, 00515204F1C47B5, 00515204F1C454E, 00515204F1C9F0C, 00515204F1CAA9D, 00515214F1E191B, 00515204F1C46F2, 00515204F1C472B, 00515204F1CA1C1, 00515204F1C394B, 00515204F1C46BF, 00515204F1C4D1F, 00515204F1C473A, " u="1"/>
        <s v="00514274FAD5C4F, 00514274FAD5C46, 00514274FAD6897, 00514274FAD54B7, 00514274FAD68E5, 00514274FAD67E9, 00514274FAD5967, 00514274FAD68B2, 00514274FAD59DC, 00514274FADBBD7, 00514274FAD58BF, 00514274FADBAC0, 00514274FAD8226, 00514274FAD53D3, 00514274FAD5943, " u="1"/>
        <s v="18100101-116" u="1"/>
        <s v="17070401-109" u="1"/>
        <s v="00515204F1D1C5E, 00515204F1D18EF, 00515204F1CBDB7, 00515204F1D2FCC, 00515204F1D1C58, 00515204F1D1B41, 00515204F1CB1BA, 00515204F1D2C09, 00515204F1D18D7, 00515204F1D2BBB, 00515204F1D7AA2, 00515204F1D18DA, 00515204F1D2FF0, 00515204F1D714B, 00515204F1D76B5, " u="1"/>
        <s v="17070501-047" u="1"/>
        <s v="18070401-066" u="1"/>
        <s v="18100101-092" u="1"/>
        <s v="17070401-085" u="1"/>
        <s v="00514274FADB1ED, 00514274FAD54F0, 00514274FADA68F, 00514274FADB382, 00514274FAD4F23, 00514274FAD4C74, 00514274FAD5BB3, 00514274FAD4B9F, 00514274FADB91C, 00514274FADAD97, 00514274FADA824, 00514274FADB97C, 00514274FADB7F3, 00514274FAD5055, 00514274FAD5358, " u="1"/>
        <s v="18100101-126" u="1"/>
        <s v="17070401-119" u="1"/>
        <s v="00515214F1DFE0F, 00515204F1D5ED3, 00515214F1DF305, 00515204F1D4EC5, 00515204F1D494C, 00515204F1D5372, 00515214F1E3F07, 00515214F1DEEAF, 00515214F1DEDFE, 00515214F1E0D9F, 00515204F1D53BA, 00515214F1DF2D8, 00515214F1DEEA0, 00515204F1D569F, 00515214F1DEE6D, " u="1"/>
        <s v="17070501-057" u="1"/>
        <s v="18070401-076" u="1"/>
        <s v="00514234FA845CB, 00514234FA84586, 00514234FA84676, 00514234FA845C5, 00514234FA837BE, 00514234FA84640, 00514234FA846B2, 00514234FA83BC6, 00514234FA84700, 00514234FA83B81, 00514234FA81CA0, 00514234FA83BE7, 00514234FA84724, 00514234FA81127, 00514234FA845A1, " u="1"/>
        <s v="17070401-095" u="1"/>
        <s v="18100101-136" u="1"/>
        <s v="17070401-129" u="1"/>
        <s v="17070501-067" u="1"/>
        <s v="18070401-086" u="1"/>
        <s v="18100101-146" u="1"/>
        <s v="00514334FB5E1FA, 00514334FB5DC0C, 00514334FB5D675, 00514334FB5DBF4, 00514334FB5DB25, 00514334FB5D68A, 00514334FB5E32C, 00514334FB5D690, 00514334FB5E266, 00514334FB5E347, 00514334FB5DB55, 00514334FB5D6A8, 00514334FB5DB22, 00514334FB5E233, 00514334FB5E230, " u="1"/>
        <s v="17070401-139" u="1"/>
        <s v="18110201-004" u="1"/>
        <s v="17070501-077" u="1"/>
        <s v="18070401-096" u="1"/>
        <s v="00514334FB69C93, 00514334FB64A79, 00514334FB64AFA, 00514334FB69A47, 00514334FB64C35, 00514334FB69771, 00514334FB64158, 00514334FB69B7C, 00514334FB64B7B, 00514334FB649E0, 00514334FB69AB3, 00514334FB64080, 00514334FB69AD1, 00514334FB69B67, 00514334FB69A77, " u="1"/>
        <s v="18100101-156" u="1"/>
        <s v="17070401-149" u="1"/>
        <s v="18110201-014" u="1"/>
        <s v="17070501-087" u="1"/>
        <s v="00515204F1C5E71, 00515204F1C5CE5, 00515204F1C36C0, 00515204F1C3ACB, 00515204F1C476D, 00515204F1C3720, 00515204F1C368A, 00515204F1C4116, 00515204F1C61D7, 00515204F1C5E1D, 00515204F1C5B6B, 00515204F1C5A8A, 00515204F1C0552, 00515204F1C49E9, 00515204F1C4D52, " u="1"/>
        <s v="00514234FA868FC, 00514234FA85C33, 00514234FA85E58, 00514234FA85C39, 00514234FA86194, 00514234FA8A0A3, 00514234FA85D14, 00514234FA89A0D, 00514234FA86B36, 00514234FA86974, 00514234FA86B27, 00514234FA89A82, 00514234FA85CFC, 00514234FA8A0F1, 00514234FA861BE, " u="1"/>
        <s v="18100101-166" u="1"/>
        <s v="17070401-159" u="1"/>
        <s v="18110201-024" u="1"/>
        <s v="00514274FAD62FD, 00514274FAD4D5E, 00514274FAD6261, 00514274FAD623D, 00514274FAD4EFC, 00514274FAD6084, 00514274FAD4C9B, 00514274FAD62EB, 00514274FAD61E3, 00514274FAD6240, 00514274FAD622E, 00514274FADB115, 00514274FAD5127, 00514274FAD6303, 00514274FAD6099, " u="1"/>
        <s v="17070501-097" u="1"/>
        <s v="00515214F1DDA63, 00515214F1DD97C, 00515214F1E6D96, 00515214F1DD0B8, 00515214F1E1B88, 00515214F1E2F23, 00515214F1DF602, 00515214F1DF4C4, 00515214F1DD019, 00515214F1E58AE, 00515214F1DDEEF, 00515214F1DD9FA, 00515214F1DD9C7, 00515214F1E30F7, 00515214F1E51DF, " u="1"/>
        <s v="18100101-176" u="1"/>
        <s v="00514314FB3E03A, 00514314FB3DF98, 00514314FB3D887, 00514314FB3DFFE, 00514314FB3E0BE, 00514314FB3ECEE, 00514314FB3E067, 00514314FB3E031, 00514314FB3CCE4, 00514314FB3E016, 00514314FB3CD65, 00514314FB3E028, 00514314FB3CD95, 00514314FB3E07C, 00514314FB3CBBB, " u="1"/>
        <s v="17070401-169" u="1"/>
        <s v="18062901-010" u="1"/>
        <s v="18110201-034" u="1"/>
        <s v="18070302-004" u="1"/>
        <s v="00514274FAD3CC9, 00514274FAD30E4, 00514274FACF1E7, 00514274FAD2A06, 00514274FACFC5E, 00514274FACFD21, 00514274FAD38AC, 00514274FAD326D, 00514274FAD471C, 00514274FAD3AAA, 00514274FAD2CD3, 00514274FAD3FCC, 00514274FAD4743, 00514274FACF1F3, 00514274FAD3927, " u="1"/>
        <s v="18100101-186" u="1"/>
        <s v="17070401-179" u="1"/>
        <s v="18062901-020" u="1"/>
        <s v="18110201-044" u="1"/>
        <s v="18070302-014" u="1"/>
        <s v="00514314FB3D4D0, 00514314FB3C7A4, 00514314FB3D33E, 00514314FB451CE, 00514314FB4527F, 00514314FB45243, 00514314FB4453B, 00514314FB451D7, 00514314FB3D4B8, 00514314FB444C0, 00514314FB3D533, 00514314FB44D03, 00514314FB44D15, 00514314FB44505, 00514314FB44D0C, " u="1"/>
        <s v="00515214F1E7DCE, 00515214F1E8464, 00515214F1EDF00, 00515214F1EE8BA, 00515214F1E8359, 00515214F1E987D, 00515214F1E7D17, 00515214F1ED729, 00515214F1ED9A8, 00515214F1EDEE5, 00515214F1ED6F0, 00515214F1E96D9, 00515214F1E7E76, 00515214F1EE347, 00515214F1ED804, " u="1"/>
        <s v="18100101-196" u="1"/>
        <s v="17070401-189" u="1"/>
        <s v="18062901-030" u="1"/>
        <s v="18110201-054" u="1"/>
        <s v="18070302-024" u="1"/>
        <s v="17070401-199" u="1"/>
        <s v="18062901-040" u="1"/>
        <s v="18110201-064" u="1"/>
        <s v="18070302-034" u="1"/>
        <s v="00514334FB69216, 00514334FB69366, 00514334FB67BBA, 00514334FB670DD, 00514334FB6CA98, 00514334FB68AF6, 00514334FB67C26, 00514334FB66F69, 00514334FB6CA9E, 00514334FB6705F, 00514334FB64AD6, 00514334FB67179, 00514334FB64122, 00514334FB67A85, 00514334FB67908, " u="1"/>
        <s v="18062901-050" u="1"/>
        <s v="18110201-074" u="1"/>
        <s v="18070302-044" u="1"/>
        <s v="18110201-108" u="1"/>
        <s v="17062901-103" u="1"/>
        <s v="18110201-084" u="1"/>
        <s v="00514334FB66F4E, 00514334FB67E0C, 00514334FB69345, 00514334FB66FD2, 00514334FB643AD, 00514334FB643F8, 00514334FB6CBEE, 00514334FB6CAA1, 00514334FB691E3, 00514334FB68895, 00514334FB64386, 00514334FB643D4, 00514334FB643E9, 00514334FB67176, 00514334FB69156, " u="1"/>
        <s v="18070302-054" u="1"/>
        <s v="18110201-118" u="1"/>
        <s v="17062901-113" u="1"/>
        <s v="00513491F68A23C, 00513491F689588, 00513491F68AB33, 00513491F6894EC, 00513491F68AC6B, 00513491F689453, 00513491F68AB57, 00513491F689528, 00513491F6895DF, 00513491F68AB4E, 00513491F688685, 00513491F688D84, 00513491F689432, 00513491F689435, 00513491F68AD16, " u="1"/>
        <s v="18110201-094" u="1"/>
        <s v="00514314FB445F2, 00514314FB3D53C, 00514314FB451B0, 00514314FB3CABC, 00514314FB44C3D, 00514314FB44CFD, 00514314FB3D560, 00514314FB3D530, 00514314FB3D359, 00514314FB3D3AA, 00514314FB3D425, 00514314FB450F9, 00514314FB451FB, 00514314FB44C5B, 00514314FB44D09, " u="1"/>
        <s v="18070302-064" u="1"/>
        <s v="18110201-128" u="1"/>
        <s v="17062901-123" u="1"/>
        <s v="00514334FB69D11, 00514334FB66F6C, 00514334FB6709B, 00514334FB689E5, 00514334FB6720C, 00514334FB6CA95, 00514334FB642E4, 00514334FB69462, 00514334FB643DA, 00514334FB587D3, 00514334FB69CC0, 00514334FB66F7E, 00514334FB680A3, 00514334FB6CC24, 00514334FB678FF, " u="1"/>
        <s v="00515214F1E7C1E, 00515214F1E7C9C, 00515214F1E83D1, 00515204F1C19EF, 00515214F1E807A, 00515214F1E8D28, 00515214F1E9709, 00515214F1EE77F, 00515214F1E8470, 00515214F1E84D0, 00515194F1BE335, 00515204F1C1869, 00515204F1C19E0, 00515204F1C1B9F, 00515204F1C190E, " u="1"/>
        <s v="18070302-074" u="1"/>
        <s v="18110201-138" u="1"/>
        <s v="00514234FA7B625, 00514234FA7B53B, 00514234FA7B5B3, 00514234FA7C666, 00514234FA79D71, 00514234FA7B9B8, 00514234FA79DD1, 00514234FA7C549, 00514234FA7B6D9, 00514234FA7B520, 00514234FA7A2FF, 00514234FA7AE75, 00514234FA7B5DA, 00514234FA7C04B, 00514234FA7C5E8, " u="1"/>
        <s v="00514334FB68DEA, 00514334FB6853E, 00514334FB68FC7, 00514334FB687DB, 00514334FB68E0E, 00514334FB678B4, 00514334FB6785A, 00514334FB68F79, 00514334FB68037, 00514334FB68571, 00514334FB68565, 00514334FB68829, 00514334FB68E20, 00514334FB677F7, 00514334FB68E86, " u="1"/>
        <s v="00515194F1BE95C, 00515214F1E89E9, 00515214F1E87CA, 00515194F1BE224, 00515194F1BE422, 00515194F1BE3FE, 00515194F1BE188, 00515194F1BE51B, 00515194F1BE97A, 00515194F1B6F6A, 00515214F1E8D13, 00515214F1E970F, 00515194F1B7A59, 00515214F1E93A0, 00515214F1E7D1A, " u="1"/>
        <s v="18070302-108" u="1"/>
        <s v="0052709443347F8, 005270944332D60, 005270844327908, 005270944334240, 005270944332C60, 005270944332FA8, 005270944333490, 00527094432D438, 00527094432D2C8, 0052709443335D0, 00527094432EEE8, 00527094432EAE8, 005270944330DF8, 005270944336940, 005270944330EF0, " u="1"/>
        <s v="18070302-084" u="1"/>
        <s v="18110201-148" u="1"/>
        <s v="18070302-118" u="1"/>
        <s v="18070302-094" u="1"/>
        <s v="00515204F1C865B, 00515204F1C9ADD, 00515204F1C8A90, 00515204F1C8661, 00515204F1CA329, 00515204F1C9B22, 00515204F1C9231, 00515204F1C8B38, 00515204F1C8B0B, 00515204F1C85A1, 00515204F1C8A9C, 00515204F1C8A8A, 00515204F1C4E9F, 00515204F1C8A5D, 00515204F1C8688, " u="1"/>
        <s v="00514274FAD1B54, 00514274FAD2ECB, 00514274FAD8DA8, 00514274FAD8D93, 00514274FAD379B, 00514274FAD762C, 00514274FAD1D46, 00514274FAD1EA5, 00514274FAD875D, 00514274FAD7D3D, 00514274FAD8571, 00514274FAD2B7D, 00514274FAD8AE4, 00514274FAD25B6, 00514274FAD2FAF, " u="1"/>
        <s v="00515214F1E8C0E, 00515204F1C09E4, 00515204F1C1584, 00515204F1C15CF, 00515204F1C16D4, 00515204F1C151E, 00515214F1E7EEE, 00515204F1C18C3, 00515204F1C2796, 00515204F1C1578, 00515214F1E8C02, 00515214F1E8C29, 00515214F1E9B5F, 00515214F1E8D5B, 00515214F1E8C6E, " u="1"/>
        <s v="00514334FB69708, 00514334FB69B1F, 00514334FB69A6B, 00514334FB69A8C, 00514334FB696A8, 00514334FB5E218, 00514334FB69A65, 00514334FB6991B, 00514334FB69B13, 00514334FB69684, 00514334FB69525, 00514334FB69675, 00514334FB69B28, 00514334FB69642, 00514334FB69678, " u="1"/>
        <s v="00514264FAB75CE, 00514264FAB74DB, 00514264FAB75AD, 00514264FAB75B3, 00514264FAB89E7, 00514264FAB341F, 00514264FAB6E63, 00514264FAB75AA, 00514264FAB69BF, 00514264FAB2DA1, 00514264FAB68B7, 00514264FAB71C0, 00514264FAB745D, 00514264FAB6FDA, 00514264FAB74BA, " u="1"/>
        <s v="00514274FAD84E7, 00514274FAD894C, 00514274FAD20D3, 00514274FAD7D28, 00514274FAD7959, 00514274FAD20C7, 00514274FAD3600, 00514274FAD3C3C, 00514274FAD374A, 00514274FAD20C4, 00514274FAD303C, 00514274FAD1E8A, 00514274FAD2EB0, 00514274FAD21B1, 00514274FAD211E, " u="1"/>
        <s v="00513491F68A1EB, 00513491F68A1E2, 00513491F689BD0, 00513491F689DFB, 00513491F689C3C, 00513491F68A827, 00513491F68A893, 00513491F68A482, 00513491F68A1C7, 00513491F68A79D, 00513491F68A863, 00513491F68A0BC, 00513491F689CF6, 00513491F6840D1, 00513491F689F8D, " u="1"/>
        <s v="00514234FA8948B, 00514234FA8959F, 00514234FA894FD, 00514234FA8ADB1, 00514234FA88F33, 00514234FA88F36, 00514234FA8B0B1, 00514234FA8AD4E, 00514234FA88E97, 00514234FA8ADA5, 00514234FA89CB0, 00514234FA8A760, 00514234FA88E79, 00514234FA8A78A, 00514234FA8A763, " u="1"/>
        <s v="00514334FB68A33, 00514334FB6908D, 00514334FB64335, 00514334FB68A63, 00514334FB690ED, 00514334FB689D3, 00514334FB68F01, 00514334FB683A9, 00514334FB678DB, 00514334FB69084, 00514334FB67E27, 00514334FB689E2, 00514334FB6823B, 00514334FB68514, 00514334FB67E12, " u="1"/>
        <s v="00514274FADB085, 00514274FAD4863, 00514274FAD4782, 00514274FADB0DF, 00514274FADAFE6, 00514274FADB1C3, 00514274FAD6051, 00514274FAD4887, 00514274FAD4BD2, 00514274FAD518D, 00514274FADB061, 00514274FADBA0C, 00514274FADB1B4, 00514274FAD51C3, 00514274FADB16F, " u="1"/>
        <s v="00515204F1C15DB, 00515204F1C0900, 00515204F1C1761, 00515204F1C194D, 00515194F1BDFCC, 00515194F1BE6EF, 00515194F1BB827, 00515204F1C1896, 00515204F1C220E, 00515214F1E8260, 00515204F1C2835, 00515214F1E4732, 00515204F1C2751, 00515204F1C2766, 00515204F1C258F, " u="1"/>
        <s v="00514334FB6817B, 00514334FB68F19, 00514334FB67C9E, 00514334FB68508, 00514334FB68B77, 00514334FB6924C, 00514334FB6850B, 00514334FB68B71, 00514334FB68091, 00514334FB68382, 00514334FB67CDD, 00514334FB683C4, 00514334FB69273, 00514334FB67CEC, 00514334FB680BE, " u="1"/>
        <s v="00514234FA70DEC, 00514234FA6ED82, 00514234FA70DFE, 00514234FA71059, 00514234FA7105F, 00514234FA6ED8B, 00514234FA71392, 00514234FA6EDDC, 00514234FA6EDE2, 00514234FA6EC50, 00514234FA70DE9, 00514234FA70FBD, 00514234FA711DC, 00514234FA71032, 00514234FA711BE, " u="1"/>
        <s v="00514244FA8B915, 00514244FA8C7D3, 00514234FA8DF6A, 00514244FA8D9DF, 00514244FA8C7FD, 00514244FA8C7E8, 00514244FA8B9DB, 00514244FA8B924, 00514244FA8CF47, 00514244FA8D9A6, 00514244FA8D781, 00514244FA8C824, 00514244FA8D787, 00514244FA8C6D7, 00514244FA8C7F1, " u="1"/>
        <s v="00515214F1E196C, 00515204F1C9DD7, 00515204F1C3CC9, 00515204F1CA80F, 00515204F1CA74C, 00515204F1C452D, 00515204F1C430B, 00515214F1E1CD2, 00515204F1C9D98, 00515204F1CA812, 00515204F1C43DA, 00515204F1CA938, 00515204F1C477F, 00515204F1C44F1, 00515204F1CA308, " u="1"/>
        <s v="00515204F1D1A1E, 00515214F1DD265, 00515204F1D1175, 00515204F1CF4D7, 00515204F1D5FD8, 00515204F1D5FD2, 00515204F1D14BD, 00515204F1D5E8E, 00515214F1ECE86, 00515204F1D7583, 00515214F1E702A, 00515204F1D6086, 00515204F1D62FC, 00515214F1E6754, 00515214F1ED40E, " u="1"/>
        <s v="00514264FAB48E6, 00514264FAB31A9, 00514264FAB4D4B, 00514264FAB2D7A, 00514264FAB2C5A, 00514264FAB384B, 00514264FAB562A, 00514264FAB4CD6, 00514264FAB2DAD, 00514264FAAE50B, 00514264FAB2D4A, 00514264FAB2C63, 00514264FAB3209, 00514264FAB2D83, 00514264FAB31CD, " u="1"/>
        <s v="00514274FAD38CD, 00514274FAD29E5, 00514274FAD2A00, 00514274FAD4446, 00514274FAD4719, 00514274FAD4716, 00514274FAD4101, 00514274FAD3141, 00514274FAD3444, 00514274FAD3B07, 00514274FAD3AE9, 00514274FAD4653, 00514274FAD4647, 00514274FAD2349, 00514274FAD32A3, " u="1"/>
        <s v="18100101-003" u="1"/>
        <s v="00515204F1D6062, 00515204F1D651B, 00515204F1D6F17, 00515204F1D660E, 00515204F1D67A9, 00515204F1D666B, 00515204F1D684B, 00515204F1D65C3, 00515204F1D60EF, 00515204F1C17B2, 00515204F1D65AB, 00515204F1D6BD8, 00515204F1D634A, 00515204F1D69C8, 00515204F1D6476, " u="1"/>
        <s v="17061403-101" u="1"/>
        <s v="18100101-013" u="1"/>
        <s v="17070401-006" u="1"/>
        <s v="00515194F1B87D9, 00515194F1B83B0, 00515194F1B8A0A, 00515194F1B8344, 00515194F1B4531, 00515194F1B47D4, 00515194F1B8983, 00515194F1B5590, 00515194F1B4957, 00515194F1B8D46, 00515194F1B4C21, 00515194F1B4501, 00515194F1B4537, 00515194F1B49DE, 00515194F1B4A02, " u="1"/>
        <s v="17061403-111" u="1"/>
        <s v="18100101-023" u="1"/>
        <s v="17070401-016" u="1"/>
        <s v="00514314FB3CC87, 00514314FB3E3A9, 00514314FB3CD2F, 00514314FB3E3E5, 00514314FB3D296, 00514314FB3E2FE, 00514314FB3CCD8, 00514314FB3E379, 00514314FB3CC18, 00514314FB3E36D, 00514314FB3CD41, 00514314FB3CCC0, 00514314FB3CC03, 00514314FB3DB45, 00514314FB3D97A, " u="1"/>
        <s v="17061403-121" u="1"/>
        <s v="00514264FAB6B0F, 00514264FAB73CD, 00514264FAB627E, 00514264FAB6B0C, 00514264FAB49EB, 00514264FAB73AF, 00514264FAB5F81, 00514264FAB6F0B, 00514264FAB6F41, 00514264FAB648B, 00514264FAB2DE0, 00514264FAB6F7A, 00514264FAB6266, 00514264FAB6506, 00514264FAB7514, " u="1"/>
        <s v="18070401-007" u="1"/>
        <s v="18100101-033" u="1"/>
        <s v="17070401-026" u="1"/>
        <s v="17061403-131" u="1"/>
        <s v="00514274FAD2166, 00514274FAD36E7, 00514274FAD21BA, 00514274FAD24B4, 00514274FAD2FAC, 00514274FAD2592, 00514274FAD2088, 00514274FAD2AC9, 00514274FAD373E, 00514274FAD1884, 00514274FAD23AC, 00514274FAD3735, 00514274FAD3C09, 00514274FAD218A, 00514274FAD309C, " u="1"/>
        <s v="00515214F1E18C7, 00515214F1E267D, 00515214F1E1708, 00515214F1E1669, 00515214F1E1666, 00515214F1EA0A8, 00515214F1E5CE6, 00515214F1EA012, 00515214F1E8DFA, 00515214F1E1852, 00515214F1E9121, 00515214F1E163C, 00515214F1EA009, 00515214F1E272E, 00515214F1E9145, " u="1"/>
        <s v="18070401-017" u="1"/>
        <s v="18100101-043" u="1"/>
        <s v="17070401-036" u="1"/>
        <s v="00515204F1BF5EC, 00515204F1BF21A, 00515204F1BF47B, 00515204F1C44E5, 00515204F1C6363, 00515204F1BF199, 00515214F1E3E50, 00515214F1E41AD, 00515204F1C3B40, 00515204F1C3B6A, 00515204F1CA0D4, 00515204F1BF5E9, 00515204F1BF553, 00515204F1C5F4F, 00515204F1C235B, " u="1"/>
        <s v="00515204F1C4E78, 00515204F1C4914, 00515204F1C490B, 00515204F1C3C2D, 00515204F1C3E34, 00515204F1C42BD, 00515204F1C4842, 00515204F1C3F45, 00515204F1C3C2A, 00515204F1C3A9E, 00515204F1C3768, 00515204F1C3F5D, 00515204F1C47E2, 00515204F1C3A95, 00515204F1C3759, " u="1"/>
        <s v="00514274FADB979, 00514274FAD4DCD, 00514274FAD50C4, 00514274FAD53E2, 00514274FAD634E, 00514274FAD50CA, 00514274FADB859, 00514274FAD60ED, 00514274FAD61E0, 00514274FAD4E1E, 00514274FAD4F14, 00514274FAD51DE, 00514274FAD53D9, 00514274FAD627F, 00514274FAD5F9D, " u="1"/>
        <s v="00515214F1E7E25, 00515214F1E887E, 00515214F1E7B37, 00515214F1E89FB, 00515214F1E7BF4, 00515214F1E7EBE, 00515214F1E7CFC, 00515204F1C25B6, 00515204F1C27DB, 00515214F1E7DAD, 00515214F1E7CD5, 00515204F1C16D7, 00515214F1E7BE2, 00515214F1E98EC, 00515214F1E96D6, " u="1"/>
        <s v="17061403-141" u="1"/>
        <s v="17070501-008" u="1"/>
        <s v="18070401-027" u="1"/>
        <s v="18100101-053" u="1"/>
        <s v="17070401-046" u="1"/>
        <s v="17070501-018" u="1"/>
        <s v="18070401-037" u="1"/>
        <s v="18100101-063" u="1"/>
        <s v="17070401-056" u="1"/>
        <s v="00513491F689429, 00513491F689423, 00513491F689606, 00513491F68942F, 00513491F688C58, 00513491F68AC53, 00513491F688D57, 00513491F68AB54, 00513491F68AC20, 00513491F689EC4, 00513491F68A8E7, 00513491F6895EB, 00513491F68AC44, 00513491F688D5D, 00513491F688D5A, " u="1"/>
        <s v="17070501-028" u="1"/>
        <s v="18070401-047" u="1"/>
        <s v="18100101-073" u="1"/>
        <s v="17070401-066" u="1"/>
        <s v="00514234FA798A9, 00514234FA7BFCD, 00514234FA7C81C, 00514234FA7B688, 00514234FA7A9FE, 00514234FA7C060, 00514234FA7BE6E, 00514234FA7B673, 00514234FA7B6D0, 00514234FA7751E, 00514234FA7A7FD, 00514234FA7BF5E, 00514234FA7BFFA, 00514234FA7B6CA, 00514234FA7BF85, " u="1"/>
        <s v="18100101-107" u="1"/>
        <s v="00514234FA8A7B4, 00514234FA8953F, 00514234FA89416, 00514234FA89D46, 00514234FA88F60, 00514234FA8A949, 00514234FA85AC5, 00514234FA89D16, 00514234FA8941F, 00514234FA89D37, 00514234FA858AF, 00514234FA8A93D, 00514234FA8595D, 00514234FA8941C, 00514234FA8A8D1, " u="1"/>
        <s v="00515204F1C18EA, 00515204F1C199E, 00515214F1E4E73, 00515204F1C19C8, 00515204F1C19D7, 00515204F1C1911, 00515214F1E324D, 00515214F1E34F9, 00515214F1E471D, 00515214F1E4327, 00515214F1E2110, 00515214F1E3A12, 00515214F1E2A4C, 00515214F1E3457, 00515214F1E363D, " u="1"/>
        <s v="17070501-038" u="1"/>
        <s v="18070401-057" u="1"/>
        <s v="18100101-083" u="1"/>
        <s v="17070401-076" u="1"/>
        <s v="00514234FA8A286, 00514234FA8A361, 00514234FA8A307, 00514234FA8A30D, 00514234FA85690, 00514234FA85810, 00514234FA8A265, 00514234FA8566C, 00514234FA85B0A, 00514234FA869B6, 00514234FA85693, 00514234FA8A343, 00514234FA8A34C, 00514234FA8A313, 00514234FA85684, " u="1"/>
        <s v="18100101-117" u="1"/>
        <s v="17070501-048" u="1"/>
        <s v="18070401-067" u="1"/>
        <s v="18100101-093" u="1"/>
        <s v="17070401-086" u="1"/>
        <s v="00514234FA8AA39, 00514234FA6CBA1, 00514234FA8AA3C, 00514234FA8ADED, 00514234FA8AA51, 00514234FA89182, 00514234FA8A6CA, 00514234FA8A6C4, 00514234FA8AA21, 00514234FA6C19F, 00514234FA891E8, 00514234FA89689, 00514234FA8A802, 00514234FA89644, 00514234FA87079, " u="1"/>
        <s v="18100101-127" u="1"/>
        <s v="00514274FAD352E, 00514274FACF32B, 00514274FACEA9A, 00514274FACF8FE, 00514274FAD2A30, 00514274FACF25F, 00514274FACEAA6, 00514274FAD8C73, 00514274FAD3510, 00514274FACEFC5, 00514274FACECFE, 00514274FAD1EA2, 00514274FAD2A39, 00514274FACF25C, 00514274FACF949, " u="1"/>
        <s v="17070501-058" u="1"/>
        <s v="18070401-077" u="1"/>
        <s v="00514274FAD7935, 00514274FAD804C, 00514274FAD7038, 00514274FAD8055, 00514274FAD659D, 00514274FAD790E, 00514274FAD6AB9, 00514274FAD6B73, 00514274FAD805B, 00514274FAD7F95, 00514274FAD7F9E, 00514274FAD7E87, 00514274FAD6B49, 00514274FAD6C0C, 00514274FAD6AFE, " u="1"/>
        <s v="17070401-096" u="1"/>
        <s v="00513491F68AC7A, 00513491F688DA5, 00513491F689732, 00513491F6886C1, 00513491F689840, 00513491F6886EE, 00513491F68975F, 00513491F688CF4, 00513491F688D1B, 00513491F68967B, 00513491F688D30, 00513491F6886E2, 00513491F6897E3, 00513491F68AC86, 00513491F688DC9, " u="1"/>
        <s v="18100101-137" u="1"/>
        <s v="17070501-068" u="1"/>
        <s v="18070401-087" u="1"/>
        <s v="18100101-147" u="1"/>
        <s v="18110201-005" u="1"/>
        <s v="17070501-078" u="1"/>
        <s v="18070401-097" u="1"/>
        <s v="18100101-157" u="1"/>
        <s v="18110201-015" u="1"/>
        <s v="00514234FA83752, 00514234FA8324B, 00514234FA8288B, 00514234FA82E2E, 00514234FA82BBB, 00514234FA7FB94, 00514234FA830F5, 00514234FA8387E, 00514234FA8324E, 00514234FA83CB3, 00514234FA8481D, 00514234FA82E3A, 00514234FA87F61, 00514234FA83872, 00514234FA82FC9, " u="1"/>
        <s v="17062901-010" u="1"/>
        <s v="17070501-088" u="1"/>
        <s v="17081101-200" u="1"/>
        <s v="18100101-167" u="1"/>
        <s v="18062901-001" u="1"/>
        <s v="18110201-025" u="1"/>
        <s v="17062901-020" u="1"/>
        <s v="17070501-098" u="1"/>
        <s v="18100101-177" u="1"/>
        <s v="18062901-011" u="1"/>
        <s v="18110201-035" u="1"/>
        <s v="17062901-030" u="1"/>
        <s v="00514234FA6BE06, 00514234FA84A30, 00514234FA86506, 00514234FA8A106, 00514234FA87B47, 00514234FA6BE15, 00514234FA8A0D0, 00514234FA84DF0, 00514234FA86CDA, 00514234FA86C14, 00514234FA84E20, 00514234FA82804, 00514234FA8419F, 00514234FA811B4, 00514234FA8608C, " u="1"/>
        <s v="18070302-005" u="1"/>
        <s v="18100101-187" u="1"/>
        <s v="00514274FAD5A27, 00514274FAD543F, 00514274FAD5433, 00514274FAD59B8, 00514274FAD66FC, 00514274FAD5901, 00514274FAD5D84, 00514274FADBBA7, 00514274FAD543C, 00514274FAD68F4, 00514274FAD6795, 00514274FAD594C, 00514274FADBBBF, 00514274FAD5424, 00514274FAD58DD, " u="1"/>
        <s v="00514274FADA3EF, 00514274FADB27D, 00514274FAD4A0D, 00514274FAD576F, 00514274FADA57B, 00514274FADB26E, 00514274FADA452, 00514274FADA47F, 00514274FAD57A8, 00514274FAD6633, 00514274FADB2D4, 00514274FADA479, 00514274FADB235, 00514274FADAA04, 00514274FADAA58, " u="1"/>
        <s v="18062901-021" u="1"/>
        <s v="18110201-045" u="1"/>
        <s v="17062901-040" u="1"/>
        <s v="18070302-015" u="1"/>
        <s v="18100101-197" u="1"/>
        <s v="18062901-031" u="1"/>
        <s v="18110201-055" u="1"/>
        <s v="00514274FAD47EB, 00514274FADBB68, 00514274FADAEBD, 00514274FADAF4A, 00514274FAD507F, 00514274FADB40C, 00514274FADAE99, 00514274FAD4947, 00514274FAD4824, 00514274FAD6390, 00514274FADA83C, 00514274FADACBC, 00514274FAD5538, 00514274FADAFC5, 00514274FADA839, " u="1"/>
        <s v="00514334FB68B68, 00514334FB69321, 00514334FB68718, 00514334FB67F23, 00514334FB677D6, 00514334FB68826, 00514334FB6852C, 00514334FB6870C, 00514334FB67800, 00514334FB67869, 00514334FB696C0, 00514334FB678A2, 00514334FB67F47, 00514334FB67AB5, 00514334FB69D92, " u="1"/>
        <s v="17062901-050" u="1"/>
        <s v="18070302-025" u="1"/>
        <s v="00514234FA7B3D3, 00514234FA79ACB, 00514234FA7A75B, 00514234FA79AC8, 00514234FA7B442, 00514234FA7C5FA, 00514234FA7B7DB, 00514234FA7BDED, 00514234FA7BA03, 00514234FA7A776, 00514234FA7AF4D, 00514234FA79D77, 00514234FA79BDC, 00514234FA79AF2, 00514234FA7A806, " u="1"/>
        <s v="18062901-041" u="1"/>
        <s v="18110201-065" u="1"/>
        <s v="17062901-060" u="1"/>
        <s v="18070302-035" u="1"/>
        <s v="18110201-075" u="1"/>
        <s v="17062901-070" u="1"/>
        <s v="00515194F1B536B, 00515194F1B5029, 00515194F1BD846, 00515194F1B5521, 00515194F1B5203, 00515194F1B520F, 00515194F1B5539, 00515194F1B5386, 00515194F1B5359, 00515194F1B5542, 00515194F1B5383, 00515194F1B504A, 00515194F1B537D, 00515194F1B5170, 00515194F1BA11D, " u="1"/>
        <s v="18070302-045" u="1"/>
        <s v="18110201-109" u="1"/>
        <s v="17062901-104" u="1"/>
        <s v="00515214F1EC39A, 00515194F1B421F, 00515224F1EFFC4, 00515214F1EAFD8, 00515224F1EA918, 00515224F1F0009, 00515214F1E386E, 00515214F1E5D28, 00515214F1EAC93, 00515194F1B4390, 00515224F1F0060, 00515224F1F0030, 00515214F1EA5EE, 00515224F1F0AAA, 00515214F1EA465, " u="1"/>
        <s v="18110201-085" u="1"/>
        <s v="17062901-080" u="1"/>
        <s v="18070302-055" u="1"/>
        <s v="18110201-119" u="1"/>
        <s v="17062901-114" u="1"/>
        <s v="00514274FAD35D3, 00514274FAD8B8C, 00514274FAD1DD9, 00514274FAD80F1, 00514274FAD8B4D, 00514274FAD2B2F, 00514274FAD1FC8, 00514274FAD2B23, 00514274FAD8AFC, 00514274FAD35AC, 00514274FAD78BA, 00514274FAD2265, 00514274FAD8B17, 00514274FAD852C, 00514274FAD3684, " u="1"/>
        <s v="18110201-095" u="1"/>
        <s v="17062901-090" u="1"/>
        <s v="18070302-065" u="1"/>
        <s v="18110201-129" u="1"/>
        <s v="17062901-124" u="1"/>
        <s v="00513491F68A5DE, 00513491F689B9D, 00513491F68A467, 00513491F68A209, 00513491F689C42, 00513491F689DDA, 00513491F53FA29, 00513491F68A851, 00513491F68A1FA, 00513491F689E16, 00513491F689B34, 00513491F68A206, 00513491F68A017, 00513491F689B52, 00513491F689BFA, " u="1"/>
        <s v="00514274FACEA2B, 00514274FACEA3A, 00514274FAD3EB2, 00514274FAD4134, 00514274FAD3108, 00514274FAD415B, 00514274FAD3E0A, 00514274FAD422D, 00514274FACEA67, 00514274FAD3DEF, 00514274FAD0F0F, 00514274FAD4455, 00514274FACEA04, 00514274FAD3E10, 00514274FAD438C, " u="1"/>
        <s v="00515204F1CA88D, 00515204F1C4479, 00515204F1C43B6, 00515204F1CA863, 00515214F1E6031, 00515204F1CA16A, 00515204F1CA8CC, 00515214F1ED036, 00515214F1EB758, 00515214F1EBD2B, 00515214F1EC1C3, 00515214F1EC151, 00515214F1EBD79, 00515204F1C3DA4, 00515204F1C446D, " u="1"/>
        <s v="18070302-075" u="1"/>
        <s v="18110201-139" u="1"/>
        <s v="18070302-109" u="1"/>
        <s v="18070302-085" u="1"/>
        <s v="18110201-149" u="1"/>
        <s v="18070302-119" u="1"/>
        <s v="00514274FAD4983, 00514274FAD4938, 00514274FAD5472, 00514274FAD4C4A, 00514274FADADA0, 00514274FADB3F4, 00514274FADA536, 00514274FAD5061, 00514274FAD495C, 00514274FAD4F32, 00514274FADA347, 00514274FADACCB, 00514274FAD4935, 00514274FADBB7D, 00514274FAD5502, " u="1"/>
        <s v="18070302-095" u="1"/>
        <s v="00515204F1C9072, 00515194F1B5911, 00515194F1B5A97, 00515204F1C95A0, 00515214F1DF5C3, 00515214F1E08E0, 00515204F1C9BB5, 00515214F1E0CD0, 00515204F1C9897, 00515194F1B5C7A, 00515194F1B576D, 00515194F1B5776, 00515194F1B5926, 00515194F1B5A94, 00515194F1B5AB2, " u="1"/>
        <s v="00514314FB3CEF4, 00514314FB3CEF1, 00514314FB3DD64, 00514314FB3C82E, 00514314FB3C9D8, 00514314FB3C9DB, 00514314FB3C7B9, 00514314FB453C0, 00514314FB3CE6D, 00514314FB452DC, 00514314FB3CAFE, 00514314FB453F0, 00514314FB3C7AD, 00514314FB3DD67, 00514314FB3C843, " u="1"/>
        <s v="00514234FA8C98C, 00514234FA85CC9, 00514234FA8A439, 00514234FA8940A, 00514234FA8C065, 00514234FA859E7, 00514234FA8B168, 00514234FA8C28A, 00514234FA8A1B7, 00514234FA859F6, 00514234FA893E0, 00514234FA8C5AB, 00514234FA860E3, 00514234FA8C3EF, 00514234FA8CA34, " u="1"/>
        <s v="00514274FADB1E7, 00514274FAD4BE7, 00514274FADB484, 00514274FAD47D6, 00514274FAD4968, 00514274FAD547E, 00514274FAC2E21, 00514274FADA3A1, 00514274FADAECC, 00514274FADB52C, 00514274FADBB77, 00514274FAD4932, 00514274FAD498C, 00514274FAD5562, 00514274FADA39B, " u="1"/>
        <s v="00514234FA7467A, 00514234FA7AA40, 00514234FA7754B, 00514234FA786C7, 00514234FA77C8C, 00514234FA7C543, 00514234FA7A740, 00514234FA7C4A4, 00514234FA7B71E, 00514234FA7B65B, 00514234FA76CBD, 00514234FA7B82C, 00514234FA7C714, 00514234FA7B96D, 00514234FA7B970, " u="1"/>
        <s v="00514274FAD264F, 00514274FAD3C57, 00514274FAD2646, 00514274FAD8A81, 00514274FAD2A96, 00514274FAD2FB5, 00514274FAD2F64, 00514274FAD8D57, 00514274FAD378C, 00514274FAD264C, 00514274FAD2121, 00514274FAD258C, 00514274FAD263D, 00514274FAD2658, 00514274FAD1E15, " u="1"/>
        <s v="00514234FA88F9C, 00514234FA8B114, 00514234FA8A6F1, 00514234FA8AD5A, 00514234FA88F45, 00514234FA8996E, 00514234FA88ECD, 00514234FA89584, 00514234FA894C1, 00514234FA8B117, 00514234FA89962, 00514234FA8AD81, 00514234FA8A712, 00514234FA8958D, 00514234FA8980C, " u="1"/>
        <s v="00514314FB3D350, 00514314FB3D39B, 00514314FB451E9, 00514314FB3D416, 00514314FB44C7F, 00514314FB45204, 00514314FB45210, 00514314FB4451D, 00514314FB44BE3, 00514314FB3D401, 00514314FB3D377, 00514314FB44B32, 00514314FB452C7, 00514314FB3D344, 00514314FB3C7C5, " u="1"/>
        <s v="17062902-010" u="1"/>
        <s v="00514274FACEA46, 00514274FAD3D11, 00514274FAD4491, 00514274FAD3FB1, 00514274FAD42B1, 00514274FAD3E6A, 00514274FAD3DAA, 00514274FAD4152, 00514274FAD3D89, 00514274FAD4137, 00514274FAD3171, 00514274FAD3E28, 00514274FAD4470, 00514274FAD447C, 00514274FAD3DE3, " u="1"/>
        <s v="00514254FAAFC21, 00514254FAAB2A4, 00514254FAAFA92, 00514254FAAA04D, 00514254FAAC3BA, 00514254FAAF5CD, 00514254FAAA716, 00514254FAAAC11, 00514254FAAF810, 00514254FAAFD1A, 00514254FAAC43E, 00514254FAAF4EF, 00514254FAAFBD0, 00514254FAAFD4D, 00514254FAAA56C, " u="1"/>
        <s v="00515214F1E7CA5, 00515214F1E72C4, 00515204F1C8B02, 00515204F1C85AA, 00515204F1C9AC2, 00515214F1EDA56, 00515204F1C85F5, 00515214F1ED50A, 00515204F1C871B, 00515214F1ED507, 00515214F1E72BE, 00515214F1ED96F, 00515204F1C8AA5, 00515204F1C9AC8, 00515204F1C8A7B, " u="1"/>
        <s v="0052709443251F0, 005270944330CA8, 005270944330ED8, 005270944333220, 0052709443251E8, 0052709443331C8, 005270944331238, 005270944331058, 005270944330E90, 005270944331168, 0052709443339D8, 00527094432C9B0, 0052709443318D8, 0052709443251E0, 0052709443310C0, " u="1"/>
        <s v="17062902-020" u="1"/>
        <s v="00514274FADB049, 00514274FAD6078, 00514274FAD5FD3, 00514274FADAFFE, 00514274FAD631B, 00514274FAD51F0, 00514274FAD6273, 00514274FAD5FC7, 00514274FAD1EB4, 00514274FAD6264, 00514274FADB040, 00514274FADB14B, 00514274FAD5FDF, 00514274FADB19C, 00514274FAD4E54, " u="1"/>
        <s v="00514234FA89773, 00514234FA858DF, 00514234FA89422, 00514234FA85AF2, 00514234FA858E8, 00514234FA8A799, 00514234FA8564B, 00514234FA85987, 00514234FA85B9D, 00514234FA85DE6, 00514234FA858FD, 00514234FA858B5, 00514234FA8B312, 00514234FA89434, 00514234FA89611, " u="1"/>
        <s v="00514274FAD2AF3, 00514274FAD1C68, 00514274FAD89BE, 00514274FAD8022, 00514274FAD2C49, 00514274FAD19DA, 00514274FAD8829, 00514274FAD89D0, 00514274FAD8823, 00514274FAD1A7F, 00514274FAD882F, 00514274FAD37A7, 00514274FAD1C7D, 00514274FAD1A94, 00514274FAD379E, " u="1"/>
        <s v="17062902-030" u="1"/>
        <s v="00515204F1CD95C, 00515204F1CBB1A, 00515204F1CBB23, 00515204F1CBB20, 00515204F1CDAAF, 00515204F1CB8C5, 00515204F1CC24F, 00515204F1CB910, 00515204F1CC96F, 00515204F1CBA75, 00515204F1CC186, 00515204F1CD7A0, 00515204F1CE9DC, 00515204F1CBC4C, 00515204F1CBC3A, " u="1"/>
        <s v="17062902-040" u="1"/>
        <s v="18100101-004" u="1"/>
        <s v="00514274FADA2CC, 00514274FADAD55, 00514274FADAD43, 00514274FADB289, 00514274FADB0CA, 00514274FADAFD1, 00514274FADB33D, 00514274FAD52BF, 00514274FADACE3, 00514274FAD47D9, 00514274FAD4821, 00514274FADADAC, 00514274FADA395, 00514274FAD483F, 00514274FADADF7, " u="1"/>
        <s v="17061403-102" u="1"/>
        <s v="17062902-050" u="1"/>
        <s v="18100101-014" u="1"/>
        <s v="17070401-007" u="1"/>
        <s v="17061403-112" u="1"/>
        <s v="17062902-060" u="1"/>
        <s v="18100101-024" u="1"/>
        <s v="17070401-017" u="1"/>
        <s v="17061403-122" u="1"/>
        <s v="00514334FB688E3, 00514334FB69168, 00514334FB689D0, 00514334FB6888F, 00514334FB67C4A, 00514334FB67C50, 00514334FB6935D, 00514334FB67C74, 00514334FB67E0F, 00514334FB6820E, 00514334FB689D6, 00514334FB681A8, 00514334FB68A21, 00514334FB68985, 00514334FB69171, " u="1"/>
        <s v="17062902-070" u="1"/>
        <s v="18070401-008" u="1"/>
        <s v="18100101-034" u="1"/>
        <s v="17070401-027" u="1"/>
        <s v="17061403-132" u="1"/>
        <s v="00514274FAD7029, 00514274FAD7359, 00514274FAD65BE, 00514274FAD7002, 00514274FAD7326, 00514274FAD735F, 00514274FAD80A3, 00514274FAD814B, 00514274FAD6E61, 00514274FAD6D56, 00514274FAD6C15, 00514274FAD6D47, 00514274FAD7350, 00514274FAD646B, 00514274FAD80A0, " u="1"/>
        <s v="17062902-080" u="1"/>
        <s v="18070401-018" u="1"/>
        <s v="18100101-044" u="1"/>
        <s v="17070401-037" u="1"/>
        <s v="00513491F689D26, 00513491F68A179, 00513491F689C8D, 00513491F68A7FD, 00513491F68A79A, 00513491F68A7CD, 00513491F68A0A4, 00513491F689C93, 00513491F68A542, 00513491F68A19A, 00513491F68A1AF, 00513491F689BF1, 00513491F68A497, 00513491F689D89, 00513491F68A4AC, " u="1"/>
        <s v="00515204F1D83ED, 00515204F1D0D97, 00515204F1D66E0, 00515204F1D71B1, 00515194F1B770B, 00515194F1B7033, 00515194F1B7348, 00515194F1B7123, 00515204F1D0CBC, 00515204F1D2618, 00515194F1B70F6, 00515204F1D0B75, 00515194F1B702A, 00515194F1B7138, 00515204F1D7EF8, " u="1"/>
        <s v="17061403-142" u="1"/>
        <s v="00514334FB63750, 00514334FB6377A, 00514334FB648C0, 00514334FB6330F, 00514334FB6331B, 00514334FB63E94, 00514334FB63312, 00514334FB5CC91, 00514334FB634DD, 00514334FB63318, 00514334FB5CC97, 00514334FB5EB03, 00514334FB63267, 00514334FB63309, 00514334FB63264, " u="1"/>
        <s v="17062902-090" u="1"/>
        <s v="17070501-009" u="1"/>
        <s v="18070401-028" u="1"/>
        <s v="18100101-054" u="1"/>
        <s v="17070401-047" u="1"/>
        <s v="00514334FB645AB, 00514334FB641A0, 00514334FB6972F, 00514334FB645E7, 00514334FB69573, 00514334FB69585, 00514334FB69738, 00514334FB69720, 00514334FB6963F, 00514334FB69507, 00514334FB6971D, 00514334FB6462C, 00514334FB69552, 00514334FB69600, 00514334FB69CD5, " u="1"/>
        <s v="17070501-019" u="1"/>
        <s v="18070401-038" u="1"/>
        <s v="18100101-064" u="1"/>
        <s v="00514274FAD7B3C, 00514274FAD7CB6, 00514274FAD6546, 00514274FAD6F24, 00514274FAD7A61, 00514274FAD8610, 00514274FAD7D9D, 00514274FAD8382, 00514274FAD7CA1, 00514274FAD81C0, 00514274FAD7E72, 00514274FAD6459, 00514274FAD84C0, 00514274FAD7CC2, 00514274FAD798F, " u="1"/>
        <s v="17070401-057" u="1"/>
        <s v="00514274FAD51D8, 00514274FADB193, 00514274FADB202, 00514274FADB1FC, 00514274FAD5175, 00514274FADB17E, 00514274FAD4BEA, 00514274FAD635A, 00514274FAD6138, 00514274FAD62FA, 00514274FAD5181, 00514274FAD6369, 00514274FAD61E9, 00514274FAD4E27, 00514274FAD51E1, " u="1"/>
        <s v="17070501-029" u="1"/>
        <s v="18070401-048" u="1"/>
        <s v="18100101-074" u="1"/>
        <s v="17070401-067" u="1"/>
        <s v="18100101-108" u="1"/>
        <s v="17070501-039" u="1"/>
        <s v="00514334FB6845A, 00514334FB693FC, 00514334FB698D6, 00514334FB694DD, 00514334FB682BF, 00514334FB67ADF, 00514334FB69453, 00514334FB6803D, 00514334FB67AF1, 00514334FB687E7, 00514334FB6794D, 00514334FB6844E, 00514334FB68DAE, 00514334FB686EB, 00514334FB687F0, " u="1"/>
        <s v="18070401-058" u="1"/>
        <s v="18100101-084" u="1"/>
        <s v="00513491F68AC38, 00513491F6893F0, 00513491F68AB7E, 00513491F6897C2, 00513491F68AC11, 00513491F68AC1D, 00513491F6893F6, 00513491F689F18, 00513491F689CF3, 00513491F68A15E, 00513491F688D3C, 00513491F689F0F, 00513491F68941D, 00513491F68AB2A, 00513491F6893C3, " u="1"/>
        <s v="17070401-077" u="1"/>
        <s v="18100101-118" u="1"/>
        <s v="17070501-049" u="1"/>
        <s v="18070401-068" u="1"/>
        <s v="18100101-094" u="1"/>
        <s v="17070401-087" u="1"/>
        <s v="18100101-128" u="1"/>
        <s v="17070501-059" u="1"/>
        <s v="18070401-078" u="1"/>
        <s v="17070401-097" u="1"/>
        <s v="18100101-138" u="1"/>
        <s v="17070501-069" u="1"/>
        <s v="18070401-088" u="1"/>
        <s v="18100101-148" u="1"/>
        <s v="18110201-006" u="1"/>
        <s v="00514274FAD6D83, 00514274FAD7815, 00514274FAD6D5F, 00514274FAD6C81, 00514274FAD6D68, 00514274FAD7377, 00514274FAD6D9E, 00514274FAD76DD, 00514274FAD7E18, 00514274FAD6C9F, 00514274FAD6537, 00514274FAD7668, 00514274FAD645F, 00514274FAD81C3, 00514274FAD7062, " u="1"/>
        <s v="00515214F1EE7FA, 00515214F1EE128, 00515214F1ED63C, 00515214F1E9B08, 00515214F1E1642, 00515214F1E9EAA, 00515214F1E92C5, 00515214F1E9B7A, 00515214F1EA1E3, 00515214F1E1723, 00515214F1ED9B7, 00515214F1ED810, 00515214F1ED62D, 00515214F1ED633, 00515214F1EA0EA, " u="1"/>
        <s v="17062901-001" u="1"/>
        <s v="17070501-079" u="1"/>
        <s v="18070401-098" u="1"/>
        <s v="18100101-158" u="1"/>
        <s v="18110201-016" u="1"/>
        <s v="00515204F1C3CE7, 00515204F1CA7F7, 00515204F1C4626, 00515204F1C46F8, 00515204F1CA752, 00515204F1CA755, 00515214F1E1B5B, 00515204F1CA1DF, 00515204F1C4476, 00515204F1C3D6B, 00515204F1CA7EE, 00515204F1CA929, 00515204F1C482D, 00515214F1E1B5E, 00515214F1E1B6D, " u="1"/>
        <s v="17062901-011" u="1"/>
        <s v="17070501-089" u="1"/>
        <s v="00515204F1D3E48, 00515204F1D3E3C, 00515204F1D3E27, 00515204F1D3DCD, 00515204F1D3F8F, 00515204F1D4067, 00515204F1D4F97, 00515204F1D3E36, 00515204F1D3DDF, 00515204F1D3D16, 00515204F1D46B2, 00515204F1D46C4, 00515204F1D4166, 00515204F1D4397, 00515204F1D44C6, " u="1"/>
        <s v="18100101-168" u="1"/>
        <s v="18062901-002" u="1"/>
        <s v="18110201-026" u="1"/>
        <s v="17062901-021" u="1"/>
        <s v="17070501-099" u="1"/>
        <s v="18100101-178" u="1"/>
        <s v="00515194F1B6241, 00515214F1DF0A1, 00515194F1B5EA8, 00515194F1B5FD7, 00515194F1B5BCC, 00515194F1B5C0E, 00515194F1B5B39, 00515194F1B5995, 00515194F1B58ED, 00515194F1B5C38, 00515194F1B5BCF, 00515194F1B58E4, 00515194F1B5794, 00515194F1B586F, 00515194F1B5F8C, " u="1"/>
        <s v="18062901-012" u="1"/>
        <s v="18110201-036" u="1"/>
        <s v="17062901-031" u="1"/>
        <s v="18070302-006" u="1"/>
        <s v="00513491F6896D2, 00513491F6896C3, 00513491F688DDE, 00513491F68986A, 00513491F68AC7D, 00513491F688C1F, 00513491F689858, 00513491F689639, 00513491F689945, 00513491F688C10, 00513491F688F2E, 00513491F689702, 00513491F68993C, 00513491F689843, 00513491F688C34, " u="1"/>
        <s v="18100101-188" u="1"/>
        <s v="00513491F68B388, 00513491F689C1B, 00513491F68A20F, 00513491F68AE21, 00513491F68A21B, 00513491F68A8BA, 00513491F68A2C3, 00513491F684CF2, 00513491F68A25A, 00513491F689B97, 00513491F689BAF, 00513491F68A76D, 00513491F68A0D4, 00513491F689BA0, 00513491F689BA9, " u="1"/>
        <s v="18062901-022" u="1"/>
        <s v="18110201-046" u="1"/>
        <s v="17062901-041" u="1"/>
        <s v="00514234FA82093, 00514234FA822AC, 00514234FA7D4C4, 00514234FA82312, 00514234FA8266C, 00514234FA81FE8, 00514234FA7D149, 00514234FA7D2E4, 00514234FA7D14F, 00514234FA8452C, 00514234FA84880, 00514234FA82321, 00514234FA6D8E2, 00514234FA823A8, 00514234FA6DA29, " u="1"/>
        <s v="18070302-016" u="1"/>
        <s v="00515204F1C4779, 00515204F1C48ED, 00515204F1C3F54, 00515204F1C418E, 00515204F1C5E59, 00515204F1C36A8, 00515204F1C4920, 00515204F1C400B, 00515204F1C4158, 00515204F1C4053, 00515204F1C4095, 00515204F1C4B30, 00515204F1C491A, 00515204F1C40D4, 00515204F1C4E63, " u="1"/>
        <s v="18100101-198" u="1"/>
        <s v="18062901-032" u="1"/>
        <s v="18110201-056" u="1"/>
        <s v="17062901-051" u="1"/>
        <s v="00515214F1DEE4C, 00515194F1BE2FF, 00515204F1C581D, 00515204F1CE2CE, 00515204F1C4995, 00515214F1DFB57, 00515204F1C5E6B, 00515204F1C4CC5, 00515204F1C566D, 00515214F1DF278, 00515204F1C5BBC, 00515204F1C03FF, 00515204F1C4BE1, 00515204F1C5826, 00515204F1C5952, " u="1"/>
        <s v="18070302-026" u="1"/>
        <s v="00514234FA7A99B, 00514234FA7C5A6, 00514234FA7A9A4, 00514234FA79DC5, 00514234FA7C5F1, 00514234FA7BF82, 00514234FA7C7A1, 00514234FA786B8, 00514234FA7A719, 00514234FA7C843, 00514234FA7A98F, 00514234FA7A800, 00514234FA7B6A9, 00514234FA77AD3, 00514234FA740E3, " u="1"/>
        <s v="00514234FA8E027, 00514234FA8DEE0, 00514244FA8D901, 00514244FA8B954, 00514244FA8D9FD, 00514234FA8DE4A, 00514234FA8DF0D, 00514244FA8D8CE, 00514244FA8C665, 00514234FA8E0D5, 00514244FA8D92E, 00514244FA8B900, 00514244FA8D99A, 00514244FA8D862, 00514244FA8CF3B, " u="1"/>
        <s v="00514254FAAEB62, 00514254FAAE91C, 00514254FAAF411, 00514254FAAF17A, 00514254FAAE97F, 00514254FAAF405, 00514254FAAEA0C, 00514254FAAE919, 00514254FAAF5A9, 00514254FAAF3DE, 00514254FAAE8BF, 00514254FAAE928, 00514254FAAEAF3, 00514254FAAE898, 00514254FAAEE32, " u="1"/>
        <s v="18062901-042" u="1"/>
        <s v="18110201-066" u="1"/>
        <s v="17062901-061" u="1"/>
        <s v="18070302-036" u="1"/>
        <s v="18110201-076" u="1"/>
        <s v="17062901-071" u="1"/>
        <s v="18070302-046" u="1"/>
        <s v="17062901-105" u="1"/>
        <s v="18110201-086" u="1"/>
        <s v="17062901-081" u="1"/>
        <s v="18070302-056" u="1"/>
        <s v="17062901-115" u="1"/>
        <s v="18110201-096" u="1"/>
        <s v="00514274FAD5F4F, 00514274FAD50D9, 00514274FAD4E18, 00514274FAD669C, 00514274FAD533A, 00514274FAD5304, 00514274FAD4DE2, 00514274FAD6333, 00514274FAD50D0, 00514274FAD4DC7, 00514274FAD5F7F, 00514274FAD531F, 00514274FAD4DD6, 00514274FAD5B26, 00514274FAD6312, " u="1"/>
        <s v="00514274FADA5BA, 00514274FADA5E7, 00514274FADA41F, 00514274FAD4B66, 00514274FADB6BE, 00514274FADB3E5, 00514274FADA635, 00514274FAD4B81, 00514274FADB364, 00514274FADB32E, 00514274FAD5769, 00514274FAD578D, 00514274FADA641, 00514274FADB1E4, 00514274FADA44F, " u="1"/>
        <s v="17062901-091" u="1"/>
        <s v="18070302-066" u="1"/>
        <s v="00514234FA8C2F3, 00514234FA8A42D, 00514234FA8A256, 00514234FA85C87, 00514234FA85BDC, 00514234FA85BEE, 00514234FA8C308, 00514234FA86E42, 00514234FA85C6F, 00514234FA86188, 00514234FA8C269, 00514234FA85C54, 00514234FA89B75, 00514234FA85CA8, 00514234FA85BE8, " u="1"/>
        <s v="17062901-125" u="1"/>
        <s v="00514234FA6C62E, 00514234FA8439A, 00514234FA6C229, 00514234FA82D9B, 00514234FA83035, 00514234FA6C6DF, 00514234FA8198B, 00514234FA6C655, 00514234FA6DC75, 00514234FA832B1, 00514234FA8436A, 00514234FA6C5FE, 00514234FA84397, 00514234FA84361, 00514234FA6D92A, " u="1"/>
        <s v="00515204F1D312E, 00515204F1CC072, 00515204F1D2369, 00515204F1D17DE, 00515204F1D1700, 00515204F1D152C, 00515204F1D2C8D, 00515204F1D1C6D, 00515204F1D2D0B, 00515204F1D1CB5, 00515204F1D1C52, 00515204F1D1D75, 00515204F1D2E43, 00515204F1D1C0A, 00515204F1D2F9C, " u="1"/>
        <s v="18070302-076" u="1"/>
        <s v="00514274FAD3C2D, 00514274FAD7887, 00514274FAD87AB, 00514274FAD1CAD, 00514274FAD8C34, 00514274FAD227A, 00514274FAD3C3F, 00514274FAD1D91, 00514274FAD31C5, 00514274FAD2B35, 00514274FAD8BCB, 00514274FAD3C36, 00514274FACEBEA, 00514274FAD1CDD, 00514274FAD872A, " u="1"/>
        <s v="00514274FAD4D52, 00514274FAD489F, 00514274FAD6324, 00514274FAD6288, 00514274FAD6252, 00514274FAD5187, 00514274FAD4C95, 00514274FAD6282, 00514274FAD5184, 00514274FAD51CF, 00514274FAD635D, 00514274FAD48A8, 00514274FAD6318, 00514274FAD6135, 00514274FADB04C, " u="1"/>
        <s v="00515204F1BFE9E, 00515204F1BFE89, 00515204F1C02E2, 00515214F1E5D82, 00515214F1E5DDC, 00515214F1EC0C1, 00515214F1EC328, 00515214F1DEFC0, 00515214F1DF5F3, 00515204F1C0117, 00515214F1E081A, 00515214F1E0CF7, 00515214F1DFFE0, 00515214F1DEED3, 00515214F1DEEA9, " u="1"/>
        <s v="00515204F1D7AD5, 00515204F1D2BF1, 00515204F1D7634, 00515204F1CC8FA, 00515204F1D3095, 00515204F1D8078, 00515204F1D803F, 00515204F1D1B5C, 00515204F1D3032, 00515204F1D728F, 00515204F1D1B35, 00515204F1D68A2, 00515204F1D291E, 00515204F1D1B86, 00515204F1D2BEB, " u="1"/>
        <s v="18070302-086" u="1"/>
        <s v="00513491F681560, 00513491F68A83C, 00513491F68A0BF, 00513491F6884DB, 00513491F689DDD, 00513491F68A24B, 00513491F689B79, 00513491F68A1FD, 00513491F68827D, 00513491F6840AD, 00513491F68A45E, 00513491F689CC9, 00513491F689B4F, 00513491F689B5B, 00513491F689B88, " u="1"/>
        <s v="00514274FAD4DA9, 00514274FAD616B, 00514274FAD670B, 00514274FAD6159, 00514274FAD5F97, 00514274FAD50BB, 00514274FAD4D91, 00514274FAD61B0, 00514274FADBA87, 00514274FAD610E, 00514274FAD5B35, 00514274FAD6189, 00514274FAD66DB, 00514274FAD4E3C, 00514274FAD61B6, " u="1"/>
        <s v="18070302-096" u="1"/>
        <s v="00514234FA87829, 00514234FA7FC3C, 00514234FA850D2, 00514234FA87889, 00514234FA88384, 00514234FA85093, 00514234FA88378, 00514234FA8787A, 00514234FA883DB, 00514234FA84F88, 00514234FA852B5, 00514234FA87802, 00514234FA88390, 00514234FA87883, 00514234FA877FF, " u="1"/>
        <s v="00515214F1DEF8A, 00515204F1BFC52, 00515204F1BF9A0, 00515204F1BFA9F, 00515204F1BFFA9, 00515204F1BF7F6, 00515204F1BFD75, 00515204F1C0CEA, 00515204F1BFD6F, 00515204F1BFAAB, 00515204F1BFA8A, 00515204F1BFF76, 00515204F1BF784, 00515204F1BF751, 00515204F1BFC58, " u="1"/>
        <s v="00514334FB6476D, 00514334FB6291F, 00514334FB69B8B, 00514334FB62940, 00514334FB615EA, 00514334FB647CA, 00514334FB64AAC, 00514334FB615ED, 00514334FB647A0, 00514334FB6499B, 00514334FB64F5F, 00514334FB62970, 00514334FB64CB9, 00514334FB64CF2, 00514334FB64C44, " u="1"/>
        <s v="17062902-001" u="1"/>
        <s v="00514334FB67BF9, 00514334FB6883E, 00514334FB6898B, 00514334FB690FC, 00514334FB67ABB, 00514334FB67D07, 00514334FB69069, 00514334FB68175, 00514334FB67C1D, 00514334FB68244, 00514334FB68988, 00514334FB67CB6, 00514334FB68FC1, 00514334FB68B44, 00514334FB68496, " u="1"/>
        <s v="00514274FAD3CE1, 00514274FAD76F2, 00514274FAD3CF0, 00514274FAD3DA1, 00514274FAD44AF, 00514274FAD3E4F, 00514274FAD2CBE, 00514274FAD7C2C, 00514274FAD44BE, 00514274FAD3E52, 00514274FAD3CED, 00514274FAD3FAB, 00514274FACEA34, 00514274FAD8652, 00514274FAD3CFC, " u="1"/>
        <s v="17062902-011" u="1"/>
        <s v="00514234FA8495E, 00514234FA7DD4C, 00514234FA83056, 00514234FA81967, 00514234FA8370D, 00514234FA6DCC0, 00514234FA6D98D, 00514234FA819B5, 00514234FA6C1F0, 00514234FA6C1BD, 00514234FA6D9E4, 00514234FA84AB1, 00514234FA6C631, 00514234FA8215F, 00514234FA819C4, " u="1"/>
        <s v="17062902-021" u="1"/>
        <s v="17062902-031" u="1"/>
        <s v="00515204F1C4D28, 00515204F1CA7E8, 00515204F1C9E7F, 00515204F1C4FBC, 00515204F1CA209, 00515204F1C97CE, 00515214F1E1B0A, 00515204F1CA56F, 00515214F1E30DC, 00515204F1C3849, 00515204F1C524A, 00515204F1C5B08, 00515204F1C4E96, 00515204F1C9E91, 00515204F1C467A, " u="1"/>
        <s v="17062902-041" u="1"/>
        <s v="18100101-005" u="1"/>
        <s v="00515194F1BA4AA, 00515194F1BA516, 00515194F1B910F, 00515194F1B99F7, 00515194F1B40A5, 00515194F1B9856, 00515204F1BFAA2, 00515204F1BF991, 00515204F1BFAAE, 00515194F1BA1E6, 00515204F1BFC61, 00515204F1D792E, 00515194F1B9877, 00515204F1BFFF1, 00515204F1D0C1D, " u="1"/>
        <s v="00514234FA8A826, 00514234FA8A3DF, 00514234FA8A823, 00514234FA891A3, 00514234FA6CC46, 00514234FA89686, 00514234FA6E188, 00514234FA8A811, 00514234FA8AA36, 00514234FA85B04, 00514234FA6DDB3, 00514234FA8A30A, 00514234FA6E8F6, 00514234FA8AA30, 00514234FA6E9AA, " u="1"/>
        <s v="17061403-103" u="1"/>
        <s v="17062902-051" u="1"/>
        <s v="00514234FA860B3, 00514234FA8A2E0, 00514234FA8A3D6, 00514234FA8B330, 00514234FA89D28, 00514234FA89413, 00514234FA858EE, 00514234FA860C8, 00514234FA858D3, 00514234FA89638, 00514234FA860FB, 00514234FA860D4, 00514234FA89617, 00514234FA85816, 00514234FA858B2, " u="1"/>
        <s v="18100101-015" u="1"/>
        <s v="17070401-008" u="1"/>
        <s v="17061403-113" u="1"/>
        <s v="17062902-061" u="1"/>
        <s v="18100101-025" u="1"/>
        <s v="17070401-018" u="1"/>
        <s v="17061403-123" u="1"/>
        <s v="17062902-071" u="1"/>
        <s v="18070401-009" u="1"/>
        <s v="18100101-035" u="1"/>
        <s v="17070401-028" u="1"/>
        <s v="17061403-133" u="1"/>
        <s v="17062902-081" u="1"/>
        <s v="18070401-019" u="1"/>
        <s v="18100101-045" u="1"/>
        <s v="17070401-038" u="1"/>
        <s v="00514234FA6DEEE, 00514234FA82996, 00514234FA8435E, 00514234FA84355, 00514234FA82DA1, 00514234FA6C5E9, 00514234FA84169, 00514234FA6C1E1, 00514234FA827EF, 00514234FA82FB7, 00514234FA82840, 00514234FA82D8F, 00514234FA82D9E, 00514234FA82D95, 00514234FA6DA53, " u="1"/>
        <s v="17061403-143" u="1"/>
        <s v="17062902-091" u="1"/>
        <s v="18070401-029" u="1"/>
        <s v="18100101-055" u="1"/>
        <s v="17070401-048" u="1"/>
        <s v="00514234FA84298, 00514234FA842CB, 00514234FA84E74, 00514234FA842A7, 00514234FA8300E, 00514234FA8429B, 00514234FA82BBE, 00514234FA82EB5, 00514234FA8427D, 00514234FA842A4, 00514234FA845E3, 00514234FA82F03, 00514234FA81DD2, 00514234FA84DC9, 00514234FA842EF, " u="1"/>
        <s v="18070401-039" u="1"/>
        <s v="18100101-065" u="1"/>
        <s v="17070401-058" u="1"/>
        <s v="16122601-100" u="1"/>
        <s v="00514234FA6DEA0, 00514234FA822C4, 00514234FA821FB, 00514234FA6DCC9, 00514234FA84889, 00514234FA7D0B0, 00514234FA7D1E8, 00514234FA821EF, 00514234FA83B78, 00514234FA6DED3, 00514234FA6D9B1, 00514234FA7D128, 00514234FA6D90C, 00514234FA7E583, 00514234FA7D0B6, " u="1"/>
        <s v="18070401-049" u="1"/>
        <s v="18100101-075" u="1"/>
        <s v="00515214F1DED14, 00515214F1DEDCE, 00515214F1DF461, 00515214F1DED0B, 00515214F1DFCDD, 00515214F1DEAE9, 00515214F1DFDE2, 00515214F1DFBB1, 00515204F1C2475, 00515214F1DEC84, 00515214F1DED5F, 00515214F1DF1FD, 00515214F1DFDD6, 00515214F1DFE2D, 00515214F1DFD9D, " u="1"/>
        <s v="17070401-068" u="1"/>
        <s v="00514314FB3E7D2, 00514314FB3E09D, 00514314FB3D7DC, 00514314FB3D800, 00514314FB3DFEF, 00514314FB3CCB4, 00514314FB3DF77, 00514314FB3CE19, 00514314FB3E1DB, 00514314FB3E67C, 00514314FB3CD3E, 00514314FB3E3A3, 00514314FB3E29E, 00514314FB3E1D8, 00514314FB3D290, " u="1"/>
        <s v="18100101-109" u="1"/>
        <s v="00514274FADB988, 00514274FADBBD1, 00514274FAD68A0, 00514274FAD5C79, 00514274FADB934, 00514274FAD830D, 00514274FADBB4D, 00514274FADBB32, 00514274FAD6729, 00514274FADBAC6, 00514274FAD5C40, 00514274FAD594F, 00514274FAD5C43, 00514274FADB82F, 00514274FAD5C61, " u="1"/>
        <s v="00514314FB3D4D9, 00514314FB4539F, 00514314FB4530C, 00514314FB3C918, 00514314FB45399, 00514314FB3D51E, 00514314FB3CB5B, 00514314FB3C7F2, 00514314FB3C97E, 00514314FB3CA86, 00514314FB3E7A8, 00514314FB3C924, 00514314FB3D51B, 00514314FB3D5C6, 00514314FB452AC, " u="1"/>
        <s v="18070401-059" u="1"/>
        <s v="18100101-085" u="1"/>
        <s v="17070401-078" u="1"/>
        <s v="00514274FAD5F19, 00514274FAD6249, 00514274FAD62D6, 00514274FAD5F5B, 00514274FAD4E48, 00514274FAD538E, 00514274FAD4DE8, 00514274FAD4E42, 00514274FAD51AB, 00514274FAD51F9, 00514274FAD4DEB, 00514274FAD4ED8, 00514274FAD631E, 00514274FAD6327, 00514274FAD66E4, " u="1"/>
        <s v="18100101-119" u="1"/>
        <s v="00514274FAD3A5C, 00514274FAD3A7A, 00514274FAD3A71, 00514274FAD3B49, 00514274FAD31F5, 00514274FAD30A8, 00514274FAD3B2B, 00514274FAD3CD2, 00514274FAD3CB1, 00514274FAD32B2, 00514274FAD3945, 00514274FAD3B37, 00514274FAD395A, 00514274FAD392A, 00514274FAD2DA8, " u="1"/>
        <s v="18070401-069" u="1"/>
        <s v="18100101-095" u="1"/>
        <s v="17070401-088" u="1"/>
        <s v="18100101-129" u="1"/>
        <s v="00514314FB3D09E, 00514314FB3D161, 00514314FB3DAFA, 00514314FB3E4D8, 00514314FB3E5F8, 00514314FB3E4D2, 00514314FB3DA97, 00514314FB3D23F, 00514314FB3DB6C, 00514314FB3DC4D, 00514314FB3E223, 00514314FB3D215, 00514314FB3E7F9, 00514314FB3D059, 00514314FB3E112, " u="1"/>
        <s v="00514234FA897E8, 00514234FA88E94, 00514234FA8B096, 00514234FA89803, 00514234FA8957B, 00514234FA8B0C9, 00514234FA8A6D6, 00514234FA8AD8D, 00514234FA8A6D3, 00514234FA8B35A, 00514234FA89806, 00514234FA8ADDE, 00514234FA88DC8, 00514234FA88EC7, 00514234FA8AD33, " u="1"/>
        <s v="18070401-079" u="1"/>
        <s v="17070401-098" u="1"/>
        <s v="00515204F1C4A88, 00515204F1C3DF2, 00515204F1C4A9A, 00515204F1C45DB, 00515204F1C4A8B, 00515204F1C3D2C, 00515204F1C4572, 00515204F1C434D, 00515204F1C584A, 00515204F1C5A24, 00515204F1C440D, 00515204F1C3D7D, 00515204F1C5784, 00515204F1C559E, 00515204F1C5556, " u="1"/>
        <s v="18100101-139" u="1"/>
        <s v="18070401-089" u="1"/>
        <s v="18100101-149" u="1"/>
        <s v="00514264FAB2951, 00514264FAB2A2C, 00514264FAADCB9, 00514264FAB286D, 00514264FAB2966, 00514264FAADBCF, 00514264FAB29BD, 00514264FAB2AB6, 00514264FAB2A47, 00514264FAAE17B, 00514264FAB2954, 00514264FAB2AFB, 00514264FAAE0F7, 00514264FAAE106, 00514264FAB0467, " u="1"/>
        <s v="00515204F1C0CC6, 00515204F1C24BD, 00515194F1BA111, 00515204F1BFC55, 00515204F1BFC4F, 00515194F1BA621, 00515204F1C0453, 00515204F1BFA5D, 00515204F1BFEE3, 00515214F1EB80C, 00515194F1BA762, 00515214F1EBF6B, 00515194F1BA534, 00515194F1BA52B, 00515204F1C115E, " u="1"/>
        <s v="18110201-007" u="1"/>
        <s v="17062901-002" u="1"/>
        <s v="18070401-099" u="1"/>
        <s v="00514314FB3E0CA, 00514314FB3E1CC, 00514314FB3E2BC, 00514314FB3DB3C, 00514314FB3DB15, 00514314FB3E0B8, 00514314FB3DB2A, 00514314FB3DB0F, 00514314FB3DB72, 00514314FB3E0CD, 00514314FB3DB27, 00514314FB3E2CE, 00514314FB3E0E8, 00514314FB3D26F, 00514314FB3E5CB, " u="1"/>
        <s v="18100101-159" u="1"/>
        <s v="18110201-017" u="1"/>
        <s v="17062901-012" u="1"/>
        <s v="00513491F68A0AD, 00513491F68ADDF, 00513491F68A200, 00513491F689F75, 00513491F68A215, 00513491F68A857, 00513491F6852B9, 00513491F689DA1, 00513491F68A8C6, 00513491F68A1A0, 00513491F68ADD6, 00513491F68A49A, 00513491F689BA6, 00513491F68A185, 00513491F68A8AB, " u="1"/>
        <s v="00514334FB64B7E, 00514334FB649C5, 00514334FB69C9F, 00514334FB649BF, 00514334FB699F0, 00514334FB69ADA, 00514334FB69AAA, 00514334FB699F6, 00514334FB69978, 00514334FB64A5B, 00514334FB69C99, 00514334FB699E1, 00514334FB699F3, 00514334FB69C84, 00514334FB64B57, " u="1"/>
        <s v="005270844324AB8, 00527094432E7B8, 005270844327DF8, 0052709443347E8, 005270944333FF0, 0052709443347A0, 00527094432E808, 005270944336650, 005270944331840, 00527094432D838, 0052709443330D0, 00527094432D988, 00527094432D2F0, 005270944333378, 005270944330F38, " u="1"/>
        <s v="18100101-169" u="1"/>
        <s v="18062901-003" u="1"/>
        <s v="18110201-027" u="1"/>
        <s v="17062901-022" u="1"/>
        <s v="00514234FA7529E, 00514234FA75178, 00514234FA7659D, 00514234FA77335, 00514234FA75238, 00514234FA75358, 00514234FA75163, 00514234FA76ED3, 00514234FA75FEE, 00514234FA764CB, 00514234FA7C354, 00514234FA6FC4F, 00514234FA77110, 00514234FA77131, 00514234FA7608D, " u="1"/>
        <s v="18100101-179" u="1"/>
        <s v="18062901-013" u="1"/>
        <s v="18110201-037" u="1"/>
        <s v="17062901-032" u="1"/>
        <s v="18070302-007" u="1"/>
        <s v="00515204F1C9FD2, 00515204F1C38D6, 00515204F1C9CDB, 00515204F1C3C8A, 00515204F1CCBC4, 00515204F1CA1A3, 00515204F1C5B0E, 00515204F1CA4CA, 00515204F1CAA5B, 00515204F1C4E36, 00515204F1C9E01, 00515204F1C9D59, 00515204F1CCD1A, 00515204F1C9786, 00515204F1C4695, " u="1"/>
        <s v="00515194F1BAA29, 00515194F1BC148, 00515194F1B4B67, 00515194F1B9D7E, 00515194F1BA141, 00515194F1B4D17, 00515194F1B4BAC, 00515194F1B9E8F, 00515194F1B5266, 00515194F1B811F, 00515194F1B826C, 00515194F1B562F, 00515194F1B5632, 00515194F1BA74A, 00515194F1B4E3D, " u="1"/>
        <s v="18100101-189" u="1"/>
        <s v="18062901-023" u="1"/>
        <s v="18110201-047" u="1"/>
        <s v="17062901-042" u="1"/>
        <s v="18070302-017" u="1"/>
        <s v="18100101-199" u="1"/>
        <s v="18062901-033" u="1"/>
        <s v="18110201-057" u="1"/>
        <s v="17062901-052" u="1"/>
        <s v="18070302-027" u="1"/>
        <s v="18062901-043" u="1"/>
        <s v="18110201-067" u="1"/>
        <s v="17062901-062" u="1"/>
        <s v="00515204F1C8AB7, 00515204F1C9AE3, 00515204F1C87CC, 00515204F1C8673, 00515204F1C8670, 00515204F1C8B05, 00515204F1C8B83, 00515204F1C9A35, 00515204F1C8B17, 00515204F1C9AE0, 00515204F1C88F2, 00515214F1E6DC0, 00515214F1E6E3E, 00515214F1E7549, 00515214F1E6CBB, " u="1"/>
        <s v="18070302-037" u="1"/>
        <s v="00514234FA89500, 00514234FA89614, 00514234FA8AA4B, 00514234FA6CBB0, 00514234FA898E4, 00514234FA8AA66, 00514234FA8A31F, 00514234FA898DE, 00514234FA8A814, 00514234FA85A41, 00514234FA8AA12, 00514234FA8A322, 00514234FA89620, 00514234FA8955A, 00514234FA85B85, " u="1"/>
        <s v="18110201-077" u="1"/>
        <s v="17062901-072" u="1"/>
        <s v="18070302-047" u="1"/>
        <s v="17062901-106" u="1"/>
        <s v="18110201-087" u="1"/>
        <s v="17062901-082" u="1"/>
        <s v="18070302-057" u="1"/>
        <s v="17062901-116" u="1"/>
        <s v="18110201-097" u="1"/>
        <s v="17062901-092" u="1"/>
        <s v="00515204F1D65A5, 00515204F1D80BA, 00515204F1D7D33, 00515204F1D7D0C, 00515194F1BA813, 00515194F1B9BB6, 00515204F1C04C8, 00515194F1B9124, 00515194F1B9BB0, 00515194F1B9FDF, 00515194F1B9FCD, 00515204F1D7601, 00515204F1D80E7, 00515204F1D6B8A, 00515204F1D6B7B, " u="1"/>
        <s v="18070302-067" u="1"/>
        <s v="00514334FB637C5, 00514334FB634E3, 00514334FB5EB00, 00514334FB63747, 00514334FB63489, 00514334FB6489F, 00514334FB64CBF, 00514334FB634E0, 00514334FB634E6, 00514334FB634E9, 00514334FB62991, 00514334FB63EAC, 00514334FB63EB8, 00514334FB62988, 00514334FB63EA9, " u="1"/>
        <s v="00515214F1DF4A3, 00515214F1DD610, 00515214F1DD07C, 00515214F1DD43F, 00515214F1E5815, 00515214F1DD151, 00515214F1E5770, 00515214F1E0046, 00515214F1DE1E6, 00515214F1DD142, 00515214F1DD271, 00515214F1DDB23, 00515214F1E57FD, 00515214F1DD8B6, 00515214F1DDF2E, " u="1"/>
        <s v="18070302-077" u="1"/>
        <s v="00514274FAD86A0, 00514274FAD85E9, 00514274FAD7B7E, 00514274FAD87CC, 00514274FAD3E0D, 00514274FACFC46, 00514274FAD7743, 00514274FAD7D64, 00514274FAD8676, 00514274FAD85DA, 00514274FAD7B48, 00514274FAD84CF, 00514274FAD862E, 00514274FAD85B6, 00514274FAD7B5D, " u="1"/>
        <s v="00515204F1C564C, 00515204F1C5AA5, 00515204F1C50FD, 00515204F1C5B9B, 00515204F1C4F3B, 00515204F1C4BEA, 00515204F1C5DF6, 00515204F1C5E0E, 00515204F1C4C3B, 00515204F1C52F2, 00515214F1DF2AE, 00515204F1C5325, 00515214F1DF5A5, 00515214F1E08D1, 00515204F1CBB98, " u="1"/>
        <s v="18070302-087" u="1"/>
        <s v="00514274FAD1F32, 00514274FAD7EFF, 00514274FAD2AD2, 00514274FAD8CEE, 00514274FAD268B, 00514274FAD2AF0, 00514274FAD269D, 00514274FAD2AED, 00514274FAD6BBE, 00514274FAD702C, 00514274FAD19E6, 00514274FAD8CB8, 00514274FAD26C7, 00514274FAD2634, 00514274FAD8CA3, " u="1"/>
        <s v="00515204F1C43DD, 00515204F1D1355, 00515204F1C3957, 00515204F1CA2FF, 00515204F1C44FD, 00515204F1CA734, 00515204F1C9E07, 00515204F1D243E, 00515204F1C9D2F, 00515204F1D1F10, 00515204F1D243B, 00515204F1C3ED0, 00515204F1C4AD3, 00515204F1C4ACD, 00515204F1C3C4E, " u="1"/>
        <s v="005270844321508, 005270844321530, 0052708443212B8, 005270844321448, 005270844321698, 0052708443213C8, 005270844328CB0, 0052708443286D8, 0052708443286D0, 0052708443214A8, 005270844328E80, 005270844328BA8, 005270844328AB8, 0052708443218C0, 005270844321870, " u="1"/>
        <s v="18070302-097" u="1"/>
        <s v="00515214F1E6C70, 00515214F1E7543, 00515214F1EDE55, 00515214F1ED444, 00515214F1E6E0E, 00515214F1E6C8B, 00515214F1ED531, 00515214F1E74D7, 00515214F1ED495, 00515214F1E7252, 00515214F1E74EF, 00515214F1E7249, 00515214F1E6F3A, 00515214F1E6E62, 00515214F1ED537, " u="1"/>
        <s v="00514254FAAF180, 00514254FAAA63E, 00514254FAAF492, 00514254FAAFD14, 00514254FAAF5CA, 00514254FAAFCB1, 00514254FAAAA07, 00514254FAAAC6B, 00514254FAAF8F1, 00514254FAAA9FB, 00514254FAAC3BD, 00514254FAAFD6E, 00514254FAAA605, 00514254FAAFD6B, 00514254FAAFC69, " u="1"/>
        <s v="17061403-010" u="1"/>
        <s v="00514334FB69006, 00514334FB6890D, 00514334FB68AC3, 00514334FB690DE, 00514334FB68A3F, 00514334FB68A03, 00514334FB67AA3, 00514334FB68097, 00514334FB67C59, 00514334FB68A30, 00514334FB689EE, 00514334FB6902D, 00514334FB678E4, 00514334FB689C1, 00514334FB671D3, " u="1"/>
        <s v="00514274FAD3318, 00514274FAD329D, 00514274FAD29E8, 00514274FAD45E4, 00514274FAD29FA, 00514274FAD461D, 00514274FAD32CD, 00514274FAD3AA1, 00514274FAD2CAF, 00514274FAD3AF2, 00514274FAD2D09, 00514274FAD0F12, 00514274FAD314D, 00514274FAD29E2, 00514274FAD3162, " u="1"/>
        <s v="17061403-020" u="1"/>
        <s v="00514334FB64254, 00514334FB69582, 00514334FB648E7, 00514334FB6426C, 00514334FB64998, 00514334FB64257, 00514334FB6424E, 00514334FB64509, 00514334FB5DBB8, 00514334FB5EEB4, 00514334FB6290D, 00514334FB6454B, 00514334FB64527, 00514334FB64980, 00514334FB64518, " u="1"/>
        <s v="17062902-002" u="1"/>
        <s v="00514264FAB01EB, 00514264FAAFF9F, 00514264FAB5AAA, 00514264FAB1BF8, 00514264FAAFE2E, 00514264FAB13D0, 00514264FAB18E6, 00514264FAB0893, 00514264FAAFFBD, 00514264FAB1C04, 00514264FAAFF42, 00514264FAB1901, 00514264FAB0860, 00514264FAB0B15, 00514264FAB5AC8, " u="1"/>
        <s v="00515194F1B95F5, 00515194F1BD276, 00515194F1BD1AD, 00515194F1BDB97, 00515214F1E5A1F, 00515194F1B8F2C, 00515194F1B66D3, 00515194F1B9547, 00515194F1B9694, 00515214F1ECA24, 00515194F1BDC99, 00515194F1B8F0E, 00515194F1BD48F, 00515194F1BD450, 00515194F1B91A5, " u="1"/>
        <s v="17061403-030" u="1"/>
        <s v="17062902-012" u="1"/>
        <s v="17061403-040" u="1"/>
        <s v="00513491F688BC2, 00513491F688F8B, 00513491F6892BB, 00513491F688FA9, 00513491F689762, 00513491F689774, 00513491F689678, 00513491F688D00, 00513491F688BCE, 00513491F689567, 00513491F68929D, 00513491F68AA94, 00513491F689288, 00513491F68928B, 00513491F68AAA6, " u="1"/>
        <s v="00515204F1C53BB, 00515214F1DFE5D, 00515214F1DEE2B, 00515214F1E0CAF, 00515204F1C4F26, 00515214F1DF2AB, 00515204F1CC1F5, 00515214F1DF299, 00515214F1E0CA6, 00515214F1DFE9C, 00515214F1DF32F, 00515204F1C5499, 00515204F1C56BE, 00515204F1C5ABD, 00515204F1C5D1E, " u="1"/>
        <s v="00515204F1D3548, 00515204F1D1C40, 00515204F1D2F1B, 00515204F1D35C9, 00515204F1D3272, 00515204F1CC5F4, 00515204F1D2D32, 00515204F1D3542, 00515204F1D1A36, 00515204F1D1B02, 00515204F1D2ED3, 00515204F1CC153, 00515204F1D1760, 00515204F1D2FD8, 00515204F1D2DC5, " u="1"/>
        <s v="00515204F1C97FB, 00515214F1E7FAE, 00515214F1E95A4, 00515214F1E95E9, 00515214F1E8C17, 00515214F1E811C, 00515214F1E7F9C, 00515214F1E801A, 00515214F1E81F1, 00515214F1E85E7, 00515214F1E9577, 00515214F1E8DD0, 00515214F1E81F7, 00515214F1E8209, 00515214F1E9AD8, " u="1"/>
        <s v="17062902-022" u="1"/>
        <s v="00514264FAB8396, 00514264FAB7E32, 00514264FAB726E, 00514264FAB63AD, 00514264FAB3872, 00514264FAB809C, 00514264FAB84CE, 00514264FAB8138, 00514264FAB387B, 00514264FAB6EBA, 00514264FAB81BF, 00514264FAB63A7, 00514264FAB4991, 00514264FAB80ED, 00514264FAB5C4B, " u="1"/>
        <s v="17061403-050" u="1"/>
        <s v="00514234FA6EC6E, 00514234FA6ED88, 00514234FA70FE1, 00514234FA6ECDA, 00514234FA754C3, 00514234FA75E38, 00514234FA75E3B, 00514234FA71389, 00514234FA768A6, 00514234FA70FD2, 00514234FA70FF0, 00514234FA6ED79, 00514234FA75544, 00514234FA6F208, 00514234FA6F20B, " u="1"/>
        <s v="17062902-032" u="1"/>
        <s v="17061403-060" u="1"/>
        <s v="17062902-042" u="1"/>
        <s v="18100101-006" u="1"/>
        <s v="00515204F1D609E, 00515204F1D6134, 00515204F1D60BC, 00515204F1D6008, 00515204F1D62FF, 00515204F1D61C1, 00515204F1D62C3, 00515204F1D77A2, 00515204F1D7A45, 00515214F1E6D99, 00515214F1E71C2, 00515214F1E76EA, 00515214F1E7147, 00515214F1E6D6C, 00515214F1E6D1B, " u="1"/>
        <s v="17061403-070" u="1"/>
        <s v="00515214F1E736F, 00515214F1EDD4D, 00515194F1B4FFF, 00515194F1B9BF8, 00515214F1E8371, 00515214F1EE71F, 00515194F1B9C37, 00515214F1EDD11, 00515214F1EDD98, 00515214F1E7C8A, 00515214F1E8B27, 00515214F1E9454, 00515214F1EDC0C, 00515214F1EE500, 00515214F1E9895, " u="1"/>
        <s v="00515194F1BE41F, 00515194F1B50FB, 00515194F1B4F75, 00515214F1E7DDD, 00515204F1C2946, 00515194F1B8575, 00515204F1C2901, 00515194F1BCD39, 00515194F1B4BEB, 00515194F1C33E4, 00515194F1B4D95, 00515194F1BCDC9, 00515194F1C3597, 00515194F1BE0CE, 00515194F1B4DA4, " u="1"/>
        <s v="17061403-104" u="1"/>
        <s v="00514274FAD74AC, 00514274FAD6DB0, 00514274FAD7164, 00514274FAD7EAB, 00514274FAD71AC, 00514274FAD1F77, 00514274FAD6D71, 00514274FAD7E5A, 00514274FAD7E21, 00514274FAD7F4D, 00514274FAD73CB, 00514274FAD81E1, 00514274FAD7E42, 00514274FAD745B, 00514274FAD7EC0, " u="1"/>
        <s v="17062902-052" u="1"/>
        <s v="18100101-016" u="1"/>
        <s v="17061403-080" u="1"/>
        <s v="17070401-009" u="1"/>
        <s v="00514274FAD8AAB, 00514274FAD1FFE, 00514274FAD1FD7, 00514274FAD2BC2, 00514274FAD86FA, 00514274FAD86A9, 00514274FAD2001, 00514274FAD87C3, 00514274FAD1A40, 00514274FAD2B9B, 00514274FAD254D, 00514274FAD2C28, 00514274FAD1FE6, 00514274FAD8799, 00514274FAD2277, " u="1"/>
        <s v="17061403-114" u="1"/>
        <s v="17062902-062" u="1"/>
        <s v="18100101-026" u="1"/>
        <s v="17061403-090" u="1"/>
        <s v="17070401-019" u="1"/>
        <s v="00514314FB3E05E, 00514314FB3CC9F, 00514314FB3CD98, 00514314FB3CD9B, 00514314FB3E01C, 00514314FB3E037, 00514314FB3CD83, 00514314FB3DFE3, 00514314FB3D6DA, 00514314FB3DF68, 00514314FB3D87E, 00514314FB3CD32, 00514314FB3E7D5, 00514314FB3CE67, 00514314FB3DEC3, " u="1"/>
        <s v="005270944331138, 00527094432F360, 005270944330D18, 00527094432EBF8, 00527094432D4C8, 005270944331220, 0052709443313C8, 005270944333358, 005270944332C88, 005270944333360, 00527094432D428, 005270944333740, 005270944333750, 005270944333540, 00527094432D8A8, " u="1"/>
        <s v="17061403-124" u="1"/>
        <s v="00515204F1C9CCF, 00515204F1C3894, 00515204F1C38A6, 00515204F1C54A8, 00515204F1CA5E1, 00515204F1C470D, 00515204F1CA5B1, 00515204F1C4EA5, 00515204F1C4E99, 00515204F1C38A0, 00515204F1CCBCA, 00515204F1C3882, 00515204F1CCE61, 00515204F1C3C78, 00515204F1C3CB7, " u="1"/>
        <s v="17062902-072" u="1"/>
        <s v="18100101-036" u="1"/>
        <s v="00515204F1C4CC8, 00515204F1C6C9F, 00515204F1C6CB1, 00515204F1C4CB6, 00515204F1CD0C8, 00515204F1CA00B, 00515204F1CCDCB, 00515204F1CAAD3, 00515204F1CCC9C, 00515204F1CA3CB, 00515204F1C91D7, 00515204F1CD0AD, 00515204F1C7A5E, 00515204F1C95CA, 00515204F1CD0C2, " u="1"/>
        <s v="17070401-029" u="1"/>
        <s v="17061403-134" u="1"/>
        <s v="00514264FAAE1B4, 00514254FAB2018, 00514264FAAE0BB, 00514254FAB04D6, 00514264FAB57DA, 00514264FAB4415, 00514264FAADFE9, 00514264FAADACA, 00514264FAAE60A, 00514264FAAE14E, 00514254FAAF6D8, 00514264FAAE12D, 00514264FAAE19F, 00514264FAAD890, 00514264FAB5210, " u="1"/>
        <s v="17062902-082" u="1"/>
        <s v="18100101-046" u="1"/>
        <s v="17070401-039" u="1"/>
        <s v="00514274FAD77E5, 00514274FAD8007, 00514274FAD8130, 00514274FAD6CE4, 00514274FAD6B2E, 00514274FAD8109, 00514274FAD7FC5, 00514274FAD6F09, 00514274FAD80C7, 00514274FAD8013, 00514274FAD6FF6, 00514274FAD6C6F, 00514274FAD6C33, 00514274FAD6E58, 00514274FAD6D0E, " u="1"/>
        <s v="17061403-144" u="1"/>
        <s v="17062902-092" u="1"/>
        <s v="00514334FB64F74, 00514334FB64752, 00514334FB648CC, 00514334FB64806, 00514334FB646DA, 00514334FB64BE1, 00514334FB62979, 00514334FB628E9, 00514334FB64CB6, 00514334FB66B52, 00514334FB64BD2, 00514334FB64C3B, 00514334FB64CA4, 00514334FB64B99, 00514334FB64758, " u="1"/>
        <s v="18100101-056" u="1"/>
        <s v="17070401-049" u="1"/>
        <s v="00515204F1BF091, 00515204F1C0ACB, 00515214F1EBC92, 00515214F1EB800, 00515194F1BD0CC, 00515194F1B8FE3, 00515194F1B894A, 00515194F1B8C98, 00515194F1B8D01, 00515194F1BD6D5, 00515194F1BD861, 00515194F1BD54C, 00515194F1B96BB, 00515194F1B97D8, 00515194F1BECA1, " u="1"/>
        <s v="18100101-066" u="1"/>
        <s v="17070401-059" u="1"/>
        <s v="18100101-076" u="1"/>
        <s v="17070401-069" u="1"/>
        <s v="18100101-086" u="1"/>
        <s v="17070401-079" u="1"/>
        <s v="00515194F1C2E0B, 00515204F1C28B9, 00515194F1C3366, 00515194F1C2F6D, 00515194F1C2B68, 00515194F1C2FF1, 00515194F1C2D90, 00515194F1C2E53, 00515204F1C2709, 00515194F1C2DFF, 00515194F1C2B4A, 00515194F1C3345, 00515194F1C2C5E, 00515194F1C3375, 00515194F1C2B1D, " u="1"/>
        <s v="18100101-096" u="1"/>
        <s v="17070401-089" u="1"/>
        <s v="00513491F68AC3E, 00513491F688DDB, 00513491F68975C, 00513491F689EEE, 00513491F6897F8, 00513491F6886EB, 00513491F6897E0, 00513491F689750, 00513491F68981C, 00513491F6898AC, 00513491F688F34, 00513491F689978, 00513491F6897E9, 00513491F688DCF, 00513491F68ABB7, " u="1"/>
        <s v="17070401-099" u="1"/>
        <s v="00514264FAB319D, 00514264FAB5618, 00514264FAB4EC2, 00514264FAB3824, 00514264FAB31E2, 00514264FAB4DC0, 00514264FAB4D9C, 00514264FAB2C9C, 00514264FAB2D6E, 00514264FAB561B, 00514264FAB4DC9, 00514264FAB31AF, 00514264FAB2D6B, 00514264FAB5624, 00514264FAB8342, " u="1"/>
        <s v="00514334FB67BA8, 00514334FB67CE9, 00514334FB69C8A, 00514334FB6CBFD, 00514334FB691BF, 00514334FB68445, 00514334FB6CC0C, 00514334FB6703B, 00514334FB68A2D, 00514334FB681FF, 00514334FB6916B, 00514334FB696D2, 00514334FB68F28, 00514334FB6773D, 00514334FB66F63, " u="1"/>
        <s v="00515214F1E1B64, 00515204F1C4635, 00515214F1E31C3, 00515214F1DD9FD, 00515204F1CA587, 00515204F1CA5AE, 00515214F1DDA45, 00515204F1CA5A8, 00515204F1CA43D, 00515204F1C9E85, 00515214F1DDA30, 00515204F1C4005, 00515204F1C4665, 00515204F1C4557, 00515204F1CA20F, " u="1"/>
        <s v="00515214F1DFF26, 00515194F1B61E1, 00515194F1B6160, 00515194F1B5BF9, 00515214F1DF58A, 00515194F1B5F92, 00515214F1DEFC6, 00515214F1DF5A8, 00515214F1DF59F, 00515214F1DFF23, 00515214F1DEF8D, 00515204F1C99CF, 00515214F1DF596, 00515204F1C9AA1, 00515204F1C9A1A, " u="1"/>
        <s v="18110201-008" u="1"/>
        <s v="17062901-003" u="1"/>
        <s v="00514274FAD2BF5, 00514274FAD8BEC, 00514274FAD1CBF, 00514274FAD1ABB, 00514274FAD7842, 00514274FAD86BB, 00514274FAD1AD6, 00514274FAD1AAF, 00514274FAD8C6D, 00514274FAD2BD7, 00514274FAD8943, 00514274FAD2C0D, 00514274FAD2BB9, 00514274FAD7857, 00514274FAD2B95, " u="1"/>
        <s v="18110201-018" u="1"/>
        <s v="17062901-013" u="1"/>
        <s v="00514314FB3CD8F, 00514314FB3E69A, 00514314FB3E400, 00514314FB3DF86, 00514314FB3D8C9, 00514314FB3D815, 00514314FB3E412, 00514314FB3DECC, 00514314FB3D6AD, 00514314FB3CDEF, 00514314FB3D662, 00514314FB3CBBE, 00514314FB3DF11, 00514314FB3E463, 00514314FB3CD62, " u="1"/>
        <s v="18062901-004" u="1"/>
        <s v="18110201-028" u="1"/>
        <s v="17062901-023" u="1"/>
        <s v="00514334FB69567, 00514334FB69A7D, 00514334FB6966F, 00514334FB696F3, 00514334FB5D16E, 00514334FB6963C, 00514334FB5E20C, 00514334FB5D7BC, 00514334FB5E203, 00514334FB69654, 00514334FB5DBAC, 00514334FB69651, 00514334FB5DBE2, 00514334FB69687, 00514334FB697E9, " u="1"/>
        <s v="18062901-014" u="1"/>
        <s v="18110201-038" u="1"/>
        <s v="005270844330AC0, 005270844329B10, 00527084432FDA8, 005270844330708, 00527084432FFB0, 00527084432A5E8, 005270844330A68, 00527084432A558, 00527084432A9C0, 00527084432FEC0, 005270844330800, 005270844330A88, 005270844330188, 00527084432FBD8, 00527084432FC60, " u="1"/>
        <s v="17062901-033" u="1"/>
        <s v="18070302-008" u="1"/>
        <s v="00515204F1C7F98, 00515204F1C7CB9, 00515204F1C7F4A, 00515204F1C8E3B, 00515204F1C802B, 00515204F1C7D37, 00515204F1C7CF2, 00515204F1C7E15, 00515204F1C8091, 00515204F1C6675, 00515204F1C812D, 00515204F1C959A, 00515204F1C7EED, 00515204F1C7F1D, 00515214F1E820F, " u="1"/>
        <s v="00514274FAD44EE, 00514274FAD428D, 00514274FAD4311, 00514274FAD4272, 00514274FAD397B, 00514274FAD428A, 00514274FAD4485, 00514274FAD4608, 00514274FAD3E82, 00514274FAD427B, 00514274FAD3129, 00514274FAD3330, 00514274FAD4266, 00514274FAD39A8, 00514274FAD332D, " u="1"/>
        <s v="18062901-024" u="1"/>
        <s v="18110201-048" u="1"/>
        <s v="17062901-043" u="1"/>
        <s v="00515194F1B4660, 00515194F1B4378, 00515194F1B4765, 00515194F1B489D, 00515194F1B48B8, 00515194F1B4C09, 00515224F1F056A, 00515214F1EA4A7, 00515224F1F0024, 00515214F1EAA08, 00515224F1F0903, 00515224F1F0468, 00515224F1F03E1, 00515214F1EA47A, 00515224F1EFFFD, " u="1"/>
        <s v="18070302-018" u="1"/>
        <s v="00515214F1E2458, 00515214F1E39FD, 00515214F1E6694, 00515204F1D679D, 00515214F1E533B, 00515204F1D8432, 00515204F1D678B, 00515214F1E3A24, 00515214F1E46A8, 00515214F1E32A4, 00515214F1E35B3, 00515204F1D8429, 00515204F1D7214, 00515204F1D83FC, 00515204F1D6785, " u="1"/>
        <s v="18062901-034" u="1"/>
        <s v="18110201-058" u="1"/>
        <s v="17062901-053" u="1"/>
        <s v="18070302-028" u="1"/>
        <s v="18062901-044" u="1"/>
        <s v="18110201-068" u="1"/>
        <s v="17062901-063" u="1"/>
        <s v="18070302-038" u="1"/>
        <s v="18110201-078" u="1"/>
        <s v="17062901-073" u="1"/>
        <s v="18070302-048" u="1"/>
        <s v="17062901-107" u="1"/>
        <s v="18110201-088" u="1"/>
        <s v="00514274FAD2BF8, 00514274FAD1DE2, 00514274FAD872D, 00514274FAD8B7A, 00514274FAD31B9, 00514274FAD1E7E, 00514274FAD80E8, 00514274FAD86FD, 00514274FAD225C, 00514274FAD87CF, 00514274FAD2B74, 00514274FAD3603, 00514274FAD2B86, 00514274FAD1B60, 00514274FAD22C8, " u="1"/>
        <s v="17062901-083" u="1"/>
        <s v="00514274FAD6165, 00514274FAD4E24, 00514274FAD60E7, 00514274FAD6321, 00514274FAD5F34, 00514274FAD5F46, 00514274FAD5517, 00514274FAD5529, 00514274FAD5F70, 00514274FAD4DB5, 00514274FAD4DA3, 00514274FAD4E33, 00514274FAD5B29, 00514274FAD54CC, 00514274FAD6120, " u="1"/>
        <s v="18070302-058" u="1"/>
        <s v="17062901-117" u="1"/>
        <s v="18110201-098" u="1"/>
        <s v="17062901-093" u="1"/>
        <s v="00515204F1D807B, 00515204F1D632F, 00515204F1D2EE8, 00515204F1D6F6B, 00515204F1D19E5, 00515204F1D64A9, 00515204F1D63EC, 00515204F1D746C, 00515204F1D7FC7, 00515204F1CF660, 00515204F1D732B, 00515204F1D85F4, 00515204F1D7370, 00515204F1D7649, 00515204F1D3050, " u="1"/>
        <s v="18070302-068" u="1"/>
        <s v="00514274FAD8631, 00514274FACEA40, 00514274FAD869A, 00514274FAD774F, 00514274FAD761A, 00514274FAD7899, 00514274FAD7B75, 00514274FAD8673, 00514274FAD7A3A, 00514274FAD85C2, 00514274FAD7DD6, 00514274FAD7A43, 00514274FAD863D, 00514274FAD7692, 00514274FAD7DDC, " u="1"/>
        <s v="00514234FA8A6EE, 00514234FA894A9, 00514234FA894CA, 00514234FA894B2, 00514234FA89578, 00514234FA8985A, 00514234FA894EE, 00514234FA894E2, 00514234FA88FAE, 00514234FA89731, 00514234FA8B0AB, 00514234FA894A6, 00514234FA8ADAE, 00514234FA895A5, 00514234FA894C7, " u="1"/>
        <s v="00514274FACEB2D, 00514274FAD27C0, 00514274FAD27B4, 00514274FACEA85, 00514274FAD1E75, 00514274FAD276C, 00514274FAD34DD, 00514274FAD1F1A, 00514274FACEBE1, 00514274FAD3534, 00514274FAD8883, 00514274FAD1ED2, 00514274FAD2787, 00514274FAD2A6C, 00514274FAD278A, " u="1"/>
        <s v="00515214F1E67AE, 00515214F1DF38F, 00515214F1ECD63, 00515214F1EC07C, 00515214F1EC7A2, 00515214F1DE963, 00515214F1EC0A3, 00515214F1EC2CE, 00515214F1DECD8, 00515214F1DEDA4, 00515214F1DF212, 00515214F1E6844, 00515214F1DEA20, 00515214F1ECDB4, 00515214F1DFDD9, " u="1"/>
        <s v="18070302-078" u="1"/>
        <s v="00514314FB4448A, 00514314FB3D43A, 00514314FB4461F, 00514314FB3D42B, 00514314FB45177, 00514314FB3D55A, 00514314FB44C97, 00514314FB44577, 00514314FB4473C, 00514314FB44C25, 00514314FB3CA05, 00514314FB447FF, 00514314FB452D3, 00514314FB446D6, 00514314FB4442A, " u="1"/>
        <s v="00514334FB671BB, 00514334FB6CA8C, 00514334FB690CF, 00514334FB6813C, 00514334FB6914A, 00514334FB690B7, 00514334FB671C7, 00514334FB681CF, 00514334FB67203, 00514334FB6881A, 00514334FB678D8, 00514334FB67AE8, 00514334FB691C8, 00514334FB68205, 00514334FB681CC, " u="1"/>
        <s v="00514274FAD2523, 00514274FAD1FAA, 00514274FAD31A1, 00514274FAD24BA, 00514274FAD35DC, 00514274FAD78C0, 00514274FAD35E5, 00514274FAD1CE9, 00514274FAD3C9C, 00514274FAD3699, 00514274FAD202B, 00514274FAD1B8A, 00514274FAD1B7E, 00514274FAD251D, 00514274FAD3C6C, " u="1"/>
        <s v="18070302-088" u="1"/>
        <s v="00514314FB3CBE8, 00514314FB3E16C, 00514314FB3D8ED, 00514314FB3CC5D, 00514314FB3E8AA, 00514314FB3D9B3, 00514314FB3CC57, 00514314FB3D9E0, 00514314FB3D905, 00514314FB3CC51, 00514314FB3E47B, 00514314FB3D91A, 00514314FB3CC54, 00514314FB3D90B, 00514314FB3D9A1, " u="1"/>
        <s v="00515214F1E2CF8, 00515214F1E25EA, 00515214F1E29EC, 00515214F1E4579, 00515214F1E35E9, 00515214F1E1F21, 00515214F1E3C61, 00515214F1E4489, 00515214F1E35B0, 00515214F1E4330, 00515214F1E2A07, 00515214F1E29EF, 00515214F1E36A9, 00515214F1E20BF, 00515214F1E368E, " u="1"/>
        <s v="18070302-098" u="1"/>
        <s v="00514274FADB478, 00514274FADADD0, 00514274FADB0B5, 00514274FADA857, 00514274FADB0A0, 00514274FAD63A5, 00514274FAD478E, 00514274FADAF83, 00514274FADB0C7, 00514274FAD478B, 00514274FADB322, 00514274FADB0D0, 00514274FADB28C, 00514274FADB36D, 00514274FADAE81, " u="1"/>
        <s v="17061403-001" u="1"/>
        <s v="00514234FA8A274, 00514234FA85885, 00514234FA857E3, 00514234FA8A271, 00514234FA85831, 00514234FA85678, 00514234FA8A26B, 00514234FA88F72, 00514234FA85A86, 00514234FA8A23B, 00514234FA8A334, 00514234FA88FE7, 00514234FA8A349, 00514234FA8A376, 00514234FA8A238, " u="1"/>
        <s v="00514274FAD2010, 00514274FAD1E0C, 00514274FAD35C7, 00514274FAD2529, 00514274FAD3C4B, 00514274FAD8535, 00514274FAD8541, 00514274FAD8AFF, 00514274FAD3C39, 00514274FAD7671, 00514274FAD2F0A, 00514274FAD226B, 00514274FAD86B2, 00514274FAD31E6, 00514274FAD2B3E, " u="1"/>
        <s v="17061403-011" u="1"/>
        <s v="00515214F1DA232, 00515214F1D98DB, 00515214F1DA4A8, 00515214F1D9D9D, 00515214F1DA45A, 00515214F1DA9EE, 00515214F1DA37F, 00515214F1DA30D, 00515214F1DA34F, 00515214F1DA376, 00515214F1DAA00, 00515214F1D9578, 00515214F1DAC4C, 00515204F1CA19A, 00515214F1DC317, " u="1"/>
        <s v="00515204F1CCD6E, 00515204F1CBBF2, 00515204F1CE28C, 00515204F1CCC5A, 00515204F1CC7A1, 00515204F1CC7AA, 00515204F1CC88B, 00515194F1B56B3, 00515204F1CE32E, 00515204F1CE298, 00515204F1CCAEC, 00515204F1CCAE9, 00515204F1CCACE, 00515204F1CBC07, 00515204F1CCBA3, " u="1"/>
        <s v="17061403-021" u="1"/>
        <s v="00515214F1EB0F5, 00515224F1F036C, 00515224F1F0A8C, 00515224F1F04A1, 00515214F1E4801, 00515224F1F03FC, 00515224F1EAB40, 00515224F1F04A7, 00515224F1F0339, 00515224F1F030C, 00515224F1F0A80, 00515224F1F0315, 00515214F1E4342, 00515214F1E4888, 00515224F1EFF79, " u="1"/>
        <s v="00515204F1D1F7F, 00515204F1CA59F, 00515204F1D2BC7, 00515204F1CA0EC, 00515204F1C9ED9, 00515204F1D11D8, 00515204F1C9DE6, 00515204F1CA428, 00515204F1D1295, 00515204F1D1FDF, 00515204F1D1178, 00515204F1C9FF6, 00515204F1D33FB, 00515204F1D06B3, 00515204F1CA4A3, " u="1"/>
        <s v="00514274FAD80FA, 00514274FAD0DD1, 00514274FAD3C4E, 00514274FAD891C, 00514274FAD1E36, 00514274FAD1F20, 00514274FAD24A8, 00514274FAD7638, 00514274FACF80E, 00514274FAD1CF8, 00514274FAD7D58, 00514274FAD1CFE, 00514274FAD31CE, 00514274FABBF87, 00514274FAD897F, " u="1"/>
        <s v="17062902-003" u="1"/>
        <s v="17061403-031" u="1"/>
        <s v="00514334FB69153, 00514334FB68271, 00514334FB68A9C, 00514334FB6850E, 00514334FB68958, 00514334FB689BE, 00514334FB64317, 00514334FB6827D, 00514334FB68F9D, 00514334FB69018, 00514334FB64308, 00514334FB688F2, 00514334FB6917A, 00514334FB69189, 00514334FB682A1, " u="1"/>
        <s v="17062902-013" u="1"/>
        <s v="17061403-041" u="1"/>
        <s v="19071001-100" u="1"/>
        <s v="00514314FB45180, 00514314FB4478D, 00514314FB45192, 00514314FB3D362, 00514314FB3D3A7, 00514314FB44619, 00514314FB445A7, 00514314FB45117, 00514314FB3D3FE, 00514314FB44BBF, 00514314FB44718, 00514314FB3D452, 00514314FB3D413, 00514314FB44B68, 00514314FB3D4FA, " u="1"/>
        <s v="17062902-023" u="1"/>
        <s v="17061403-051" u="1"/>
        <s v="19071001-110" u="1"/>
        <s v="17062902-033" u="1"/>
        <s v="17061403-061" u="1"/>
        <s v="19071001-120" u="1"/>
        <s v="00515194F1B7F51, 00515214F1E4F00, 00515194F1B72F1, 00515194F1B733F, 00515194F1B770E, 00515214F1E4D4D, 00515214F1E3FCD, 00515194F1B725B, 00515214F1E4A68, 00515214F1E4D59, 00515194F1B7CAB, 00515214F1E4D02, 00515194F1B7CBD, 00515214F1E5125, 00515214F1E4C4E, " u="1"/>
        <s v="005270944333C80, 005270944333E10, 0052709443366C8, 005270944333778, 0052709443330C8, 005270944333DA8, 005270944333758, 005270944333AC8, 005270944333AE0, 00527094432D4F0, 00527094432EE48, 005270944333838, 0052709443332B0, 00527094432F2B0, 005270944333A58, " u="1"/>
        <s v="00515204F1CB3D0, 00515204F1CB86E, 00515204F1CC504, 00515204F1CB253, 00515204F1CBE3E, 00515204F1CB946, 00515204F1CB760, 00515204F1CB0EE, 00515204F1CC378, 00515204F1CBE1D, 00515204F1D373A, 00515204F1CE39A, 00515204F1CC53D, 00515204F1CB2CE, 00515204F1CC5C4, " u="1"/>
        <s v="17062902-043" u="1"/>
        <s v="18100101-007" u="1"/>
        <s v="17061403-071" u="1"/>
        <s v="00515214F1DF239, 00515204F1C9240, 00515204F1C923A, 00515204F1C8C67, 00515214F1DDC73, 00515214F1DD067, 00515214F1DD058, 00515214F1DE0F3, 00515214F1DF4D6, 00515204F1C974D, 00515204F1C930F, 00515204F1C9882, 00515204F1C9C0F, 00515204F1C927F, 00515204F1C8FD3, " u="1"/>
        <s v="17061403-105" u="1"/>
        <s v="00514274FAD3744, 00514274FAD43F8, 00514274FAD190B, 00514274FAD0E22, 00514274FAD305A, 00514274FAD30C6, 00514274FAD2F16, 00514274FAD2109, 00514274FAD188D, 00514274FAD23F1, 00514274FAD3072, 00514274FAD0E1C, 00514274FAD1C1D, 00514274FAD23F7, 00514274FACED25, " u="1"/>
        <s v="17062902-053" u="1"/>
        <s v="00515214F1D96C5, 00515214F1D98E4, 00515214F1DAA27, 00515214F1DA310, 00515214F1DC34D, 00515214F1DA1D2, 00515214F1D96E0, 00515214F1D9635, 00515214F1DA48A, 00515214F1DA9CD, 00515214F1D987E, 00515214F1DC4BE, 00515214F1DACA0, 00515214F1EC6F7, 00515214F1D973A, " u="1"/>
        <s v="18100101-017" u="1"/>
        <s v="17061403-081" u="1"/>
        <s v="17061403-115" u="1"/>
        <s v="00514234FA7FBA0, 00514234FA85189, 00514234FA8312E, 00514234FA7FB8E, 00514234FA87F43, 00514234FA851A7, 00514234FA87F0A, 00514234FA87EE9, 00514234FA7FB76, 00514234FA87FB2, 00514234FA83131, 00514234FA87EFB, 00514234FA87F82, 00514234FA84073, 00514234FA82723, " u="1"/>
        <s v="00515214F1DB51C, 00515214F1DCB00, 00515214F1D38D8, 00515214F1D3A3A, 00515214F1D398C, 00515214F1D3893, 00515214F1DCA3D, 00515214F1DB570, 00515214F1DCAF4, 00515214F1DB57C, 00515214F1DB615, 00515214F1DBEC4, 00515214F1DC83C, 00515214F1D3C5F, 00515214F1DC7E8, " u="1"/>
        <s v="17062902-063" u="1"/>
        <s v="18100101-027" u="1"/>
        <s v="17061403-091" u="1"/>
        <s v="17061403-125" u="1"/>
        <s v="17062902-073" u="1"/>
        <s v="18100101-037" u="1"/>
        <s v="00515204F1C9C1B, 00515204F1C8CD0, 00515204F1C9030, 00515204F1C944D, 00515204F1C9270, 00515204F1C9315, 00515204F1C911D, 00515204F1C911A, 00515204F1C988B, 00515204F1C9048, 00515214F1E58C9, 00515214F1DDB53, 00515214F1DD44E, 00515204F1C9864, 00515204F1C9132, " u="1"/>
        <s v="00514264FAB4DBD, 00514264FAB4D8D, 00514264FAB4AED, 00514264FAB4CDC, 00514264FAB8339, 00514264FAB381E, 00514264FAB8246, 00514264FAB4CAC, 00514264FAB2CB4, 00514264FAB4A30, 00514264FAAD95C, 00514264FAB82FA, 00514264FAB82F4, 00514264FAB8807, 00514264FAB822B, " u="1"/>
        <s v="17061403-135" u="1"/>
        <s v="17062902-083" u="1"/>
        <s v="18100101-047" u="1"/>
        <s v="00515204F1D427D, 00515214F1E3A09, 00515204F1DBFCC, 00515214F1DCC11, 00515214F1DC140, 00515204F1D408E, 00515204F1D663E, 00515204F1D0F65, 00515204F1DBAA1, 00515204F1D81E0, 00515214F1E29C2, 00515214F1DCBAB, 00515204F1D15B9, 00515204F1DBAB6, 00515204F1D0F17, " u="1"/>
        <s v="00514234FA836A1, 00514234FA83398, 00514234FA83545, 00514234FA836B0, 00514234FA81A78, 00514234FA81AA5, 00514234FA833C5, 00514234FA84709, 00514234FA83911, 00514234FA839F8, 00514234FA839B6, 00514234FA81AD2, 00514234FA83473, 00514234FA81A06, 00514234FA839F5, " u="1"/>
        <s v="00515194F1B6640, 00515194F1B6163, 00515194F1B600A, 00515194F1B5BB4, 00515194F1B5FBC, 00515194F1B745F, 00515194F1B6091, 00515194F1B5F50, 00515194F1B6F73, 00515194F1B6F76, 00515194F1B60E2, 00515194F1B5FC2, 00515194F1B6BFB, 00515194F1B75CA, 00515194F1B622F, " u="1"/>
        <s v="17061403-145" u="1"/>
        <s v="17062902-093" u="1"/>
        <s v="18100101-057" u="1"/>
        <s v="00515214F1E4354, 00515214F1E42BB, 00515214F1E43D5, 00515214F1E42D3, 00515214F1E3B5C, 00515194F1B9A18, 00515214F1E3CDC, 00515194F1B9CB2, 00515214F1E48DC, 00515214F1E44C2, 00515194F1B9D24, 00515214F1E4633, 00515214F1E43B4, 00515194F1B9F6A, 00515214F1E3973, " u="1"/>
        <s v="00514274FAD6057, 00514274FADB08B, 00514274FADAFE0, 00514274FAD51FC, 00514274FADB103, 00514274FAD5091, 00514274FAD5337, 00514274FAD6054, 00514274FAD608D, 00514274FAD5124, 00514274FAD4D4C, 00514274FAD6060, 00514274FAD621F, 00514274FAD4776, 00514274FAD50BE, " u="1"/>
        <s v="17081101-100" u="1"/>
        <s v="18100101-067" u="1"/>
        <s v="00515204F1C4F7A, 00515204F1C4497, 00515204F1C3C6C, 00515214F1E5986, 00515214F1DD28C, 00515204F1C5235, 00515204F1C3BB5, 00515204F1C3ED9, 00515204F1C386A, 00515204F1CA76A, 00515204F1C3D3B, 00515204F1C3DB0, 00515214F1DD27D, 00515204F1CA2F9, 00515204F1CA1D3, " u="1"/>
        <s v="00514234FA8ADB4, 00514234FA8697D, 00514234FA88DA1, 00514234FA88EBE, 00514234FA8B0CC, 00514234FA88F8A, 00514234FA8ADDB, 00514234FA89161, 00514234FA86D0D, 00514234FA8AD96, 00514234FA8B37E, 00514234FA88E9D, 00514234FA8B37B, 00514234FA88FC9, 00514234FA8A787, " u="1"/>
        <s v="17081101-110" u="1"/>
        <s v="00514314FB3D8FF, 00514314FB3E3D0, 00514314FB3E3EB, 00514314FB3E3F1, 00514314FB3DC23, 00514314FB3D96B, 00514314FB3CCC9, 00514314FB3CC7B, 00514314FB3E11B, 00514314FB3CBC1, 00514314FB3D2F3, 00514314FB3D998, 00514314FB3E3E8, 00514314FB3E118, 00514314FB3E26B, " u="1"/>
        <s v="18100101-077" u="1"/>
        <s v="17081101-120" u="1"/>
        <s v="00514234FA85237, 00514234FA82F87, 00514234FA8821C, 00514234FA83C95, 00514234FA837DF, 00514234FA83CE0, 00514234FA82C24, 00514234FA832DE, 00514234FA82FD2, 00514234FA82885, 00514234FA87FBE, 00514234FA8518C, 00514234FA85180, 00514234FA88453, 00514234FA87E47, " u="1"/>
        <s v="00514234FA83BFC, 00514234FA8205A, 00514234FA8208A, 00514234FA7CEA9, 00514234FA7CFC9, 00514234FA83AE8, 00514234FA81CA6, 00514234FA7D1A0, 00514234FA7CE2B, 00514234FA7D080, 00514234FA8548F, 00514234FA82060, 00514234FA7E90D, 00514234FA7D0A7, 00514234FA81BC2, " u="1"/>
        <s v="00515194F1B5569, 00515194F1B7C69, 00515214F1E7D59, 00515194F1B4BE8, 00515194F1B501A, 00515194F1B51BE, 00515194F1B4FC6, 00515194F1B506E, 00515204F1C2202, 00515204F1C289B, 00515204F1C1EC6, 00515194F1B8488, 00515194F1BCF91, 00515204F1C1DD6, 00515204F1C1B69, " u="1"/>
        <s v="18100101-087" u="1"/>
        <s v="17081101-130" u="1"/>
        <s v="18100101-097" u="1"/>
        <s v="00514334FB6CBE8, 00514334FB66F3C, 00514334FB66F39, 00514334FB6778E, 00514334FB69393, 00514334FB6818A, 00514334FB6CC48, 00514334FB6CA9B, 00514334FB64944, 00514334FB670B9, 00514334FB670C2, 00514334FB67BA5, 00514334FB693E4, 00514334FB677A0, 00514334FB66F42, " u="1"/>
        <s v="17081101-140" u="1"/>
        <s v="00513491F689561, 00513491F688CC4, 00513491F689576, 00513491F68ABCC, 00513491F68931B, 00513491F68AD0D, 00513491F68867F, 00513491F6885E6, 00513491F68959D, 00513491F68ABD8, 00513491F68868B, 00513491F688C8E, 00513491F688C9D, 00513491F68ABEA, 00513491F68AD31, " u="1"/>
        <s v="17081101-150" u="1"/>
        <s v="00515204F1D673A, 00515204F1D6638, 00515204F1D2669, 00515204F1D7C10, 00515204F1D7FB5, 00515204F1D16DC, 00515204F1D7EBF, 00515204F1D84C2, 00515204F1D8522, 00515204F1D808D, 00515204F1D7637, 00515204F1D16E8, 00515204F1D7A84, 00515204F1D710C, 00515204F1D30CB, " u="1"/>
        <s v="17081101-160" u="1"/>
        <s v="18110201-009" u="1"/>
        <s v="17062901-004" u="1"/>
        <s v="00515204F1D64EE, 00515204F1C9B19, 00515204F1C19F5, 00515204F1D7BBC, 00515204F1D7F9A, 00515204F1CF699, 00515204F1D6677, 00515204F1CF351, 00515204F1D8498, 00515204F1D66B3, 00515204F1D8588, 00515204F1D81DD, 00515204F1C83EE, 00515204F1C1A52, 00515204F1C19EC, " u="1"/>
        <s v="17081101-170" u="1"/>
        <s v="18110201-019" u="1"/>
        <s v="17062901-014" u="1"/>
        <s v="17081101-180" u="1"/>
        <s v="00514274FAD52A4, 00514274FADA9DA, 00514274FADB2B0, 00514274FADA5B7, 00514274FADAA94, 00514274FADA5C0, 00514274FADA383, 00514274FAD8316, 00514274FAD667E, 00514274FAD49F8, 00514274FADB3AC, 00514274FADA9CB, 00514274FADA45B, 00514274FADA581, 00514274FAD52CE, " u="1"/>
        <s v="18062901-005" u="1"/>
        <s v="18110201-029" u="1"/>
        <s v="17062901-024" u="1"/>
        <s v="00514234FA8C413, 00514234FA8C09B, 00514234FA8B183, 00514234FA8C08C, 00514234FA8C43A, 00514234FA8C36E, 00514234FA8C3A4, 00514234FA8C1EE, 00514234FA8C0D4, 00514234FA8DB38, 00514234FA8C371, 00514234FA8C098, 00514234FA8CDF7, 00514234FA8C377, 00514234FA8B171, " u="1"/>
        <s v="17081101-190" u="1"/>
        <s v="18062901-015" u="1"/>
        <s v="18110201-039" u="1"/>
        <s v="17062901-034" u="1"/>
        <s v="00515214F1DF152, 00515214F1E4A8F, 00515214F1E5BBA, 00515214F1E5953, 00515214F1E54E5, 00515214F1E4E8B, 00515214F1E4E28, 00515214F1E4D74, 00515214F1DD139, 00515214F1E4D2F, 00515214F1E49ED, 00515214F1E4C2D, 00515214F1E5B6C, 00515214F1DD607, 00515214F1E4A92, " u="1"/>
        <s v="18070302-009" u="1"/>
        <s v="18062901-025" u="1"/>
        <s v="18110201-049" u="1"/>
        <s v="17062901-044" u="1"/>
        <s v="00513491F688E05, 00513491F689F12, 00513491F6893EA, 00513491F68ABA8, 00513491F68ACB0, 00513491F688E11, 00513491F688DF6, 00513491F68AB1B, 00513491F68962A, 00513491F68ABC6, 00513491F68ACC2, 00513491F6893E4, 00513491F6893E7, 00513491F6886DC, 00513491F688DF9, " u="1"/>
        <s v="18070302-019" u="1"/>
        <s v="00514274FAD69D2, 00514274FAD58C8, 00514274FAD6939, 00514274FAD6990, 00514274FAD697B, 00514274FAD6903, 00514274FAD56FD, 00514274FAD600F, 00514274FADBC70, 00514274FAD5724, 00514274FAD573C, 00514274FAD48ED, 00514274FAD8331, 00514274FAD69BD, 00514274FADB0F4, " u="1"/>
        <s v="18062901-035" u="1"/>
        <s v="18110201-059" u="1"/>
        <s v="17062901-054" u="1"/>
        <s v="18070302-029" u="1"/>
        <s v="18062901-045" u="1"/>
        <s v="18110201-069" u="1"/>
        <s v="17062901-064" u="1"/>
        <s v="18070302-039" u="1"/>
        <s v="18110201-079" u="1"/>
        <s v="00514314FB3DB81, 00514314FB3E0C7, 00514314FB3E814, 00514314FB3DB7E, 00514314FB3E835, 00514314FB3DC32, 00514314FB3E48A, 00514314FB3DB99, 00514314FB3D140, 00514314FB3E82F, 00514314FB3D22A, 00514314FB3DB8A, 00514314FB3D2B1, 00514314FB3D20F, 00514314FB3DC47, " u="1"/>
        <s v="17062901-074" u="1"/>
        <s v="18070302-049" u="1"/>
        <s v="17062901-108" u="1"/>
        <s v="18110201-089" u="1"/>
        <s v="17062901-084" u="1"/>
        <s v="18070302-059" u="1"/>
        <s v="17062901-118" u="1"/>
        <s v="00514234FA84595, 00514234FA7CDE0, 00514234FA7DDB2, 00514234FA7D521, 00514234FA81D6C, 00514234FA7DDBE, 00514234FA7E8E6, 00514234FA7D0AD, 00514234FA83B3F, 00514234FA81CF4, 00514234FA819FD, 00514234FA7D2AB, 00514234FA7D0CE, 00514234FA852F1, 00514234FA81C19, " u="1"/>
        <s v="18110201-099" u="1"/>
        <s v="17062901-094" u="1"/>
        <s v="00514314FB3E4AB, 00514314FB3D125, 00514314FB3E4BA, 00514314FB3E4B4, 00514314FB3D128, 00514314FB3E4B1, 00514314FB40332, 00514314FB3E4DB, 00514314FB3E4ED, 00514314FB4032F, 00514314FB3E808, 00514314FB3D12B, 00514314FB3D0AD, 00514314FB3E80B, 00514314FB3E4E7, " u="1"/>
        <s v="18070302-069" u="1"/>
        <s v="18070302-079" u="1"/>
        <s v="18070302-089" u="1"/>
        <s v="00515214F1E80B0, 00515204F1C7D10, 00515214F1E1732, 00515204F1C7E3F, 00515204F1C8E74, 00515204F1C9C69, 00515204F1C7C02, 00515204F1C81A2, 00515214F1E8128, 00515204F1C7F3B, 00515204F1C7C95, 00515204F1C7BFC, 00515204F1C9AE6, 00515214F1E4D44, 00515204F1C7C77, " u="1"/>
        <s v="18070302-099" u="1"/>
        <s v="17061403-002" u="1"/>
        <s v="00515204F1C1E18, 00515194F1BCDF6, 00515194F1B53B0, 00515194F1B55F0, 00515194F1B4D71, 00515194F1B4F9F, 00515194F1B9DBD, 00515194F1BA7D4, 00515194F1BA3ED, 00515204F1C1ED2, 00515194F1B5575, 00515194F1B563E, 00515194F1B5197, 00515194F1B7DF5, 00515194F1B813D, " u="1"/>
        <s v="00514274FAD871B, 00514274FAD80FD, 00514274FAD8BF5, 00514274FAD1FBC, 00514274FAD7D25, 00514274FAD8496, 00514274FAD1CCE, 00514274FAD1F23, 00514274FAD861C, 00514274FAD84AE, 00514274FAD850E, 00514274FAD1D82, 00514274FAD22B0, 00514274FAD1DA3, 00514274FAD2B8F, " u="1"/>
        <s v="17061403-012" u="1"/>
        <s v="00514264FAAD119, 00514264FAAE56B, 00514264FAB2CCF, 00514264FAB319A, 00514264FAB2CE7, 00514264FAB2D89, 00514264FAB2D0E, 00514264FAB3E7B, 00514264FAB4CA0, 00514264FAB3527, 00514264FAB375B, 00514264FAB2D65, 00514264FAB4913, 00514264FAB4940, 00514264FAB2C87, " u="1"/>
        <s v="00514274FAD5262, 00514274FAD5277, 00514274FADB07C, 00514274FAD5271, 00514274FAD5FD9, 00514274FAD528C, 00514274FAD525C, 00514274FADB15D, 00514274FADB001, 00514274FADB18A, 00514274FAD5FF1, 00514274FAD4F38, 00514274FAD52A1, 00514274FAD51EA, 00514274FADB1CF, " u="1"/>
        <s v="17061403-022" u="1"/>
        <s v="17062902-004" u="1"/>
        <s v="17061403-032" u="1"/>
        <s v="17062902-014" u="1"/>
        <s v="17061403-042" u="1"/>
        <s v="00514234FA75460, 00514234FA7057C, 00514234FA71212, 00514234FA7117F, 00514234FA70F66, 00514234FA70FAE, 00514234FA70FB1, 00514234FA6ED8E, 00514234FA6EDDF, 00514234FA6EE90, 00514234FA7119D, 00514234FA70E2B, 00514234FA70F87, 00514234FA7056A, 00514234FA71029, " u="1"/>
        <s v="19071001-101" u="1"/>
        <s v="17062902-024" u="1"/>
        <s v="17061403-052" u="1"/>
        <s v="00514334FB698E8, 00514334FB68ED1, 00514334FB696CC, 00514334FB68529, 00514334FB68E9B, 00514334FB6785D, 00514334FB67F59, 00514334FB68ED7, 00514334FB67860, 00514334FB6872D, 00514334FB68EE9, 00514334FB68F67, 00514334FB694E9, 00514334FB67F50, 00514334FB68712, " u="1"/>
        <s v="19071001-111" u="1"/>
        <s v="17062902-034" u="1"/>
        <s v="00514244FA8BA23, 00514244FA8BC57, 00514244FA8D5FE, 00514244FA8B9F6, 00514244FA8C914, 00514244FA8C7E2, 00514244FA8CF23, 00514244FA8CEA5, 00514244FA8CDCD, 00514244FA8BCB7, 00514244FA8D766, 00514234FA8DA75, 00514244FA8C91A, 00514244FA8D7EA, 00514244FA8D7FF, " u="1"/>
        <s v="17061403-062" u="1"/>
        <s v="19071001-121" u="1"/>
        <s v="17062902-044" u="1"/>
        <s v="18100101-008" u="1"/>
        <s v="17061403-072" u="1"/>
        <s v="00515194F1B5350, 00515194F1B5404, 00515194F1B53FE, 00515194F1B50A7, 00515194F1B4FCF, 00515194F1B5641, 00515194F1B50EF, 00515194F1B5095, 00515194F1B5344, 00515194F1B55C9, 00515194F1B52E4, 00515194F1B5407, 00515214F1DD99A, 00515194F1B545E, 00515194F1B5311, " u="1"/>
        <s v="17061403-106" u="1"/>
        <s v="17062902-054" u="1"/>
        <s v="18100101-018" u="1"/>
        <s v="17061403-082" u="1"/>
        <s v="00515204F1BF51A, 00515194F1B99D0, 00515194F1BDDD1, 00515194F1BD26D, 00515194F1B8F50, 00515194F1BD693, 00515194F1BD216, 00515204F1BF424, 00515204F1BF1D2, 00515194F1BD255, 00515194F1BE695, 00515194F1BCDBA, 00515194F1BD843, 00515194F1BD852, 00515194F1BEEA2, " u="1"/>
        <s v="17061403-116" u="1"/>
        <s v="00514264FAADCCB, 00514264FAAE1D2, 00514264FAADCA7, 00514254FAAF375, 00514264FAB40E5, 00514264FAAE16C, 00514264FAB58DC, 00514264FAAE118, 00514264FAB029F, 00514264FAB139A, 00514264FAB0677, 00514264FAADAD3, 00514264FAAE217, 00514264FAB0083, 00514254FA939D3, " u="1"/>
        <s v="17062902-064" u="1"/>
        <s v="18100101-028" u="1"/>
        <s v="17061403-092" u="1"/>
        <s v="17061403-126" u="1"/>
        <s v="00514334FB5D0E4, 00514334FB5DC21, 00514334FB5DBDF, 00514334FB5DBA3, 00514334FB5D66F, 00514334FB5D06C, 00514334FB6383D, 00514334FB5DB28, 00514334FB5D06F, 00514334FB5E37A, 00514334FB5D12C, 00514334FB5DBF7, 00514334FB5D67E, 00514334FB5DBFD, 00514334FB5E263, " u="1"/>
        <s v="00514274FAD8268, 00514274FAD81FF, 00514274FAD571B, 00514274FAD564F, 00514274FAD60A8, 00514274FAD5130, 00514274FAD6930, 00514274FAD6924, 00514274FAD6996, 00514274FAD5136, 00514274FAD6942, 00514274FAD8373, 00514274FAD641A, 00514274FAD6906, 00514274FAD6954, " u="1"/>
        <s v="17062902-074" u="1"/>
        <s v="18100101-038" u="1"/>
        <s v="17061403-136" u="1"/>
        <s v="17062902-084" u="1"/>
        <s v="18100101-048" u="1"/>
        <s v="17061403-146" u="1"/>
        <s v="17062902-094" u="1"/>
        <s v="18100101-058" u="1"/>
        <s v="00514274FAD441F, 00514274FAD4302, 00514274FAD43D7, 00514274FACFC52, 00514274FAD4305, 00514274FAD3BFD, 00514274FAD41CA, 00514274FAD4386, 00514274FACFC9A, 00514274FAD4371, 00514274FAD2598, 00514274FACEA49, 00514274FACFC4F, 00514274FAD4401, 00514274FAD2355, " u="1"/>
        <s v="17081101-101" u="1"/>
        <s v="18100101-068" u="1"/>
        <s v="00515194F1B4B64, 00515194F1B9D9F, 00515194F1B47B3, 00515194F1B4ADD, 00515194F1B49B1, 00515194F1B4915, 00515194F1B48C4, 00515194F1BA4FE, 00515194F1BE54B, 00515194F1BE0C2, 00515194F1BA34B, 00515194F1BA4F8, 00515194F1BA67B, 00515194F1B95C5, 00515194F1B972A, " u="1"/>
        <s v="17081101-111" u="1"/>
        <s v="00515204F1CCB46, 00515204F1CD986, 00515204F1CC7C5, 00515204F1CCC45, 00515204F1CCEE2, 00515204F1CCB37, 00515204F1CB7B7, 00515204F1CC33C, 00515204F1CB8AA, 00515204F1CB4F9, 00515204F1CB8D1, 00515204F1CC2C1, 00515204F1CB4F3, 00515204F1CE37F, 00515204F1CD3F5, " u="1"/>
        <s v="18100101-078" u="1"/>
        <s v="17081101-121" u="1"/>
        <s v="00515204F1C45B4, 00515204F1CA3E9, 00515204F1C461A, 00515204F1C9CE4, 00515204F1C45C0, 00515204F1CA42B, 00515204F1C46F5, 00515214F1DDA7E, 00515204F1C441C, 00515204F1C5244, 00515214F1E5A9A, 00515204F1C39A5, 00515204F1C43F5, 00515204F1CA29F, 00515214F1DD9E8, " u="1"/>
        <s v="00514234FA869C2, 00514234FA8976D, 00514234FA85642, 00514234FA859B4, 00514234FA89CF8, 00514234FA8A7EA, 00514234FA8A8CE, 00514234FA89C9E, 00514234FA8AD45, 00514234FA858F7, 00514234FA89782, 00514234FA8A8DA, 00514234FA869C5, 00514234FA8A2DD, 00514234FA89539, " u="1"/>
        <s v="18100101-088" u="1"/>
        <s v="17081101-131" u="1"/>
        <s v="00514314FB446CA, 00514314FB3C894, 00514314FB3D53F, 00514314FB3E6D6, 00514314FB44796, 00514314FB44B4D, 00514314FB4526A, 00514314FB44805, 00514314FB3D3C2, 00514314FB3CA02, 00514314FB45168, 00514314FB44574, 00514314FB443D9, 00514314FB44883, 00514314FB4526D, " u="1"/>
        <s v="00515204F1C550E, 00515204F1BF0DC, 00515204F1BF15D, 00515194F1BD474, 00515204F1CA698, 00515204F1CA683, 00515204F1C460B, 00515204F1C3948, 00515204F1C41C4, 00515214F1E7744, 00515204F1C41D0, 00515204F1CA701, 00515204F1CA6CB, 00515204F1CA0B0, 00515204F1CA6F2, " u="1"/>
        <s v="18100101-098" u="1"/>
        <s v="17081101-141" u="1"/>
        <s v="00514334FB66F8A, 00514334FB681C3, 00514334FB6CC2A, 00514334FB68394, 00514334FB682FB, 00514334FB66FCF, 00514334FB682D7, 00514334FB69381, 00514334FB68811, 00514334FB69390, 00514334FB693D8, 00514334FB693A2, 00514334FB67E3C, 00514334FB68AAE, 00514334FB678DE, " u="1"/>
        <s v="17081101-151" u="1"/>
        <s v="00514274FAD4AE8, 00514274FADAFC2, 00514274FAD4AE5, 00514274FAD4D1C, 00514274FAD4CCE, 00514274FAD4CEF, 00514274FADB1DE, 00514274FAD53EB, 00514274FAD5532, 00514274FADA8ED, 00514274FADBB8F, 00514274FADBB9B, 00514274FAD52A7, 00514274FAD6387, 00514274FADAAEE, " u="1"/>
        <s v="17081101-161" u="1"/>
        <s v="00514274FAD6606, 00514274FAD7F32, 00514274FAD7FFB, 00514274FAD804F, 00514274FAD6E88, 00514274FAD6BA6, 00514274FAD2AE1, 00514274FAD6F03, 00514274FAD74F1, 00514274FAD262B, 00514274FAD7B00, 00514274FAD6F6F, 00514274FAD7F53, 00514274FAD7F05, 00514274FAD2AFF, " u="1"/>
        <s v="17062901-005" u="1"/>
        <s v="00514334FB68208, 00514334FB6906F, 00514334FB67731, 00514334FB67740, 00514334FB671BE, 00514334FB671DC, 00514334FB67AD3, 00514334FB681F0, 00514334FB68904, 00514334FB68922, 00514334FB68817, 00514334FB68A06, 00514334FB690D8, 00514334FB68979, 00514334FB68A00, " u="1"/>
        <s v="17081101-171" u="1"/>
        <s v="17062901-015" u="1"/>
        <s v="00514274FAD2469, 00514274FAD3D62, 00514274FAD3F60, 00514274FAD3FED, 00514274FAD3DB9, 00514274FAD203A, 00514274FAD23C7, 00514274FAD3D74, 00514274FAD3DB6, 00514274FAD3DDA, 00514274FAD4017, 00514274FACE9D4, 00514274FAD24E1, 00514274FACE9E0, 00514274FAD3F8D, " u="1"/>
        <s v="17081101-181" u="1"/>
        <s v="18062901-006" u="1"/>
        <s v="17062901-025" u="1"/>
        <s v="17081101-191" u="1"/>
        <s v="00515204F1CC3AE, 00515204F1CC336, 00515204F1CC393, 00515204F1CC41D, 00515204F1CB6FA, 00515204F1CB6F1, 00515204F1CB9FD, 00515204F1CBC46, 00515204F1CC840, 00515204F1CC39F, 00515204F1CB703, 00515204F1CBE68, 00515204F1CB637, 00515204F1CC741, 00515204F1CC312, " u="1"/>
        <s v="18062901-016" u="1"/>
        <s v="17062901-035" u="1"/>
        <s v="00514274FAD5F9A, 00514274FAD508B, 00514274FAD50A3, 00514274FAD5F8E, 00514274FAD62F4, 00514274FAD6342, 00514274FAD4E60, 00514274FAD511B, 00514274FAD633C, 00514274FAD5F3D, 00514274FAD66FF, 00514274FAD6345, 00514274FAD6306, 00514274FAD6129, 00514274FAD48A2, " u="1"/>
        <s v="00514234FA85723, 00514234FA8965C, 00514234FA894AF, 00514234FA85729, 00514234FA88F30, 00514234FA88DCE, 00514234FA8981E, 00514234FA89968, 00514234FA8B35D, 00514234FA8594E, 00514234FA8A6DF, 00514234FA8A703, 00514234FA89515, 00514234FA88DD4, 00514234FA8996B, " u="1"/>
        <s v="18062901-026" u="1"/>
        <s v="17062901-045" u="1"/>
        <s v="00515194F1B5413, 00515194F1B8E54, 00515214F1DA259, 00515194F1B8DC1, 00515194F1B91A2, 00515214F1DB0E1, 00515194F1B8DBE, 00515194F1B95BC, 00515194F1B8BC9, 00515194F1B8D8B, 00515194F1B9178, 00515194F1B8C26, 00515214F1D98F0, 00515194F1B9631, 00515194F1B8EB4, " u="1"/>
        <s v="20111701-010" u="1"/>
        <s v="18062901-036" u="1"/>
        <s v="17062901-055" u="1"/>
        <s v="005270844321660, 005270844328B48, 005270844328CE0, 005270844321368, 005270844321890, 0052708443287C8, 005270844328B60, 005270844321360, 005270844328F58, 005270844321908, 005270844321618, 005270844322B48, 005270844328A88, 0052708443226D8, 005270844321798, " u="1"/>
        <s v="00514274FADA76D, 00514274FAD5469, 00514274FAD4D61, 00514274FADB292, 00514274FADA299, 00514274FAD4D7F, 00514274FADA794, 00514274FADA82A, 00514274FAD66BD, 00514274FAD4F29, 00514274FAD4E6C, 00514274FAD5250, 00514274FAD4DFA, 00514274FAD4F0E, 00514274FAD548D, " u="1"/>
        <s v="00514254FAAFA62, 00514254FAAF19E, 00514254FAAC438, 00514254FAAC43B, 00514254FAAF6ED, 00514254FAAF6F0, 00514254FAAA548, 00514254FAAC44A, 00514254FAAA54B, 00514254FAAF4C2, 00514254FAAA545, 00514254FAAADD6, 00514254FAAFB37, 00514254FAAF078, 00514254FAAA59C, " u="1"/>
        <s v="00514274FAD68F7, 00514274FADB154, 00514274FADB14E, 00514274FAD6969, 00514274FAD6966, 00514274FAD6018, 00514274FAD52F8, 00514274FADB0E5, 00514274FAD59F4, 00514274FAD5718, 00514274FAD82FB, 00514274FAD692D, 00514274FAD4764, 00514274FADB025, 00514274FADB02B, " u="1"/>
        <s v="20111701-020" u="1"/>
        <s v="00514234FA85E28, 00514234FA89B03, 00514234FA85E2E, 00514234FA89B30, 00514234FA85CE4, 00514234FA86155, 00514234FA89B42, 00514234FA8A15D, 00514234FA85C3F, 00514234FA89AD9, 00514234FA85E3A, 00514234FA89A9A, 00514234FA8696E, 00514234FA85E49, 00514234FA8A094, " u="1"/>
        <s v="18062901-046" u="1"/>
        <s v="17062901-065" u="1"/>
        <s v="00515214F1E4E25, 00515214F1E0514, 00515214F1E4FB1, 00515204F1D576E, 00515204F1D83A2, 00515214F1DF3BC, 00515214F1E4B94, 00515214F1E4C57, 00515214F1E4DAA, 00515214F1E523F, 00515214F1E5236, 00515214F1E4D68, 00515214F1E4E1F, 00515214F1E59E6, 00515214F1E4FD5, " u="1"/>
        <s v="17062901-075" u="1"/>
        <s v="00515204F1D6F05, 00515204F1D6878, 00515204F1D2F27, 00515204F1D2876, 00515204F1D10BE, 00515204F1D1F76, 00515204F1D87A1, 00515204F1D1EF5, 00515204F1D1EF8, 00515204F1D1D5D, 00515204F1D11F6, 00515204F1D0E06, 00515204F1D190A, 00515204F1D5FB4, 00515204F1D1D81, " u="1"/>
        <s v="17062901-109" u="1"/>
        <s v="00514274FAD1AA6, 00514274FAD8BFB, 00514274FAD1D19, 00514274FAD1ABE, 00514274FAD1DB8, 00514274FAD78CC, 00514274FAD8613, 00514274FAD77F4, 00514274FAD1A2B, 00514274FAD2BBC, 00514274FAD8AC6, 00514274FAD2C0A, 00514274FAD2C10, 00514274FAD86E8, 00514274FAD7839, " u="1"/>
        <s v="00514274FAD3CF6, 00514274FACEA31, 00514274FAD3D29, 00514274FAD4473, 00514274FAD4278, 00514274FACE9AD, 00514274FAD425D, 00514274FAD3E13, 00514274FAD42F9, 00514274FAD3E73, 00514274FAD3DA7, 00514274FAD412E, 00514274FACEA25, 00514274FACE9CB, 00514274FACE9EC, " u="1"/>
        <s v="17062901-085" u="1"/>
        <s v="00514274FAD3FC6, 00514274FAD3FC9, 00514274FAD2CFA, 00514274FAD3F0F, 00514274FAD443D, 00514274FAD4443, 00514274FAD3A44, 00514274FAD2970, 00514274FAD3963, 00514274FAD45E7, 00514264FAB7385, 00514274FAD46F8, 00514274FAD3ADD, 00514274FAD3A3E, 00514274FAD0DEF, " u="1"/>
        <s v="17062901-119" u="1"/>
        <s v="00514234FA84A66, 00514234FA84286, 00514234FA82C0F, 00514234FA835A8, 00514234FA835A5, 00514234FA8381E, 00514234FA82D1A, 00514234FA833FE, 00514234FA842F8, 00514234FA84A69, 00514234FA83671, 00514234FA82891, 00514234FA83653, 00514234FA811CC, 00514234FA82AA7, " u="1"/>
        <s v="17062901-095" u="1"/>
        <s v="00514334FB6843F, 00514334FB67F7D, 00514334FB68589, 00514334FB68EEF, 00514334FB68D81, 00514334FB67F92, 00514334FB68EDD, 00514334FB678BD, 00514334FB67F95, 00514334FB683D0, 00514334FB693F3, 00514334FB677BB, 00514334FB677CD, 00514334FB683CA, 00514334FB677D0, " u="1"/>
        <s v="00515204F1CA581, 00515204F1C97B6, 00515204F1CA3C8, 00515204F1C9D23, 00515204F1CAA94, 00515204F1C978F, 00515204F1C8C34, 00515204F1CAAA9, 00515204F1C9FD5, 00515204F1CA896, 00515204F1CAA34, 00515204F1C45E7, 00515204F1CAAC4, 00515204F1C9FDB, 00515204F1C5247, " u="1"/>
        <s v="00514274FAD5934, 00514274FAD5C9D, 00514274FAD595B, 00514274FAD3E85, 00514274FADBB56, 00514274FAD688B, 00514274FAD823B, 00514274FADB98E, 00514274FAD8256, 00514274FAD8223, 00514274FAD5892, 00514274FAD5E14, 00514274FAD82CB, 00514274FAD8241, 00514274FAD68C1, " u="1"/>
        <s v="00515214F1E6F0A, 00515214F1ED501, 00515214F1E72E8, 00515214F1E7492, 00515214F1ED4E6, 00515214F1E74AD, 00515214F1E7540, 00515214F1ED4E9, 00515214F1E7570, 00515214F1E7CBD, 00515214F1E75A0, 00515214F1ED921, 00515214F1ED98A, 00515214F1ED996, 00515214F1EE542, " u="1"/>
        <s v="00514234FA84352, 00514234FA817CC, 00514214FA31675, 00514234FA84DCC, 00514234FA7C0DB, 00514234FA84DA8, 00514234FA8439D, 00514234FA7DD70, 00514234FA842DA, 00514234FA82BAC, 00514234FA82810, 00514234FA82F12, 00514234FA82EEE, 00514224FA483B2, 00514234FA7D25A, " u="1"/>
        <s v="17061403-003" u="1"/>
        <s v="00515214F1E5038, 00515214F1E3F28, 00515214F1DD208, 00515214F1E50C5, 00515214F1E513A, 00515214F1E4E61, 00515214F1E50D1, 00515214F1E40AE, 00515204F1CBAAB, 00515214F1E40A8, 00515204F1CC9EA, 00515214F1E407B, 00515214F1E54AF, 00515214F1E40BA, 00515214F1E3F01, " u="1"/>
        <s v="17061403-013" u="1"/>
        <s v="00514314FB45174, 00514314FB44BA1, 00514314FB4457D, 00514314FB4477B, 00514314FB4516E, 00514314FB3CB49, 00514314FB44724, 00514314FB44BB3, 00514314FB3C7E6, 00514314FB445F8, 00514314FB44691, 00514314FB453AB, 00514314FB44BA7, 00514314FB44583, 00514314FB4443C, " u="1"/>
        <s v="00514314FB3DE09, 00514314FB3E3DC, 00514314FB3CEB2, 00514314FB3CECA, 00514314FB3CF6C, 00514314FB3D740, 00514314FB3D563, 00514314FB3DFB3, 00514314FB3CE2E, 00514314FB3D752, 00514314FB3E5BC, 00514314FB3E3AC, 00514314FB3CEDC, 00514314FB3E478, 00514314FB3CDF5, " u="1"/>
        <s v="00514314FB3CED6, 00514314FB4535A, 00514314FB452F4, 00514314FB3CA2C, 00514314FB3DCE3, 00514314FB4536C, 00514314FB3C9B1, 00514314FB3CA74, 00514314FB3D476, 00514314FB45330, 00514314FB3CEEB, 00514314FB3CED9, 00514314FB3CF9F, 00514314FB3CAEC, 00514314FB3C999, " u="1"/>
        <s v="17061403-023" u="1"/>
        <s v="17062902-005" u="1"/>
        <s v="00514314FB3DBDE, 00514314FB3E24D, 00514314FB3D98C, 00514314FB3E32B, 00514314FB3DB21, 00514314FB3E2C8, 00514314FB3D194, 00514314FB3E595, 00514314FB3D1BB, 00514314FB3D99B, 00514314FB3DC35, 00514314FB3E169, 00514314FB3CFF0, 00514314FB3E15D, 00514314FB3D62F, " u="1"/>
        <s v="17061403-033" u="1"/>
        <s v="00515194F1B90D3, 00515204F1D6E03, 00515204F1D671C, 00515214F1DC5D2, 00515204F1D788C, 00515214F1DCBC6, 00515204F1D6E15, 00515204F1D6F5F, 00515204F1D7D39, 00515204F1D2543, 00515204F1C04CE, 00515204F1D75FB, 00515204F1D0FDD, 00515204F1D6EBA, 00515204F1D6E18, " u="1"/>
        <s v="00514234FA7688E, 00514234FA75E1D, 00514234FA75E2F, 00514234FA76888, 00514234FA70E8B, 00514234FA7688B, 00514234FA70E31, 00514234FA75E14, 00514234FA70FDE, 00514234FA755E9, 00514234FA6F3CA, 00514234FA72BF2, 00514234FA75E44, 00514234FA75616, 00514234FA75D81, " u="1"/>
        <s v="17062902-015" u="1"/>
        <s v="17061403-043" u="1"/>
        <s v="19071001-102" u="1"/>
        <s v="17062902-025" u="1"/>
        <s v="00515214F1DF050, 00515214F1DF0AA, 00515214F1DEF18, 00515204F1C5391, 00515204F1D3752, 00515204F1CCC0C, 00515204F1C4F2C, 00515204F1CB05E, 00515204F1CB1F9, 00515204F1CC648, 00515214F1DF068, 00515204F1CB181, 00515204F1CB217, 00515204F1CCC06, 00515204F1CC7E6, " u="1"/>
        <s v="17061403-053" u="1"/>
        <s v="19071001-112" u="1"/>
        <s v="17062902-035" u="1"/>
        <s v="00515214F1DD2CE, 00515214F1DDB80, 00515204F1C9036, 00515204F1C941D, 00515204F1C8D03, 00515214F1E5275, 00515204F1C946B, 00515214F1E5C6B, 00515214F1E53E6, 00515204F1C9432, 00515214F1DDB50, 00515214F1DD2C5, 00515214F1DD3CD, 00515214F1DDC8E, 00515214F1DDD9F, " u="1"/>
        <s v="17061403-063" u="1"/>
        <s v="00514274FADAE63, 00514274FADACDD, 00514274FADB715, 00514274FAD4CF5, 00514274FADA4BB, 00514274FAD5B4D, 00514274FADAD85, 00514274FAD636F, 00514274FAD4953, 00514274FAD53F7, 00514274FAD4977, 00514274FAD5C34, 00514274FAD5088, 00514274FADA52A, 00514274FADAD5E, " u="1"/>
        <s v="19071001-122" u="1"/>
        <s v="00514234FA84382, 00514234FA84385, 00514234FA82EFA, 00514234FA8437F, 00514234FA82C09, 00514234FA84379, 00514234FA852FA, 00514234FA82BF1, 00514234FA84E6E, 00514234FA82BD0, 00514234FA82ED0, 00514234FA84364, 00514234FA82BCA, 00514234FA82C27, 00514234FA84DAB, " u="1"/>
        <s v="17062902-045" u="1"/>
        <s v="00514234FA7B6A3, 00514234FA7C729, 00514234FA7B7C0, 00514234FA76F93, 00514234FA7B6B5, 00514234FA7C615, 00514234FA7C6C6, 00514234FA7AE7B, 00514234FA74602, 00514234FA79D56, 00514234FA7BF19, 00514234FA7C72C, 00514234FA7BFA0, 00514234FA79DC2, 00514234FA76CB4, " u="1"/>
        <s v="16122601-010" u="1"/>
        <s v="18100101-009" u="1"/>
        <s v="17061403-073" u="1"/>
        <s v="17061403-107" u="1"/>
        <s v="17062902-055" u="1"/>
        <s v="16122601-020" u="1"/>
        <s v="18100101-019" u="1"/>
        <s v="17061403-083" u="1"/>
        <s v="17061403-117" u="1"/>
        <s v="17062902-065" u="1"/>
        <s v="16122601-030" u="1"/>
        <s v="18100101-029" u="1"/>
        <s v="00514234FA7B72A, 00514234FA76C72, 00514234FA7B571, 00514234FA7C7BC, 00514234FA7BDAE, 00514234FA7B976, 00514234FA7C495, 00514234FA76C87, 00514234FA7BFD0, 00514234FA7B613, 00514234FA7B6AF, 00514234FA7B547, 00514234FA7B4C3, 00514234FA7C009, 00514234FA7BDF3, " u="1"/>
        <s v="17061403-093" u="1"/>
        <s v="17061403-127" u="1"/>
        <s v="17062902-075" u="1"/>
        <s v="16122601-040" u="1"/>
        <s v="18100101-039" u="1"/>
        <s v="17061403-137" u="1"/>
        <s v="17062902-085" u="1"/>
        <s v="16122601-050" u="1"/>
        <s v="18100101-049" u="1"/>
        <s v="00515204F1C5E7D, 00515204F1C5805, 00515204F1C5E80, 00515204F1C6207, 00515204F1C47B2, 00515204F1C49AD, 00515204F1C4DA6, 00515204F1C420F, 00515204F1C3606, 00515204F1C49AA, 00515204F1C475E, 00515204F1C36BD, 00515204F1C42FF, 00515204F1C40D7, 00515204F1C3B43, " u="1"/>
        <s v="17061403-147" u="1"/>
        <s v="00514274FAD6C60, 00514274FAD70B9, 00514274FAD70B3, 00514274FAD6F0C, 00514274FAD6D17, 00514274FAD6E76, 00514274FAD6B31, 00514274FAD7023, 00514274FAD80CA, 00514274FAD715B, 00514274FAD6576, 00514274FAD6E52, 00514274FAD80AC, 00514274FAD6D86, 00514274FAD6CE7, " u="1"/>
        <s v="00514334FB68E6B, 00514334FB6859E, 00514334FB67872, 00514334FB6789C, 00514334FB67F1A, 00514334FB68E6E, 00514334FB68F64, 00514334FB67F8F, 00514334FB696C3, 00514334FB696C9, 00514334FB68EDA, 00514334FB64323, 00514334FB686CD, 00514334FB67F77, 00514334FB6433B, " u="1"/>
        <s v="17062902-095" u="1"/>
        <s v="16122601-060" u="1"/>
        <s v="18100101-059" u="1"/>
        <s v="17081101-102" u="1"/>
        <s v="00514334FB687CC, 00514334FB690AE, 00514334FB69150, 00514334FB682B9, 00514334FB67B96, 00514334FB684F0, 00514334FB6917D, 00514334FB67C8F, 00514334FB684FC, 00514334FB690F9, 00514334FB690F0, 00514334FB6830D, 00514334FB6847E, 00514334FB67845, 00514334FB6829B, " u="1"/>
        <s v="16122601-070" u="1"/>
        <s v="18100101-069" u="1"/>
        <s v="00514334FB64149, 00514334FB6921C, 00514334FB69D65, 00514334FB67D8B, 00514334FB6834C, 00514334FB692CD, 00514334FB69249, 00514334FB68421, 00514334FB6920D, 00514334FB6452D, 00514334FB69300, 00514334FB67DA9, 00514334FB683EB, 00514334FB6925E, 00514334FB68400, " u="1"/>
        <s v="17081101-112" u="1"/>
        <s v="00515204F1C1C77, 00515204F1BFC2B, 00515204F1C8AB4, 00515204F1CA620, 00515204F1C81DB, 00515204F1C8109, 00515214F1ED5F7, 00515204F1C8F2B, 00515204F1C8073, 00515214F1E6ED1, 00515204F1C8F04, 00515214F1ED855, 00515214F1EE82D, 00515204F1C80F7, 00515214F1EE326, " u="1"/>
        <s v="16122601-080" u="1"/>
        <s v="18100101-079" u="1"/>
        <s v="17081101-122" u="1"/>
        <s v="00514314FB3CE82, 00514314FB3C8C1, 00514314FB3CE8B, 00514314FB3D596, 00514314FB3C8CA, 00514314FB3C825, 00514314FB3CB58, 00514314FB3DCB3, 00514314FB3CB04, 00514314FB3CB07, 00514314FB45405, 00514314FB3D5A2, 00514314FB3CA17, 00514314FB3C876, 00514314FB3CAE0, " u="1"/>
        <s v="16122601-090" u="1"/>
        <s v="18100101-089" u="1"/>
        <s v="00515204F1CA5F3, 00515204F1C501C, 00515204F1C97B0, 00515204F1C9DE9, 00515204F1C4728, 00515204F1CA60E, 00515204F1C3852, 00515204F1C3855, 00515204F1CA170, 00515204F1CA0DA, 00515204F1C3858, 00515204F1C5898, 00515204F1C97BC, 00515204F1C4E39, 00515204F1CA1A6, " u="1"/>
        <s v="17081101-132" u="1"/>
        <s v="18100101-099" u="1"/>
        <s v="17081101-142" u="1"/>
        <s v="00514334FB6853B, 00514334FB694EC, 00514334FB6990F, 00514334FB68796, 00514334FB68793, 00514334FB6857D, 00514334FB67F65, 00514334FB69909, 00514334FB67EFC, 00514334FB694F8, 00514334FB67FBC, 00514334FB68763, 00514334FB677A3, 00514334FB67F1D, 00514334FB64314, " u="1"/>
        <s v="00515214F1E2A5E, 00515214F1E3A0C, 00515214F1E2A70, 00515214F1E3475, 00515214F1E2D0D, 00515214F1E3391, 00515214F1E3643, 00515214F1E44C5, 00515214F1E3205, 00515214F1E2062, 00515214F1E33D6, 00515214F1E3352, 00515214F1E430F, 00515214F1E328C, 00515214F1E2089, " u="1"/>
        <s v="17081101-152" u="1"/>
        <s v="00515214F1E4E0D, 00515214F1E5293, 00515204F1CDDB2, 00515214F1E4FC0, 00515214F1E4A89, 00515214F1E0373, 00515214F1E3FFA, 00515214F1E4FBA, 00515214F1E95C8, 00515214F1E5287, 00515214F1E59C5, 00515214F1E4BFD, 00515214F1E4A0B, 00515214F1E4B55, 00515214F1DE3F6, " u="1"/>
        <s v="00515204F1CA212, 00515204F1C51A8, 00515204F1CA956, 00515204F1C9D0B, 00515204F1C3E79, 00515204F1C4EB4, 00515204F1C501F, 00515204F1C9D14, 00515204F1C9E61, 00515204F1C9CE7, 00515204F1C522F, 00515204F1C4D6D, 00515204F1C54B1, 00515204F1C5A7E, 00515204F1C3C66, " u="1"/>
        <s v="00515204F1C24A2, 00515204F1C2415, 00515214F1DF42E, 00515214F1D9242, 00515204F1C03B4, 00515204F1C0CD8, 00515214F1DF1B2, 00515204F1BFA72, 00515204F1C043E, 00515204F1C03B1, 00515214F1DF3B6, 00515214F1DEC3C, 00515214F1DED80, 00515214F1DED47, 00515214F1DF3C2, " u="1"/>
        <s v="17081101-162" u="1"/>
        <s v="00515194F1B4219, 00515194F1B41EC, 00515194F1B43A5, 00515194F1B4393, 00515224F1F0363, 00515224F1F0930, 00515224F1F04BC, 00515224F1F0447, 00515224F1F03C0, 00515224F1F0390, 00515224F1F07B6, 00515224F1F03CC, 00515224F1F02E2, 00515214F1EA798, 00515214F1EA9B4, " u="1"/>
        <s v="17062901-006" u="1"/>
        <s v="00514244FA8C569, 00514244FA8C73D, 00514234FA8DEFE, 00514244FA8C923, 00514234FA8DE8C, 00514244FA8BA59, 00514234FA890BC, 00514234FA8E16B, 00514244FA8DA51, 00514244FA8C950, 00514234FA8DBC2, 00514244FA8C563, 00514234FA8DD60, 00514244FA8D8B9, 00514244FA8BC18, " u="1"/>
        <s v="17081101-172" u="1"/>
        <s v="17062901-016" u="1"/>
        <s v="00514234FA8409D, 00514234FA851CE, 00514234FA851D7, 00514234FA8279B, 00514234FA7FC4B, 00514234FA85183, 00514234FA84085, 00514234FA8303E, 00514234FA83170, 00514234FA851B6, 00514234FA83656, 00514234FA849F1, 00514234FA8315B, 00514234FA8317F, 00514234FA82F09, " u="1"/>
        <s v="17081101-182" u="1"/>
        <s v="00515214F1DD79F, 00515214F1DFA25, 00515214F1DE450, 00515214F1DDA8D, 00515214F1DEB61, 00515214F1DDB1A, 00515214F1DD505, 00515214F1DE16B, 00515214F1DD7DB, 00515214F1DFC8C, 00515214F1DD6EE, 00515214F1DD514, 00515214F1DD904, 00515214F1DD6EB, 00515214F1DDE41, " u="1"/>
        <s v="18062901-007" u="1"/>
        <s v="17062901-026" u="1"/>
        <s v="17081101-192" u="1"/>
        <s v="18062901-017" u="1"/>
        <s v="17062901-036" u="1"/>
        <s v="20111701-001" u="1"/>
        <s v="18062901-027" u="1"/>
        <s v="17062901-046" u="1"/>
        <s v="00515204F1CC61E, 00515204F1C1AA0, 00515204F1C1B75, 00515204F1CC603, 00515204F1CBBA1, 00515204F1D2C96, 00515204F1C1B6F, 00515204F1D327B, 00515204F1D2B7C, 00515204F1D2C63, 00515204F1D2C39, 00515204F1D2A8F, 00515204F1CBB5C, 00515204F1D283A, 00515204F1D3188, " u="1"/>
        <s v="00514334FB63258, 00514334FB6373E, 00514334FB634CE, 00514334FB64839, 00514334FB5EEA2, 00514334FB6373B, 00514334FB637C8, 00514334FB637CB, 00514334FB636E1, 00514334FB63741, 00514334FB63300, 00514334FB637EC, 00514334FB6368D, 00514334FB63303, 00514334FB5EE9F, " u="1"/>
        <s v="20111701-011" u="1"/>
        <s v="18062901-037" u="1"/>
        <s v="17062901-056" u="1"/>
        <s v="00515214F1E54F4, 00515214F1E51E5, 00515214F1E4C8D, 00515214F1E5209, 00515214F1E59F5, 00515214F1E5C05, 00515214F1E558D, 00515214F1E4E55, 00515214F1E567D, 00515214F1E5680, 00515214F1E4BDC, 00515214F1E4C93, 00515214F1E51C7, 00515214F1DE0C6, 00515214F1E5AD9, " u="1"/>
        <s v="00515194F1C31B3, 00515194F1BAC9F, 00515194F1C32B5, 00515194F1BAA53, 00515194F1BC15D, 00515194F1BAA8F, 00515194F1BACB1, 00515194F1C2ACC, 00515194F1BAB79, 00515194F1C3477, 00515194F1C3384, 00515194F1C25E3, 00515194F1C2C73, 00515194F1C339C, 00515194F1BB36B, " u="1"/>
        <s v="20111701-021" u="1"/>
        <s v="18062901-047" u="1"/>
        <s v="00514274FAD3A2C, 00514274FAD2D5D, 00514274FAD4509, 00514274FAD30F3, 00514274FAD40B9, 00514274FAD37E0, 00514274FAD3345, 00514274FAD32B8, 00514274FAD29DF, 00514274FAD2D60, 00514274FAD3A41, 00514274FAD4656, 00514274FAD31EF, 00514274FAD462F, 00514274FAD3A62, " u="1"/>
        <s v="17062901-066" u="1"/>
        <s v="00515204F1C96F9, 00515204F1C895B, 00515204F1C88E6, 00515204F1C93B7, 00515204F1C99CC, 00515204F1C9A29, 00515204F1C95B8, 00515204F1C89F7, 00515204F1C962D, 00515204F1C9222, 00515204F1C9963, 00515204F1C9225, 00515214F1DF21E, 00515204F1C9867, 00515204F1C8B68, " u="1"/>
        <s v="17062901-076" u="1"/>
        <s v="17062901-086" u="1"/>
        <s v="00513491F689EE5, 00513491F688DEA, 00513491F688CEE, 00513491F68988B, 00513491F689672, 00513491F6886C4, 00513491F68ACD7, 00513491F6886F7, 00513491F68AC89, 00513491F688F5E, 00513491F6893D2, 00513491F689EFD, 00513491F68ACA4, 00513491F6897F5, 00513491F688D33, " u="1"/>
        <s v="00514234FA87FF7, 00514234FA7FB4F, 00514234FA826F0, 00514234FA840A9, 00514234FA83DE2, 00514234FA8797C, 00514234FA851B0, 00514234FA851AD, 00514234FA87F2B, 00514234FA87952, 00514234FA8278C, 00514234FA84076, 00514234FA7FB22, 00514234FA83CA4, 00514234FA87F2E, " u="1"/>
        <s v="17062901-096" u="1"/>
        <s v="00514314FB44715, 00514314FB44490, 00514314FB44850, 00514314FB453C6, 00514314FB3D488, 00514314FB44439, 00514314FB451EF, 00514314FB44CD0, 00514314FB4468B, 00514314FB3DD91, 00514314FB44B23, 00514314FB44610, 00514314FB3CE97, 00514314FB3DE5D, 00514314FB45153, " u="1"/>
        <s v="00515204F1C5094, 00515204F1C54BA, 00515204F1C535B, 00515204F1C5613, 00515204F1C4F50, 00515204F1C5B83, 00515204F1C5565, 00515204F1C5439, 00515204F1C4EEA, 00515204F1C4F1A, 00515204F1C4F29, 00515204F1C528F, 00515204F1C55FE, 00515204F1C55C2, 00515204F1C3FCC, " u="1"/>
        <s v="00514274FAD52E3, 00514274FADB256, 00514274FADB6B8, 00514274FADA359, 00514274FADB1CC, 00514274FADB5FE, 00514274FAD47B2, 00514274FADB22F, 00514274FADADF4, 00514274FADB0A9, 00514274FADAEC0, 00514274FAD47A0, 00514274FADADFD, 00514274FADA962, 00514274FADADBE, " u="1"/>
        <s v="00515204F1C9A32, 00515194F1B987A, 00515204F1C99BD, 00515204F1D625D, 00515204F1C9930, 00515204F1C9A98, 00515194F1BA207, 00515194F1B9B29, 00515194F1B9B5F, 00515194F1B9049, 00515194F1B9466, 00515194F1B9B41, 00515194F1B9B65, 00515204F1C9429, 00515204F1C9960, " u="1"/>
        <s v="00515214F1E81F4, 00515214F1E9844, 00515214F1E9973, 00515214F1E8068, 00515214F1E996A, 00515214F1E809E, 00515214F1E7F4B, 00515214F1E81E2, 00515214F1E7F57, 00515214F1E80C5, 00515214F1E89C8, 00515214F1E871C, 00515204F1C7F9B, 00515204F1C7F4D, 00515214F1E815E, " u="1"/>
        <s v="00514274FAD5BCB, 00514274FAD4D58, 00514274FADA8E1, 00514274FAD5B47, 00514274FADB20B, 00514274FAD5CFA, 00514274FADAAB8, 00514274FAD5C22, 00514274FAD4C5F, 00514274FADAE3F, 00514274FAD54E1, 00514274FADB66D, 00514274FADAB45, 00514274FAD4D2E, 00514274FADB865, " u="1"/>
        <s v="00514274FAD7248, 00514274FAD7CDA, 00514274FAD7A67, 00514274FAD44E2, 00514274FACE9FB, 00514274FAD6DEC, 00514274FAD7560, 00514274FAD7D73, 00514274FAD73BC, 00514274FAD7266, 00514274FAD7B3F, 00514274FAD7CE9, 00514274FAD7230, 00514274FAD3E6D, 00514274FAD7C6B, " u="1"/>
        <s v="17061403-004" u="1"/>
        <s v="00515214F1E53B9, 00515214F1E3217, 00515214F1E3A03, 00515214F1ECDC0, 00515214F1DE0C0, 00515214F1E3C25, 00515214F1ECD4B, 00515214F1E3853, 00515204F1D83EA, 00515204F1D878F, 00515214F1E464E, 00515214F1E3490, 00515214F1E3766, 00515214F1E67BD, 00515214F1ECD99, " u="1"/>
        <s v="00514274FAD56EE, 00514274FADB17B, 00514274FAD5FB5, 00514274FAD835B, 00514274FAD6927, 00514274FADBA60, 00514274FADB9FD, 00514274FAD5F43, 00514274FAD8265, 00514274FADBA39, 00514274FADBA36, 00514274FAD5712, 00514274FAD4761, 00514274FAD56FA, 00514274FAD5295, " u="1"/>
        <s v="00514234FA860B6, 00514234FA8A310, 00514234FA85B1F, 00514234FA8590C, 00514234FA857FB, 00514234FA8567B, 00514234FA85DE0, 00514234FA85BF4, 00514234FA8A280, 00514234FA857DD, 00514234FA86995, 00514234FA858D0, 00514234FA8A2D1, 00514234FA858DC, 00514234FA85B25, " u="1"/>
        <s v="17061403-014" u="1"/>
        <s v="00514234FA7AA46, 00514234FA7BF7F, 00514234FA79DC8, 00514234FA79D9E, 00514234FA79DB0, 00514234FA7BED4, 00514234FA7A2E4, 00514234FA7BC4F, 00514234FA7BEE9, 00514234FA7B7C9, 00514234FA79DB6, 00514234FA7C384, 00514234FA7C39F, 00514234FA7C753, 00514234FA7A2C3, " u="1"/>
        <s v="00515194F1B6C28, 00515194F1B6C67, 00515194F1B6EF2, 00515194F1B683B, 00515194F1B6FC4, 00515194F1B74EC, 00515194F1B5BE7, 00515194F1B5E7E, 00515194F1B5F4A, 00515194F1B5E69, 00515194F1B60FA, 00515194F1B6190, 00515194F1B6130, 00515194F1B5FE6, 00515194F1B5F7A, " u="1"/>
        <s v="00515214F1EDD1A, 00515214F1E84EE, 00515214F1EE6E3, 00515214F1EE2F3, 00515214F1E8374, 00515214F1E8A46, 00515214F1E9433, 00515214F1EE644, 00515214F1E971B, 00515214F1E977E, 00515214F1EE2BA, 00515214F1E88F6, 00515214F1E7AF2, 00515214F1E8A94, 00515214F1EE08C, " u="1"/>
        <s v="00514274FAD5C91, 00514274FADBBC8, 00514274FADBBCB, 00514274FAD58AD, 00514274FADB985, 00514274FAD55A4, 00514274FADBABA, 00514274FADBAB7, 00514274FAD522C, 00514274FAD53CA, 00514274FAD544B, 00514274FADB982, 00514274FAD5925, 00514274FADBAD2, 00514274FADBBDD, " u="1"/>
        <s v="00514274FAD6876, 00514274FADB010, 00514274FAD493E, 00514274FAD508E, 00514274FADA4A6, 00514274FAD504C, 00514274FADACCE, 00514274FAD5073, 00514274FADA497, 00514274FAD4FB3, 00514274FADAF4D, 00514274FADA28D, 00514274FADB3CD, 00514274FADACEF, 00514274FAD5ACC, " u="1"/>
        <s v="17061403-024" u="1"/>
        <s v="00514274FAD5C4C, 00514274FAD5A0F, 00514274FAD5C85, 00514274FADB847, 00514274FAD5E5C, 00514274FAD68BB, 00514274FAD592B, 00514274FAD5A21, 00514274FAD5580, 00514274FAD53C7, 00514274FAD53D0, 00514274FADBBE6, 00514274FAD5C8B, 00514274FAD540F, 00514274FADBB44, " u="1"/>
        <s v="00514274FAD7C83, 00514274FAD8B41, 00514274FAD7D52, 00514274FAD8475, 00514274FAD8B38, 00514274FAD8922, 00514274FAD8AF9, 00514274FAD7D2B, 00514274FAD7D8E, 00514274FAD1D2B, 00514274FAD1C9E, 00514274FAD8ADB, 00514274FAD7D1F, 00514274FAD894F, 00514274FAD7629, " u="1"/>
        <s v="00515194F1B45D3, 00515204F1CEE32, 00515194F1B5DA3, 00515214F1DE369, 00515214F1DE7D1, 00515204F1C9A9B, 00515194F1B4579, 00515204F1C734D, 00515194F1B4FF0, 00515204F1CEFDC, 00515204F1CF018, 00515204F1CAC80, 00515194F1B4FED, 00515194F1B443E, 00515194F1B4AC2, " u="1"/>
        <s v="17062902-006" u="1"/>
        <s v="17061403-034" u="1"/>
        <s v="00514334FB69873, 00514334FB64680, 00514334FB69810, 00514334FB69954, 00514334FB695D3, 00514334FB698A6, 00514334FB695DC, 00514334FB69762, 00514334FB6464A, 00514334FB69834, 00514334FB69960, 00514334FB6993F, 00514334FB69882, 00514334FB695CA, 00514334FB6986A, " u="1"/>
        <s v="00515194F1BA30F, 00515194F1B5179, 00515194F1B5290, 00515194F1B79FF, 00515194F1BAA41, 00515194F1B4DFE, 00515194F1B4EB8, 00515194F1B508C, 00515194F1BAAE6, 00515194F1BA3DE, 00515194F1B517F, 00515194F1B5176, 00515194F1BA129, 00515194F1B517C, 00515194F1B51A6, " u="1"/>
        <s v="00515204F1D54CE, 00515204F1D3CE0, 00515204F1D7C31, 00515204F1D717E, 00515204F1D7B20, 00515204F1D7E32, 00515204F1D5426, 00515204F1D3D94, 00515204F1D54E0, 00515204F1D6C1D, 00515204F1D3A70, 00515204F1D5558, 00515204F1D54D1, 00515204F1D461F, 00515204F1D468E, " u="1"/>
        <s v="00514264FAB407C, 00514264FAB469A, 00514264FAB082A, 00514264FAB593F, 00514264FAB438E, 00514264FAB4FF4, 00514264FAB4337, 00514264FAB0848, 00514264FAB4391, 00514264FAB5075, 00514264FAB438B, 00514264FAB5063, 00514264FAB1AB4, 00514264FAB2B34, 00514264FAADD61, " u="1"/>
        <s v="17062902-016" u="1"/>
        <s v="17061403-044" u="1"/>
        <s v="19071001-103" u="1"/>
        <s v="17062902-026" u="1"/>
        <s v="00514234FA86128, 00514234FA85DC2, 00514234FA85C42, 00514234FA8A229, 00514234FA89B33, 00514234FA861A9, 00514234FA8A208, 00514234FA86917, 00514234FA8A11E, 00514234FA8A20E, 00514234FA89AE5, 00514234FA6CB1D, 00514234FA89B1E, 00514234FA6C03A, 00514234FA8A205, " u="1"/>
        <s v="17061403-054" u="1"/>
        <s v="19071001-113" u="1"/>
        <s v="00514334FB6716D, 00514334FB68AB7, 00514334FB6814B, 00514334FB6772E, 00514334FB68814, 00514334FB68A90, 00514334FB6773A, 00514334FB67737, 00514334FB6873C, 00514334FB68A8D, 00514334FB66FE7, 00514334FB67C4D, 00514334FB689F4, 00514334FB68A75, 00514334FB68121, " u="1"/>
        <s v="17062902-036" u="1"/>
        <s v="16122601-001" u="1"/>
        <s v="17061403-064" u="1"/>
        <s v="19071001-123" u="1"/>
        <s v="00513491F68946B, 00513491F688CA3, 00513491F68AD46, 00513491F688D60, 00513491F688655, 00513491F688CB8, 00513491F689E25, 00513491F688661, 00513491F689ED3, 00513491F68AC3B, 00513491F68AB7B, 00513491F68933F, 00513491F689EA6, 00513491F689ECD, 00513491F688CDC, " u="1"/>
        <s v="00515194F1B7C3F, 00515194F1B8155, 00515194F1B8101, 00515194F1B80F2, 00515194F1BDD92, 00515194F1BE46A, 00515194F1BE7CA, 00515194F1BE0F5, 00515194F1BE5ED, 00515194F1BE53C, 00515194F1BE299, 00515194F1B469C, 00515194F1B8A85, 00515194F1B7E10, 00515194F1B8A34, " u="1"/>
        <s v="17062902-046" u="1"/>
        <s v="16122601-011" u="1"/>
        <s v="17061403-074" u="1"/>
        <s v="17061403-108" u="1"/>
        <s v="17062902-056" u="1"/>
        <s v="16122601-021" u="1"/>
        <s v="00514234FA844F6, 00514234FA82057, 00514234FA82003, 00514234FA82096, 00514234FA81CFA, 00514234FA7CDA7, 00514234FA7CCB4, 00514234FA6D8EE, 00514234FA7D2A5, 00514234FA7E8EF, 00514234FA6CD0C, 00514234FA7FA05, 00514234FA7D035, 00514234FA7D4D3, 00514234FA6D8A0, " u="1"/>
        <s v="17061403-084" u="1"/>
        <s v="17061403-118" u="1"/>
        <s v="17062902-066" u="1"/>
        <s v="00515204F1D4280, 00515204F1D4790, 00515204F1D45AD, 00515204F1D479F, 00515204F1D559D, 00515204F1D5459, 00515204F1D45B3, 00515204F1D40F4, 00515204F1D429E, 00515204F1D5A17, 00515204F1D7E47, 00515204F1D4625, 00515204F1D3D4C, 00515204F1D3E87, 00515204F1D595A, " u="1"/>
        <s v="16122601-031" u="1"/>
        <s v="17061403-094" u="1"/>
        <s v="00514274FAD462C, 00514274FAD29C7, 00514274FAD32E2, 00514274FAD24D8, 00514274FAD2A03, 00514274FAD4611, 00514274FAD2CE5, 00514274FAD3939, 00514274FAD3B1C, 00514274FAD37D7, 00514274FAD32FA, 00514274FAD3CC3, 00514274FAD2D6F, 00514274FAD442E, 00514274FAD2CEB, " u="1"/>
        <s v="00514274FAD36F3, 00514274FAD210C, 00514274FAD43AA, 00514274FAD432F, 00514274FAD20F1, 00514274FAD4338, 00514274FAD306C, 00514274FAD1C1A, 00514274FAD43E0, 00514274FAD4350, 00514274FAD4344, 00514274FAD4341, 00514274FACEA22, 00514274FAD0F1B, 00514274FAD20FA, " u="1"/>
        <s v="17061403-128" u="1"/>
        <s v="00515214F1E7AC5, 00515214F1E922C, 00515214F1E7BD0, 00515214F1E83A4, 00515214F1E7E40, 00515214F1E7BFA, 00515214F1E82FC, 00515214F1E84AC, 00515214F1E972A, 00515214F1E934F, 00515214F1E986E, 00515214F1E7BC7, 00515214F1E84CA, 00515214F1E7C4B, 00515214F1E7ABF, " u="1"/>
        <s v="17062902-076" u="1"/>
        <s v="16122601-041" u="1"/>
        <s v="17061403-138" u="1"/>
        <s v="17062902-086" u="1"/>
        <s v="16122601-051" u="1"/>
        <s v="00514234FA8583A, 00514234FA8ADEA, 00514234FA8A39D, 00514234FA8B324, 00514234FA8AD72, 00514234FA8A370, 00514234FA85840, 00514234FA858A3, 00514234FA8ADF0, 00514234FA85837, 00514234FA8582E, 00514234FA85618, 00514234FA88F03, 00514234FA86998, 00514234FA85891, " u="1"/>
        <s v="17061403-148" u="1"/>
        <s v="17062902-096" u="1"/>
        <s v="16122601-061" u="1"/>
        <s v="00513491F68986D, 00513491F6898D6, 00513491F688BDA, 00513491F6892A9, 00513491F68DBBD, 00513491F688B83, 00513491F688C19, 00513491F689A0B, 00513491F688B74, 00513491F689291, 00513491F688F7C, 00513491F689975, 00513491F68A860, 00513491F688BE9, 00513491F68996F, " u="1"/>
        <s v="00515204F1C3CA8, 00515204F1C4FB6, 00515204F1CA572, 00515204F1CAAD0, 00515204F1CAA07, 00515204F1CA7FA, 00515204F1C4521, 00515204F1C3CA5, 00515204F1CA37A, 00515204F1CA3B0, 00515204F1C4A91, 00515204F1C4AC4, 00515204F1CAA43, 00515204F1C453F, 00515204F1C430E, " u="1"/>
        <s v="00514274FAD2409, 00514274FAD29CD, 00514274FAD2CE8, 00514274FAD2DC9, 00514274FAD325B, 00514274FAD3954, 00514274FAD29F7, 00514274FAD3AE3, 00514274FAD39BA, 00514274FAD29AC, 00514274FAD4644, 00514274FAD4665, 00514274FAD3336, 00514274FAD3A5F, 00514274FAD3AEC, " u="1"/>
        <s v="17081101-103" u="1"/>
        <s v="16122601-071" u="1"/>
        <s v="00514234FA84859, 00514234FA83998, 00514234FA8499A, 00514234FA6DA1D, 00514234FA83431, 00514234FA84904, 00514234FA847C9, 00514234FA83569, 00514234FA848E0, 00514234FA839D4, 00514234FA81919, 00514234FA83A46, 00514234FA83A4F, 00514234FA83A5E, 00514234FA848E3, " u="1"/>
        <s v="17081101-113" u="1"/>
        <s v="16122601-081" u="1"/>
        <s v="00514274FAD7662, 00514274FAD6DFE, 00514274FAD7A6D, 00514274FAD7551, 00514274FAD45F3, 00514274FAD7245, 00514274FAD726F, 00514274FAD1F9B, 00514274FAD709E, 00514274FAD73BF, 00514274FAD7CC5, 00514274FAD7D07, 00514274FAD7665, 00514274FAD7C6E, 00514274FAD7CF5, " u="1"/>
        <s v="00514334FB634CB, 00514334FB648BA, 00514334FB648A8, 00514334FB64899, 00514334FB5EEAB, 00514334FB648BD, 00514334FB69816, 00514334FB66C24, 00514334FB6480C, 00514334FB66BDF, 00514334FB66C12, 00514334FB648C9, 00514334FB64818, 00514334FB637F5, 00514334FB636DB, " u="1"/>
        <s v="17081101-123" u="1"/>
        <s v="16122601-091" u="1"/>
        <s v="00515204F1C8DA5, 00515204F1CA2C0, 00515204F1C8C07, 00515204F1C9BE8, 00515204F1C8CA9, 00515204F1C8DA2, 00515204F1C8D63, 00515204F1C9324, 00515204F1C944A, 00515204F1C98E2, 00515214F1DDC58, 00515204F1CA55D, 00515204F1C913E, 00515204F1C4FF8, 00515204F1C92B5, " u="1"/>
        <s v="17081101-133" u="1"/>
        <s v="00515204F1C0FE1, 00515204F1C0A6E, 00515204F1C0AB0, 00515204F1C0FFF, 00515204F1C0FF3, 00515194F1B4228, 00515214F1E7396, 00515214F1EE5F3, 00515194F1B4234, 00515214F1EE5E1, 00515214F1EDDBF, 00515204F1C0FD5, 00515204F1C0AA4, 00515214F1EE5FF, 00515214F1EDB79, " u="1"/>
        <s v="00515214F1E655C, 00515214F1EC83B, 00515214F1ECA90, 00515214F1ED174, 00515214F1EB8AE, 00515214F1E62DD, 00515214F1EC958, 00515214F1EBE7B, 00515204F1C8F28, 00515214F1E6421, 00515204F1C80DF, 00515204F1C8ECE, 00515204F1C82A4, 00515214F1ED22E, 00515204F1C8E5C, " u="1"/>
        <s v="17081101-143" u="1"/>
        <s v="00514274FAD2A8A, 00514274FAD2FB8, 00514274FAD18A8, 00514274FAD2F97, 00514274FAD2F5E, 00514274FAD8B80, 00514274FAD3741, 00514274FAD21C3, 00514274FAD2FB2, 00514274FAD248D, 00514274FAD1C0B, 00514274FAD2133, 00514274FAD18C9, 00514274FAD18DE, 00514274FAD2103, " u="1"/>
        <s v="17081101-153" u="1"/>
        <s v="00515214F1DBE1F, 00515214F1DCADF, 00515214F1DB53A, 00515214F1DCA5E, 00515214F1DC791, 00515214F1D399E, 00515214F1D39C8, 00515214F1DB5FA, 00515214F1DCC3E, 00515214F1DC9EF, 00515214F1DB6C6, 00515204F1BF520, 00515214F1DCB54, 00515214F1DBE43, 00515214F1D3986, " u="1"/>
        <s v="00515194F1B52A2, 00515194F1B5353, 00515194F1B543A, 00515194F1B5AEE, 00515194F1B533B, 00515194F1B541F, 00515194F1B53F5, 00515194F1B57AF, 00515194F1B5335, 00515194F1B52CC, 00515194F1B5269, 00515194F1B57DC, 00515194F1B5458, 00515194F1B5677, 00515194F1B5422, " u="1"/>
        <s v="17081101-163" u="1"/>
        <s v="00515214F1EA85B, 00515214F1EAA2C, 00515214F1E8D64, 00515214F1EA210, 00515214F1E2275, 00515214F1E9C0D, 00515214F1E955F, 00515214F1E9D5D, 00515214F1E9988, 00515214F1E9574, 00515214F1E95A7, 00515214F1E9F2B, 00515224F1F09F3, 00515214F1EAD62, 00515214F1EAA9E, " u="1"/>
        <s v="17062901-007" u="1"/>
        <s v="00514274FAD38EB, 00514274FAD3F3F, 00514274FAD45AB, 00514274FAD3F75, 00514274FAD3F12, 00514274FAD469B, 00514274FAD3888, 00514274FAD472E, 00514274FAD45B4, 00514274FAD3F6F, 00514274FAD3D6E, 00514274FAD4755, 00514274FAD1AD0, 00514274FAD3F24, 00514274FAD4437, " u="1"/>
        <s v="17081101-173" u="1"/>
        <s v="00515204F1D2441, 00515204F1D296C, 00515204F1D1E1A, 00515204F1D0CB0, 00515194F1B6E3E, 00515194F1B6F25, 00515204F1D187A, 00515204F1D151D, 00515194F1B6B0B, 00515194F1B6AF3, 00515204F1D1598, 00515194F1B6106, 00515204F1D1BC8, 00515204F1D1FB5, 00515204F1D147B, " u="1"/>
        <s v="17062901-017" u="1"/>
        <s v="00514274FAD3D17, 00514274FAD389D, 00514274FAD3F99, 00514274FAD0F06, 00514274FAD34D4, 00514274FAD474C, 00514274FAD3F3C, 00514274FAD46B3, 00514274FACEA88, 00514274FAD4008, 00514274FAD3F9C, 00514274FAD3F21, 00514274FAD473D, 00514274FAD22E9, 00514274FAD0012, " u="1"/>
        <s v="17081101-183" u="1"/>
        <s v="18062901-008" u="1"/>
        <s v="17062901-027" u="1"/>
        <s v="17081101-193" u="1"/>
        <s v="00514274FACEA13, 00514264FAB00A7, 00514274FAD41D3, 00514264FAC298F, 00514274FACED1F, 00514274FAD270F, 00514274FAD271B, 00514264FAB4A75, 00514274FAD02EE, 00514274FAD240F, 00514264FACB983, 00514274FAD436B, 00514274FAD22DD, 00514274FAD2451, 00514274FAD42F0, " u="1"/>
        <s v="00515214F1E337C, 00515204F1D840E, 00515204F1D6D6D, 00515204F1D8879, 00515204F1D7C4F, 00515204F1D8756, 00515204F1D0A8B, 00515204F1D0F2C, 00515204F1D1094, 00515204F1D1082, 00515214F1E39EB, 00515214F1E32B3, 00515214F1E3454, 00515204F1D8759, 00515214F1E341E, " u="1"/>
        <s v="18062901-018" u="1"/>
        <s v="17062901-037" u="1"/>
        <s v="20111701-002" u="1"/>
        <s v="18062901-028" u="1"/>
        <s v="17062901-047" u="1"/>
        <s v="20111701-012" u="1"/>
        <s v="20111705-010" u="1"/>
        <s v="18062901-038" u="1"/>
        <s v="17062901-057" u="1"/>
        <s v="00514334FB69918, 00514334FB5D6B7, 00514334FB69732, 00514334FB695EE, 00514334FB69501, 00514334FB69657, 00514334FB69B31, 00514334FB69639, 00514334FB69645, 00514334FB696EA, 00514334FB6972C, 00514334FB69735, 00514334FB69660, 00514334FB698B8, 00514334FB696F6, " u="1"/>
        <s v="20111701-022" u="1"/>
        <s v="20111705-020" u="1"/>
        <s v="00514274FAD2EEC, 00514274FAD2742, 00514274FAD34EF, 00514274FAD8C3A, 00514274FAD27AB, 00514274FAD1AE2, 00514274FAD88B0, 00514274FAD1A6A, 00514274FAD1A67, 00514274FAD1AD9, 00514274FAD88C5, 00514264FAD059D, 00514274FAD88C8, 00514264FAD0EB5, 00514274FAD8C5E, " u="1"/>
        <s v="18062901-048" u="1"/>
        <s v="00514264FAB2CCC, 00514264FAB8351, 00514264FAB4AB1, 00514264FAB83B7, 00514264FAB4D6F, 00514264FAB2C93, 00514264FAB2C57, 00514264FAB4A84, 00514264FAB4D5A, 00514264FAB82A6, 00514264FAB5630, 00514264FAB8219, 00514264FAB2D26, 00514264FAB2C7B, 00514264FAB2D77, " u="1"/>
        <s v="17062901-067" u="1"/>
        <s v="17062901-077" u="1"/>
        <s v="00515204F1D68B4, 00515214F1ED39F, 00515214F1E6730, 00515214F1ECCD3, 00515204F1D68F0, 00515214F1ECBFB, 00515204F1D68ED, 00515214F1ECD0C, 00515214F1E323E, 00515214F1E20BC, 00515214F1ECEC8, 00515214F1ECC91, 00515214F1ECE65, 00515204F1CF65A, 00515214F1ECD3F, " u="1"/>
        <s v="00515204F1D7784, 00515204F1D7775, 00515204F1D76DC, 00515204F1D7757, 00515204F1D76E2, 00515204F1C81ED, 00515204F1C8331, 00515204F1D6812, 00515204F1D7EF2, 00515204F1D694A, 00515204F1C8355, 00515204F1C9C2D, 00515204F1D7AE7, 00515204F1D69BC, 00515204F1CF573, " u="1"/>
        <s v="17062901-087" u="1"/>
        <s v="00514234FA74FC8, 00514234FA7651C, 00514234FA77602, 00514234FA775A5, 00514234FA7731D, 00514234FA76E34, 00514234FA7637B, 00514234FA78C13, 00514234FA770F5, 00514234FA76408, 00514234FA77B78, 00514234FA76ADD, 00514234FA6F1E1, 00514234FA79714, 00514234FA76432, " u="1"/>
        <s v="00514234FA7AB00, 00514234FA7AE96, 00514234FA7C498, 00514234FA7A65F, 00514234FA79D08, 00514234FA7A797, 00514234FA7BDB4, 00514234FA7A872, 00514234FA7AEDE, 00514234FA7AEBA, 00514234FA79D0E, 00514234FA7B6CD, 00514234FA7A659, 00514234FA7AEDB, 00514234FA7A63B, " u="1"/>
        <s v="00515214F1DFEAB, 00515204F1CBD4B, 00515204F1C50AF, 00515204F1C507C, 00515204F1C52D7, 00515204F1CE3CA, 00515204F1CC687, 00515204F1CBF40, 00515204F1C53FD, 00515204F1D376A, 00515214F1DF302, 00515214F1DF30B, 00515204F1C4F14, 00515214F1DEF1B, 00515204F1C4A3D, " u="1"/>
        <s v="17062901-097" u="1"/>
        <s v="00514234FA8A991, 00514234FA8A29B, 00514234FA8CAB2, 00514234FA857BC, 00514234FA86170, 00514234FA860C5, 00514234FA85E07, 00514234FA893B0, 00514234FA89BAE, 00514234FA86173, 00514234FA85C51, 00514234FA85B67, 00514234FA85DE9, 00514234FA89242, 00514234FA85B52, " u="1"/>
        <s v="00515214F1E41F5, 00515224F1EFF70, 00515224F1F0282, 00515214F1E416E, 00515214F1E3D66, 00515214F1E3D1E, 00515214F1EA7BC, 00515224F1F0AE0, 00515224F1F03B4, 00515214F1EA7AD, 00515224F1F03FF, 00515214F1EAEE8, 00515214F1E4192, 00515224F1F03B1, 00515214F1EA840, " u="1"/>
        <s v="00515214F1EBBB7, 00515214F1DF014, 00515214F1DF002, 00515214F1DEE5B, 00515214F1DF2A2, 00515214F1DF0B0, 00515214F1EBBBD, 00515214F1DFFFE, 00515214F1DFE09, 00515214F1DF2A8, 00515214F1DF5BA, 00515214F1EC32B, 00515214F1DF485, 00515214F1DF2ED, 00515214F1E0B8C, " u="1"/>
        <s v="00515214F1DF30E, 00515214F1DF290, 00515214F1DFE1E, 00515214F1DF5C6, 00515214F1DFFD7, 00515214F1DFE6F, 00515214F1DF296, 00515214F1DEF84, 00515214F1E0B83, 00515214F1DC29F, 00515214F1DF29F, 00515214F1DEF63, 00515214F1DEE85, 00515214F1DFEBA, 00515214F1DFE7E, " u="1"/>
        <s v="19071001-010" u="1"/>
        <s v="00514334FB643F5, 00514334FB68856, 00514334FB64407, 00514334FB6812A, 00514334FB6CA35, 00514334FB6777C, 00514334FB671D0, 00514334FB6706B, 00514334FB66F84, 00514334FB66FBD, 00514334FB693F0, 00514334FB68226, 00514334FB68AAB, 00514334FB68850, 00514334FB66F36, " u="1"/>
        <s v="19071001-020" u="1"/>
        <s v="19071001-030" u="1"/>
        <s v="17061403-005" u="1"/>
        <s v="19071001-040" u="1"/>
        <s v="17061403-015" u="1"/>
        <s v="00514274FAD5121, 00514274FADB850, 00514274FAD5B17, 00514274FAD60FC, 00514274FAD6153, 00514274FAD61DA, 00514274FAD61C5, 00514274FAD5B05, 00514274FAD6126, 00514274FAD61B3, 00514274FADBBB6, 00514274FAD5BD7, 00514274FAD61A7, 00514274FAD5B20, 00514274FAD5B2C, " u="1"/>
        <s v="19071001-050" u="1"/>
        <s v="17061403-025" u="1"/>
        <s v="17062902-007" u="1"/>
        <s v="19071001-060" u="1"/>
        <s v="17061403-035" u="1"/>
        <s v="20111602-010" u="1"/>
        <s v="17062902-017" u="1"/>
        <s v="19071001-070" u="1"/>
        <s v="17061403-045" u="1"/>
        <s v="00514334FB67F68, 00514334FB6787B, 00514334FB694AD, 00514334FB68E35, 00514334FB68E02, 00514334FB68EBC, 00514334FB68DE7, 00514334FB6791D, 00514334FB686FA, 00514334FB6782D, 00514334FB6874E, 00514334FB687AE, 00514334FB68745, 00514334FB68E47, 00514334FB68E3B, " u="1"/>
        <s v="19071001-104" u="1"/>
        <s v="00514314FB3E75D, 00514314FB3E442, 00514314FB3E6C4, 00514314FB3DD6A, 00514314FB3E78D, 00514314FB3C8E2, 00514314FB3CA2F, 00514314FB3E745, 00514314FB3D7D6, 00514314FB3DF38, 00514314FB3CEC1, 00514314FB3DDF7, 00514314FB3E7B7, 00514314FB3CE88, 00514314FB3E448, " u="1"/>
        <s v="20111602-020" u="1"/>
        <s v="17062902-027" u="1"/>
        <s v="19071001-080" u="1"/>
        <s v="17061403-055" u="1"/>
        <s v="19071001-114" u="1"/>
        <s v="00515194F1B710B, 00515214F1E4090, 00515194F1BD471, 00515194F1B6EAD, 00515194F1BEB87, 00515194F1BD303, 00515194F1B66A6, 00515194F1B876D, 00515194F1BD069, 00515214F1E3FDC, 00515194F1BD29D, 00515194F1BD2CA, 00515194F1BD261, 00515194F1BD225, 00515214F1E4AE0, " u="1"/>
        <s v="20111602-030" u="1"/>
        <s v="00514234FA8239C, 00514234FA7CDD7, 00514234FA84529, 00514234FA7CE70, 00514234FA7D11F, 00514234FA82243, 00514234FA7CDB0, 00514234FA8207E, 00514234FA7D2CF, 00514234FA822CA, 00514234FA7D257, 00514234FA82252, 00514234FA81F7F, 00514234FA7E8FB, 00514234FA81FD6, " u="1"/>
        <s v="17062902-037" u="1"/>
        <s v="17081101-010" u="1"/>
        <s v="19071001-090" u="1"/>
        <s v="00514234FA8C458, 00514234FA8CA28, 00514234FA8C452, 00514234FA8AB59, 00514234FA8CA07, 00514234FA8C332, 00514234FA887AA, 00514234FA8887C, 00514234FA8CCCE, 00514234FA8C053, 00514234FA8AB1A, 00514234FA886AB, 00514234FA8AB41, 00514234FA8B16B, 00514234FA88B79, " u="1"/>
        <s v="16122601-002" u="1"/>
        <s v="17061403-065" u="1"/>
        <s v="19071001-124" u="1"/>
        <s v="20111602-040" u="1"/>
        <s v="17062902-047" u="1"/>
        <s v="17081101-020" u="1"/>
        <s v="16122601-012" u="1"/>
        <s v="17061403-075" u="1"/>
        <s v="005270944330E80, 005270944330EC0, 00527094432D8E8, 005270944331388, 0052709443335C8, 005270944330F80, 00527094432D288, 005270944333558, 005270944331010, 005270944330D60, 0052709443311B8, 005270944330F60, 00527094432D878, 00527094432D4B0, 0052709443310A8, " u="1"/>
        <s v="17061403-109" u="1"/>
        <s v="17062902-057" u="1"/>
        <s v="17081101-030" u="1"/>
        <s v="16122601-022" u="1"/>
        <s v="17061403-085" u="1"/>
        <s v="00515204F1C1B2D, 00515204F1C1D4C, 00515204F1C1C5F, 00515214F1EDE10, 00515214F1E8938, 00515214F1E89E3, 00515194F1BA444, 00515214F1E964F, 00515214F1E89B9, 00515204F1C1C9B, 00515204F1C1AFA, 00515204F1C1E69, 00515194F1BDEF4, 00515194F1BDF6C, 00515194F1BE3E6, " u="1"/>
        <s v="00514274FADB157, 00514274FAD623A, 00514274FAD5F3A, 00514274FAD51C0, 00514274FAD5F49, 00514274FADB1C9, 00514274FAD555F, 00514274FAD4770, 00514274FAD5169, 00514274FAD5199, 00514274FAD4D13, 00514274FAD5163, 00514274FADB121, 00514274FAD5FEE, 00514274FAD5FCD, " u="1"/>
        <s v="00515204F1D2A08, 00515204F1D6668, 00515214F1ECC88, 00515204F1D28AF, 00515204F1D1D54, 00515204F1D35AB, 00515204F1D20CC, 00515204F1D690B, 00515214F1E67E4, 00515204F1D6CEC, 00515204F1D61A6, 00515204F1D66CB, 00515204F1D36B0, 00515204F1D77B1, 00515204F1D297E, " u="1"/>
        <s v="17061403-119" u="1"/>
        <s v="17062902-067" u="1"/>
        <s v="17081101-040" u="1"/>
        <s v="16122601-032" u="1"/>
        <s v="17061403-095" u="1"/>
        <s v="17061403-129" u="1"/>
        <s v="17062902-077" u="1"/>
        <s v="17081101-050" u="1"/>
        <s v="16122601-042" u="1"/>
        <s v="00514254FAAB4CC, 00514254FAAB8A1, 00514254FA937B7, 00514254FAAB2F5, 00514254FAAF9A8, 00514254FAAF9C3, 00514254FAAB7F0, 00514254FAAF9CF, 00514254FAAFA32, 00514254FAAF9F6, 00514254FAAF8C1, 00514254FAAC996, 00514254FAAFA23, 00514254FAAF9F9, 00514254FAAC999, " u="1"/>
        <s v="17061403-139" u="1"/>
        <s v="17062902-087" u="1"/>
        <s v="17081101-060" u="1"/>
        <s v="00515214F1D3AFA, 00515214F1DBEA0, 00515214F1DB64B, 00515214F1DCBFF, 00515204F1D379D, 00515214F1DB62D, 00515214F1DB633, 00515214F1DB9F0, 00515214F1D38DB, 00515214F1D38D5, 00515214F1DCB21, 00515214F1D3989, 00515214F1DCC5C, 00515204F1DC5A2, 00515214F1DCAAC, " u="1"/>
        <s v="16122601-052" u="1"/>
        <s v="17061403-149" u="1"/>
        <s v="17062902-097" u="1"/>
        <s v="17081101-070" u="1"/>
        <s v="00514234FA857E9, 00514234FA85ACE, 00514234FA858E5, 00514234FA860BF, 00514234FA89785, 00514234FA8A7AB, 00514234FA8916D, 00514234FA860C2, 00514234FA8B345, 00514234FA8A3EB, 00514234FA89911, 00514234FA8A967, 00514234FA8ADFC, 00514234FA89D85, 00514234FA869BC, " u="1"/>
        <s v="00514274FAD7D04, 00514274FAD753C, 00514274FAD7C7A, 00514274FAD7A34, 00514274FAD7A5B, 00514274FAD7221, 00514274FAD3159, 00514274FAD6DF5, 00514274FAD6E04, 00514274FAD6DE6, 00514274FAD7284, 00514274FAD7C9B, 00514274FAD7B72, 00514274FAD7239, 00514274FAD7D67, " u="1"/>
        <s v="16122601-062" u="1"/>
        <s v="00514334FB68A36, 00514334FB69081, 00514334FB68A7B, 00514334FB69024, 00514334FB69117, 00514334FB67E18, 00514334FB67E3F, 00514334FB67C5F, 00514334FB69078, 00514334FB67E2D, 00514334FB688B6, 00514334FB6918C, 00514334FB67C6E, 00514334FB67C5C, 00514334FB68ADB, " u="1"/>
        <s v="17081101-104" u="1"/>
        <s v="17081101-080" u="1"/>
        <s v="16122601-072" u="1"/>
        <s v="17081101-114" u="1"/>
        <s v="00514274FAD4CDD, 00514274FADB925, 00514274FAD47B5, 00514274FAD4CE3, 00514274FADB48D, 00514274FAD4B69, 00514274FADB970, 00514274FAD63C0, 00514274FAD4D94, 00514274FAD4FBF, 00514274FAD4803, 00514274FAD5259, 00514274FADA83F, 00514274FAD5C13, 00514274FAD4BB1, " u="1"/>
        <s v="00514334FB69B7F, 00514334FB69B0D, 00514334FB64845, 00514334FB699E7, 00514334FB64602, 00514334FB645F6, 00514334FB69789, 00514334FB645FC, 00514334FB69804, 00514334FB69969, 00514334FB697AD, 00514334FB64851, 00514334FB6976B, 00514334FB697B6, 00514334FB645EA, " u="1"/>
        <s v="005270944336780, 0052709443334B8, 00527094432D2E8, 005270944330F78, 00527094432EC20, 0052709443337C0, 005270944333EB8, 00527094432EEC8, 005270944336788, 005270944331410, 005270944336938, 005270944330D98, 005270944333A90, 00527094432EF28, 00527094432D258, " u="1"/>
        <s v="00515194F1B4EEE, 00515194F1B5305, 00515194F1B4ED3, 00515194F1B5119, 00515194F1B5578, 00515194F1B5806, 00515194F1B54BB, 00515194F1B5EC6, 00515194F1B54CD, 00515194F1B5464, 00515194F1B546A, 00515194F1B53EF, 00515194F1B5695, 00515194F1B56C5, 00515194F1B5503, " u="1"/>
        <s v="17081101-090" u="1"/>
        <s v="16122601-082" u="1"/>
        <s v="17081101-124" u="1"/>
        <s v="00515214F1DCB09, 00515214F1DB52E, 00515214F1D39A4, 00515214F1D397A, 00515214F1DCB6F, 00515214F1D3CB3, 00515214F1DBE04, 00515214F1DCC29, 00515214F1D39D4, 00515214F1DCB84, 00515214F1DC7CD, 00515214F1DCAE8, 00515214F1DCAB8, 00515204F1D432E, 00515214F1DC101, " u="1"/>
        <s v="16122601-092" u="1"/>
        <s v="00514274FAD20DF, 00514274FAD2F49, 00514274FACEA58, 00514274FAD36F6, 00514274FAD431D, 00514274FAD435C, 00514274FAD23D6, 00514274FAD4245, 00514274FAD4407, 00514274FAD18E7, 00514274FACED10, 00514274FAD370B, 00514274FAD208E, 00514274FAD4404, 00514274FAD20EB, " u="1"/>
        <s v="17081101-134" u="1"/>
        <s v="00514314FB3D212, 00514314FB3DB87, 00514314FB3DB3F, 00514314FB3DAEB, 00514314FB3E10F, 00514314FB3DB93, 00514314FB3DBA2, 00514314FB3D209, 00514314FB3E130, 00514314FB3DB06, 00514314FB3DB09, 00514314FB3D203, 00514314FB3E133, 00514314FB3DB90, 00514314FB3DB0C, " u="1"/>
        <s v="17081101-144" u="1"/>
        <s v="00515214F1E3A78, 00515214F1E3A4E, 00515214F1E478C, 00515194F1B9F61, 00515214F1E4264, 00515194F1B9CA0, 00515194F1B911B, 00515214F1E4276, 00515214F1E3868, 00515194F1B9979, 00515194F1B9CD6, 00515194F1B90E2, 00515194F1B9118, 00515194F1B9D15, 00515194F1B9397, " u="1"/>
        <s v="17081101-154" u="1"/>
        <s v="00515194F1B61C0, 00515194F1B6CF7, 00515194F1B6F8B, 00515194F1B7462, 00515194F1B5BC9, 00515194F1B6019, 00515194F1B5BAB, 00515194F1B5F2F, 00515194F1B6094, 00515194F1B72B8, 00515194F1B5BBD, 00515194F1B5F47, 00515194F1B6184, 00515194F1B60F7, 00515194F1B61A5, " u="1"/>
        <s v="00514334FB68E74, 00514334FB6434A, 00514334FB68733, 00514334FB67866, 00514334FB68769, 00514334FB68E89, 00514334FB68E98, 00514334FB6854D, 00514334FB67878, 00514334FB67881, 00514334FB68724, 00514334FB686CA, 00514334FB67F4D, 00514334FB67884, 00514334FB64347, " u="1"/>
        <s v="17081101-164" u="1"/>
        <s v="17062901-008" u="1"/>
        <s v="00514234FA847F6, 00514234FA84790, 00514234FA7D209, 00514234FA81CF1, 00514234FA81C43, 00514234FA83B9C, 00514234FA8111E, 00514234FA81A1E, 00514234FA81A0F, 00514234FA8478D, 00514234FA7E91C, 00514234FA84523, 00514234FA7CECD, 00514234FA7FC54, 00514234FA81121, " u="1"/>
        <s v="00515204F1CA58D, 00515214F1DDFC1, 00515204F1C46C2, 00515214F1DD81D, 00515214F1E58C3, 00515204F1C9DEC, 00515204F1CAA5E, 00515204F1CA476, 00515204F1CA21E, 00515214F1E2F29, 00515214F1E2FFB, 00515204F1C4F77, 00515214F1E2F2C, 00515204F1C9E79, 00515204F1C4E33, " u="1"/>
        <s v="17081101-174" u="1"/>
        <s v="17062901-018" u="1"/>
        <s v="17081101-184" u="1"/>
        <s v="18062901-009" u="1"/>
        <s v="17062901-028" u="1"/>
        <s v="00514274FAD2C13, 00514274FAD78BD, 00514274FAD1EDB, 00514274FAD781B, 00514274FAD1AA0, 00514274FAD8C0A, 00514274FAD2BAA, 00514274FACF802, 00514274FAD1D01, 00514274FACF967, 00514274FAD8931, 00514274FAD1D22, 00514274FAD7821, 00514274FAD1CB9, 00514274FAD86CA, " u="1"/>
        <s v="17081101-194" u="1"/>
        <s v="00514234FA755F5, 00514234FA768CD, 00514234FA6F30A, 00514234FA768D3, 00514234FA769C3, 00514234FA75E35, 00514234FA75559, 00514234FA75553, 00514234FA75E20, 00514234FA76891, 00514234FA6F313, 00514234FA7573C, 00514234FA76A5F, 00514234FA75577, 00514234FA754C6, " u="1"/>
        <s v="00515204F1CA1E5, 00515214F1DDEE0, 00515204F1C4D76, 00515214F1E5431, 00515214F1E2F83, 00515214F1E5536, 00515214F1E1B9A, 00515214F1DD622, 00515214F1DD721, 00515204F1CA1F4, 00515214F1E4F15, 00515204F1CA23F, 00515214F1E58A8, 00515214F1DD1C0, 00515204F1C9D17, " u="1"/>
        <s v="18062901-019" u="1"/>
        <s v="17061103-010" u="1"/>
        <s v="17062901-038" u="1"/>
        <s v="00514314FB3E7F6, 00514314FB3D0A7, 00514314FB3E487, 00514314FB3E493, 00514314FB3D0CB, 00514314FB3E23E, 00514314FB3E829, 00514314FB3D14C, 00514314FB3E820, 00514314FB3E83B, 00514314FB3E490, 00514314FB3E226, 00514314FB3D158, 00514314FB40341, 00514314FB3E838, " u="1"/>
        <s v="20111701-003" u="1"/>
        <s v="20111705-001" u="1"/>
        <s v="18062901-029" u="1"/>
        <s v="17061103-020" u="1"/>
        <s v="17062901-048" u="1"/>
        <s v="00514234FA82FB1, 00514234FA6C1FF, 00514234FA835D5, 00514234FA6C5F5, 00514234FA84D2A, 00514234FA84958, 00514234FA6C6D3, 00514234FA6D9CC, 00514234FA83566, 00514234FA6DC69, 00514234FA6D8A6, 00514234FA6C214, 00514234FA84DC0, 00514234FA82E19, 00514234FA6C20B, " u="1"/>
        <s v="20111701-013" u="1"/>
        <s v="20111705-011" u="1"/>
        <s v="18062901-039" u="1"/>
        <s v="17061103-030" u="1"/>
        <s v="17062901-058" u="1"/>
        <s v="20111701-023" u="1"/>
        <s v="18062901-049" u="1"/>
        <s v="17061103-040" u="1"/>
        <s v="17062901-068" u="1"/>
        <s v="00514274FAD767D, 00514274FAD6CC3, 00514274FAD6CD5, 00514274FAD703E, 00514274FAD708F, 00514274FAD7E75, 00514274FAD7AD6, 00514274FAD8034, 00514274FAD6465, 00514274FAD6ED9, 00514274FAD6ECD, 00514274FAD83BE, 00514274FAD6DC5, 00514274FAD7068, 00514274FAD6CAB, " u="1"/>
        <s v="17061103-050" u="1"/>
        <s v="17062901-078" u="1"/>
        <s v="17062901-088" u="1"/>
        <s v="00514234FA88786, 00514234FA8DDC9, 00514234FA8CD6D, 00514234FA8B1F2, 00514234FA8DE59, 00514234FA8C137, 00514234FA8ABFE, 00514234FA8CD3D, 00514234FA89152, 00514234FA8B1EF, 00514234FA8DE86, 00514234FA8DD51, 00514234FA8B261, 00514234FA8B276, 00514234FA8DE3E, " u="1"/>
        <s v="17062901-098" u="1"/>
        <s v="00515214F1EE17C, 00515214F1EDEC7, 00515214F1EDEF7, 00515214F1EE2ED, 00515214F1EDFC3, 00515214F1E964C, 00515214F1EDC54, 00515214F1EDBE2, 00515214F1EDAF8, 00515214F1EE31A, 00515214F1EDAEC, 00515214F1EDB61, 00515214F1E7BD9, 00515214F1EE1B5, 00515214F1E7A3E, " u="1"/>
        <s v="19071001-001" u="1"/>
        <s v="00514234FA81D66, 00514234FA7D122, 00514234FA84526, 00514234FA81B08, 00514234FA83B00, 00514234FA7CF90, 00514234FA81CD9, 00514234FA83BDE, 00514234FA83B48, 00514234FA84583, 00514234FA81CD0, 00514234FA83A79, 00514234FA8450B, 00514234FA83A7C, 00514234FA7CFB7, " u="1"/>
        <s v="00514314FB3C948, 00514314FB3D422, 00514314FB3D386, 00514314FB3DDEB, 00514314FB45183, 00514314FB44B38, 00514314FB44B35, 00514314FB3D34A, 00514314FB44535, 00514314FB45201, 00514314FB44C67, 00514314FB3D4C7, 00514314FB44CBE, 00514314FB3D428, 00514314FB44CE2, " u="1"/>
        <s v="00515204F1D44F3, 00515214F1DDD09, 00515214F1DE4BF, 00515214F1E587B, 00515214F1E585A, 00515214F1DDF19, 00515214F1DF170, 00515214F1DDF97, 00515214F1E5857, 00515214F1DD62B, 00515214F1E5851, 00515214F1DE1C2, 00515214F1DE543, 00515214F1E5941, 00515214F1DF0E0, " u="1"/>
        <s v="19071001-011" u="1"/>
        <s v="19071001-021" u="1"/>
        <s v="20021707-010" u="1"/>
        <s v="19071001-031" u="1"/>
        <s v="00515194F1B9ACF, 00515194F1BE73D, 00515194F1BE1B5, 00515194F1BE49D, 00515194F1BE1DC, 00515194F1BAEC4, 00515194F1BE755, 00515194F1BE07A, 00515204F1C1ECC, 00515194F1BE1F4, 00515194F1BE20C, 00515204F1C1458, 00515194F1BE449, 00515194F1BE782, 00515194F1BE746, " u="1"/>
        <s v="17061403-006" u="1"/>
        <s v="20021707-020" u="1"/>
        <s v="00514314FB3CD68, 00514314FB3E02E, 00514314FB3DF14, 00514314FB3D6D4, 00514314FB3CD80, 00514314FB3E03D, 00514314FB3D884, 00514314FB3CD6B, 00514314FB3E043, 00514314FB3E445, 00514314FB3CCBD, 00514314FB3E01F, 00514314FB3D890, 00514314FB3D8A5, 00514314FB3CCEA, " u="1"/>
        <s v="00514234FA88DC5, 00514234FA88DB9, 00514234FA89167, 00514234FA88FBD, 00514234FA88DB0, 00514234FA88D9E, 00514234FA8AD2D, 00514234FA89170, 00514234FA88F84, 00514234FA88DCB, 00514234FA8ADD2, 00514234FA88DA7, 00514234FA8916A, 00514234FA89215, 00514234FA88E2B, " u="1"/>
        <s v="00514234FA8DC76, 00514234FA8DE47, 00514234FA886ED, 00514234FA8DFA3, 00514234FA8DD0F, 00514234FA8DD54, 00514234FA8B003, 00514234FA8CD46, 00514234FA8DD7B, 00514234FA8DBCB, 00514234FA89089, 00514234FA8DFE5, 00514234FA8C3C5, 00514234FA88C7B, 00514234FA8DD3C, " u="1"/>
        <s v="19071001-041" u="1"/>
        <s v="17061403-016" u="1"/>
        <s v="20021707-030" u="1"/>
        <s v="19071001-051" u="1"/>
        <s v="17061403-026" u="1"/>
        <s v="20021707-040" u="1"/>
        <s v="00514264FAB34E2, 00514264FAB2CDB, 00514264FAB48F8, 00514264FAB4CB2, 00514264FAB3AB5, 00514264FAB322D, 00514264FAB4952, 00514264FAB48E3, 00514264FAB3A4C, 00514264FAB3E78, 00514264FAB4CDF, 00514264FAB34E5, 00514264FAB562D, 00514264FAB490A, 00514264FAB493A, " u="1"/>
        <s v="20111602-001" u="1"/>
        <s v="17062902-008" u="1"/>
        <s v="19071001-061" u="1"/>
        <s v="00514334FB5DC15, 00514334FB5DC03, 00514334FB5D67B, 00514334FB5E1F1, 00514334FB5D7D7, 00514334FB5D7B6, 00514334FB5D05D, 00514334FB5D16B, 00514334FB697B0, 00514334FB5D678, 00514334FB5DB2E, 00514334FB5D6D8, 00514334FB5D7C2, 00514334FB63843, 00514334FB5D7C5, " u="1"/>
        <s v="17061403-036" u="1"/>
        <s v="20021707-050" u="1"/>
        <s v="20111602-011" u="1"/>
        <s v="17062902-018" u="1"/>
        <s v="19071001-071" u="1"/>
        <s v="17061403-046" u="1"/>
        <s v="20021707-060" u="1"/>
        <s v="19071001-105" u="1"/>
        <s v="00514234FA70F30, 00514234FA6EDEE, 00514234FA70F93, 00514234FA70576, 00514234FA70F4B, 00514234FA71164, 00514234FA6EE7E, 00514234FA704F8, 00514234FA70E0D, 00514234FA704EC, 00514234FA70F39, 00514234FA71194, 00514234FA71191, 00514234FA6EDF1, 00514234FA70E61, " u="1"/>
        <s v="00515214F1DD5BF, 00515214F1DD538, 00515214F1DD6FA, 00515214F1DD6DC, 00515214F1DD8EF, 00515214F1DE435, 00515214F1DD475, 00515214F1DE189, 00515204F1C480C, 00515204F1C423F, 00515204F1C48E1, 00515204F1C3E88, 00515204F1C3A11, 00515214F1E0616, 00515214F1DE73B, " u="1"/>
        <s v="20111602-021" u="1"/>
        <s v="00514234FA85D38, 00514234FA894CD, 00514234FA89575, 00514234FA88EFA, 00514234FA8A5D1, 00514234FA8AD9C, 00514234FA894F1, 00514234FA88EB5, 00514234FA88E76, 00514234FA8613A, 00514234FA88DE0, 00514234FA8973D, 00514234FA87097, 00514234FA88DDA, 00514234FA8709D, " u="1"/>
        <s v="17062902-028" u="1"/>
        <s v="17081101-001" u="1"/>
        <s v="19071001-081" u="1"/>
        <s v="00514314FB3DC6B, 00514314FB3DA88, 00514314FB3E724, 00514314FB3CA23, 00514314FB45357, 00514314FB453DB, 00514314FB3DC62, 00514314FB4532D, 00514314FB3E781, 00514314FB3D554, 00514314FB45309, 00514314FB3C7AA, 00514314FB3DDDF, 00514314FB3DE1E, 00514314FB3D449, " u="1"/>
        <s v="17061403-056" u="1"/>
        <s v="00515204F1CE39D, 00515204F1C984F, 00515204F1C9B46, 00515204F1C64E9, 00515204F1C7F0E, 00515204F1C8835, 00515204F1C7EC6, 00515204F1C66F9, 00515204F1C6C7E, 00515204F1CD1E2, 00515204F1CC798, 00515204F1CE727, 00515204F1CCB73, 00515204F1CC948, 00515204F1C9855, " u="1"/>
        <s v="20021707-070" u="1"/>
        <s v="19071001-115" u="1"/>
        <s v="20111602-031" u="1"/>
        <s v="17062902-038" u="1"/>
        <s v="17081101-011" u="1"/>
        <s v="19071001-091" u="1"/>
        <s v="16122601-003" u="1"/>
        <s v="17061403-066" u="1"/>
        <s v="19071001-125" u="1"/>
        <s v="20111602-041" u="1"/>
        <s v="17062902-048" u="1"/>
        <s v="17081101-021" u="1"/>
        <s v="16122601-013" u="1"/>
        <s v="17061403-076" u="1"/>
        <s v="20111708-010" u="1"/>
        <s v="17062902-058" u="1"/>
        <s v="17081101-031" u="1"/>
        <s v="16122601-023" u="1"/>
        <s v="17061403-086" u="1"/>
        <s v="00514274FAD8C6A, 00514274FAD8979, 00514274FAD1A5B, 00514274FAD1CB6, 00514274FACEAAC, 00514274FAD1DA9, 00514274FACF82F, 00514274FACEAB2, 00514274FAD8934, 00514274FAD8B0E, 00514274FACECFB, 00514274FAD8C79, 00514274FAD1D13, 00514274FACF7F9, 00514274FAD880E, " u="1"/>
        <s v="20111708-020" u="1"/>
        <s v="17062902-068" u="1"/>
        <s v="17081101-041" u="1"/>
        <s v="16122601-033" u="1"/>
        <s v="17061403-096" u="1"/>
        <s v="20111708-030" u="1"/>
        <s v="17062902-078" u="1"/>
        <s v="17081101-051" u="1"/>
        <s v="16122601-043" u="1"/>
        <s v="00513491F688DAB, 00513491F688F1F, 00513491F688FB8, 00513491F68995D, 00513491F689318, 00513491F6886CD, 00513491F689822, 00513491F689972, 00513491F68971D, 00513491F68981F, 00513491F688FB5, 00513491F6896C0, 00513491F68971A, 00513491F68964B, 00513491F688FAC, " u="1"/>
        <s v="20111708-040" u="1"/>
        <s v="17062902-088" u="1"/>
        <s v="17081101-061" u="1"/>
        <s v="16122601-053" u="1"/>
        <s v="00514334FB6821D, 00514334FB681F9, 00514334FB688EF, 00514334FB68A0F, 00514334FB69CB7, 00514334FB64ADC, 00514334FB67074, 00514334FB64422, 00514334FB6909F, 00514334FB680CA, 00514334FB64398, 00514334FB68F2E, 00514334FB66F54, 00514334FB6790B, 00514334FB684C3, " u="1"/>
        <s v="17062902-098" u="1"/>
        <s v="17081101-071" u="1"/>
        <s v="16122601-063" u="1"/>
        <s v="17081101-105" u="1"/>
        <s v="17081101-081" u="1"/>
        <s v="16122601-073" u="1"/>
        <s v="17081101-115" u="1"/>
        <s v="00514274FAD7149, 00514274FAD1F56, 00514274FAD7F5F, 00514274FAD6E43, 00514274FAD7F1D, 00514274FAD7FD7, 00514274FAD2B02, 00514274FAD732F, 00514274FAD8466, 00514274FAD193B, 00514274FAD6F45, 00514274FAD7FE6, 00514274FAD7146, 00514274FAD2AEA, 00514274FAD740A, " u="1"/>
        <s v="17081101-091" u="1"/>
        <s v="16122601-083" u="1"/>
        <s v="17081101-125" u="1"/>
        <s v="00514234FA79AE9, 00514234FA79BD9, 00514234FA7B4F0, 00514234FA7B7AE, 00514234FA7B6E5, 00514234FA7C762, 00514234FA73FFF, 00514234FA7C6A8, 00514234FA7C59D, 00514234FA7A875, 00514234FA7B523, 00514234FA7C0C9, 00514234FA7AE8D, 00514234FA76C8A, 00514234FA79AC5, " u="1"/>
        <s v="00514274FAD3312, 00514274FAD30E7, 00514274FAD3A9B, 00514274FAD2D63, 00514274FAD426F, 00514274FAD3270, 00514274FAD40D1, 00514274FAD45F0, 00514274FAD397E, 00514274FAD3144, 00514274FAD3126, 00514274FAD29BB, 00514274FAD3AB0, 00514274FAD3990, 00514274FAD445E, " u="1"/>
        <s v="00514314FB3DDB2, 00514314FB3DD25, 00514314FB3E718, 00514314FB3CEE2, 00514314FB3C849, 00514314FB3DE3C, 00514314FB453DE, 00514314FB453CF, 00514314FB3CB52, 00514314FB3C861, 00514314FB3E760, 00514314FB3CB43, 00514314FB3CB2B, 00514314FB3D578, 00514314FB4540B, " u="1"/>
        <s v="16122601-093" u="1"/>
        <s v="17081101-135" u="1"/>
        <s v="17081101-145" u="1"/>
        <s v="17081101-155" u="1"/>
        <s v="17081101-165" u="1"/>
        <s v="17062901-009" u="1"/>
        <s v="17081101-175" u="1"/>
        <s v="17062901-019" u="1"/>
        <s v="17081101-185" u="1"/>
        <s v="17061103-001" u="1"/>
        <s v="17062901-029" u="1"/>
        <s v="00514234FA893AD, 00514234FA89389, 00514234FA86E6F, 00514234FA8C2AE, 00514234FA8C1CD, 00514234FA8939B, 00514234FA857A1, 00514234FA8C029, 00514234FA89371, 00514234FA8C9B6, 00514234FA8C1D6, 00514234FA893E9, 00514234FA8C3D7, 00514234FA8C96E, 00514234FA8CA88, " u="1"/>
        <s v="17081101-195" u="1"/>
        <s v="00514314FB453A8, 00514314FB3CEFA, 00514314FB3CEAF, 00514314FB3C8C7, 00514314FB453FC, 00514314FB3E727, 00514314FB3CA5F, 00514314FB453F9, 00514314FB3D5C3, 00514314FB45408, 00514314FB3CDA1, 00514314FB3DD5E, 00514314FB3E640, 00514314FB3DDDC, 00514314FB3C831, " u="1"/>
        <s v="17061103-011" u="1"/>
        <s v="17062901-039" u="1"/>
        <s v="00514264FAB31DC, 00514264FAB8411, 00514264FAB2DD1, 00514264FAB3AA6, 00514264FAB813E, 00514264FAB8378, 00514264FAADCE9, 00514264FAB5243, 00514264FAB5C5A, 00514264FAB8516, 00514264FAB7D6C, 00514264FAB818C, 00514264FAB4E8F, 00514264FAB4E29, 00514264FAB63E9, " u="1"/>
        <s v="20111701-004" u="1"/>
        <s v="20111705-002" u="1"/>
        <s v="17061103-021" u="1"/>
        <s v="17062901-049" u="1"/>
        <s v="00515194F1B9802, 00515194F1B8F14, 00515194F1B8FB0, 00515194F1B8B4E, 00515194F1BC1CF, 00515194F1BAAB6, 00515194F1B4B1F, 00515194F1B4ABC, 00515194F1B4C00, 00515194F1B4FA2, 00515194F1B8464, 00515194F1BB2E4, 00515194F1BAABF, 00515194F1BAAA1, 00515194F1B865C, " u="1"/>
        <s v="20111701-014" u="1"/>
        <s v="20111705-012" u="1"/>
        <s v="00514234FA8A955, 00514234FA89D2B, 00514234FA8A81A, 00514234FA85852, 00514234FA857C8, 00514234FA8A7AE, 00514234FA8A7C3, 00514234FA8A868, 00514234FA86005, 00514234FA89650, 00514234FA8A7E7, 00514234FA8A95B, 00514234FA89D04, 00514234FA8968C, 00514234FA8A80B, " u="1"/>
        <s v="17061103-031" u="1"/>
        <s v="17062901-059" u="1"/>
        <s v="00515214F1E4ECA, 00515214F1E3CA0, 00515194F1B42CD, 00515194F1B463C, 00515194F1B4636, 00515194F1B4729, 00515194F1B4CC9, 00515214F1E5A3A, 00515214F1E50EF, 00515214F1E3CA6, 00515194F1B4C9F, 00515194F1B461E, 00515194F1B46EA, 00515194F1B48CA, 00515214F1E3C2B, " u="1"/>
        <s v="00515204F1C86B5, 00515204F1C835B, 00515204F1D782C, 00515204F1D7D78, 00515204F1D61FD, 00515204F1D6347, 00515204F1C83E8, 00515204F1D790A, 00515204F1C846F, 00515204F1D78DD, 00515204F1D659C, 00515204F1D610A, 00515204F1D69A1, 00515204F1D69B3, 00515204F1D6116, " u="1"/>
        <s v="00515204F1D2C12, 00515204F1D30B9, 00515204F1D7469, 00515204F1D605F, 00515204F1CF4DD, 00515204F1D6989, 00515204F1D8084, 00515204F1D7445, 00515204F1D62E4, 00515204F1D01E5, 00515204F1D60A4, 00515204F1D845C, 00515204F1D6F32, 00515204F1D60B6, 00515204F1D6FA7, " u="1"/>
        <s v="00515214F1DA10C, 00515214F1DC38F, 00515214F1D9C1A, 00515214F1DA022, 00515214F1DAF25, 00515214F1D9A88, 00515214F1DA019, 00515214F1D9A13, 00515214F1D9AD9, 00515214F1D9FC8, 00515214F1D9B48, 00515214F1D9A94, 00515214F1D9AE2, 00515214F1DAFDC, 00515214F1D9A5E, " u="1"/>
        <s v="20111701-024" u="1"/>
        <s v="17061103-041" u="1"/>
        <s v="17062901-069" u="1"/>
        <s v="00514274FACEA52, 00514274FAD2406, 00514274FAD473A, 00514274FAD25B9, 00514274FAD3E01, 00514274FAD402C, 00514274FAD3F03, 00514274FAD3D50, 00514274FAD3F0C, 00514274FAD3957, 00514274FAD3D23, 00514274FAD459C, 00514274FAD3900, 00514274FAD401D, 00514274FAD3FF3, " u="1"/>
        <s v="00514234FA7C5A0, 00514234FA786CA, 00514234FA7C00F, 00514234FA7C80D, 00514234FA7AA43, 00514234FA7C03F, 00514234FA7A9E9, 00514234FA7B7ED, 00514234FA7B643, 00514234FA7B59E, 00514234FA76C99, 00514234FA7754E, 00514234FA79D53, 00514234FA7B4E1, 00514234FA7B4CC, " u="1"/>
        <s v="17062901-079" u="1"/>
        <s v="00514334FB69BE5, 00514334FB695D9, 00514334FB69945, 00514334FB6980D, 00514334FB69807, 00514334FB64AF4, 00514334FB69876, 00514334FB641C4, 00514334FB69B49, 00514334FB645F0, 00514334FB697F2, 00514334FB69C3F, 00514334FB697F8, 00514334FB6996F, 00514334FB698BB, " u="1"/>
        <s v="17062901-089" u="1"/>
        <s v="00514314FB44637, 00514314FB45132, 00514314FB3CF5A, 00514314FB44C6D, 00514314FB4511D, 00514314FB44C0D, 00514314FB44BAA, 00514314FB445C2, 00514314FB44580, 00514314FB4468E, 00514314FB44793, 00514314FB4459E, 00514314FB3D581, 00514314FB4462E, 00514314FB44523, " u="1"/>
        <s v="00514334FB6774F, 00514334FB67DEB, 00514334FB642EA, 00514334FB6CA77, 00514334FB678EA, 00514334FB6824D, 00514334FB681DB, 00514334FB67CEF, 00514334FB64404, 00514334FB68A3C, 00514334FB68580, 00514334FB643FE, 00514334FB6934B, 00514334FB68844, 00514334FB69C75, " u="1"/>
        <s v="17062901-099" u="1"/>
        <s v="19071001-002" u="1"/>
        <s v="00514274FAD8889, 00514264FA63FF7, 00514264FAD006F, 00514264FAD0228, 00514274FAD88B6, 00514274FAD8C5B, 00514274FACF1A2, 00514274FAD2766, 00514274FAD8C49, 00514274FAD8C8B, 00514274FAD1A64, 00514264FAB8864, 00514274FAD2796, 00514274FAD8718, 00514274FAD3522, " u="1"/>
        <s v="19071001-012" u="1"/>
        <s v="20021707-001" u="1"/>
        <s v="00515214F1E3F1F, 00515214F1DEEE5, 00515214F1E3FFD, 00515214F1E3DBA, 00515204F1D5F63, 00515204F1D5F3C, 00515214F1E3F7F, 00515214F1DFE90, 00515204F1D5F51, 00515214F1DEEC1, 00515204F1D7F7C, 00515214F1DF26C, 00515214F1DFEC0, 00515214F1DEE43, 00515204F1C989D, " u="1"/>
        <s v="19071001-022" u="1"/>
        <s v="00514274FAD1CA7, 00514274FAD2ABD, 00514274FAD1E54, 00514274FAD2F7F, 00514274FAD25CB, 00514274FAD21EA, 00514274FAD8D4E, 00514274FAD7689, 00514274FAD2508, 00514274FAD853E, 00514274FAD8544, 00514274FAD8556, 00514274FAD3C18, 00514274FAD21DB, 00514274FAD377A, " u="1"/>
        <s v="00515214F1E4F33, 00515204F1D5F5A, 00515204F1D5C4E, 00515214F1E3EBC, 00515204F1D4DFF, 00515204F1D6188, 00515214F1E4021, 00515214F1E5B96, 00515204F1D5F42, 00515204F1D56B4, 00515204F1D56BA, 00515214F1DEDF2, 00515204F1D53E4, 00515204F1D533C, 00515204F1D52FD, " u="1"/>
        <s v="20021707-011" u="1"/>
        <s v="00514234FA6D972, 00514234FA837FA, 00514234FA847B1, 00514234FA6DA83, 00514234FA6D8FD, 00514234FA6BF95, 00514234FA6DCDE, 00514234FA6D909, 00514234FA8199A, 00514234FA6DE31, 00514234FA83AC1, 00514234FA82327, 00514234FA838C9, 00514234FA6DC48, 00514234FA847B4, " u="1"/>
        <s v="00514234FA86C98, 00514234FA8A085, 00514234FA6E557, 00514234FA6E4BB, 00514234FA6E554, 00514234FA6E52A, 00514234FA89AE2, 00514234FA6E53F, 00514234FA6E51E, 00514234FA6E524, 00514234FA6CABD, 00514234FA6E536, 00514234FA844B4, 00514234FA6E653, 00514234FA6CB92, " u="1"/>
        <s v="19071001-032" u="1"/>
        <s v="17061403-007" u="1"/>
        <s v="20021707-021" u="1"/>
        <s v="19071001-042" u="1"/>
        <s v="17061403-017" u="1"/>
        <s v="20021707-031" u="1"/>
        <s v="00515214F1E7C18, 00515214F1E7EAF, 00515194F1BB4A9, 00515194F1BB413, 00515204F1C14B2, 00515204F1C0FC3, 00515194F1BB074, 00515194F1BDDB0, 00515194F1BE5BA, 00515194F1BB4A0, 00515194F1BC0FD, 00515194F1BB056, 00515204F1C21C6, 00515194F1BC112, 00515194F1BB512, " u="1"/>
        <s v="00515214F1E4954, 00515204F1C7572, 00515194F1B99C4, 00515214F1E3997, 00515204F1C7C7A, 00515204F1C7F35, 00515194F1B9C91, 00515194F1B9151, 00515214F1E43AE, 00515194F1B9BFE, 00515204F1C7D6D, 00515214F1E484F, 00515194F1B9CDF, 00515204F1C67FE, 00515204F1C660C, " u="1"/>
        <s v="19071001-052" u="1"/>
        <s v="00514264FAB6ECF, 00514264FAB8462, 00514264FAB2DA4, 00514264FAB2F54, 00514264FAB6EBD, 00514264FAB812C, 00514264FAB7D39, 00514264FAB38A2, 00514264FAB64A9, 00514264FAB3299, 00514264FAB3593, 00514264FAB855E, 00514264FAB7E41, 00514264FAB35C0, 00514264FAB8129, " u="1"/>
        <s v="17061403-027" u="1"/>
        <s v="20021707-041" u="1"/>
        <s v="20111602-002" u="1"/>
        <s v="17062902-009" u="1"/>
        <s v="19071001-062" u="1"/>
        <s v="17061403-037" u="1"/>
        <s v="20021707-051" u="1"/>
        <s v="00515194F1B4BDF, 00515194F1B4F84, 00515214F1E794E, 00515214F1E962E, 00515214F1E7B04, 00515214F1E7A9B, 00515214F1E9652, 00515214F1EDD95, 00515214F1E97FF, 00515194F1B9A6C, 00515194F1B9C25, 00515194F1B9C22, 00515214F1EE62C, 00515214F1E83A1, 00515214F1EDCB4, " u="1"/>
        <s v="20111602-012" u="1"/>
        <s v="17062902-019" u="1"/>
        <s v="19071001-072" u="1"/>
        <s v="17061403-047" u="1"/>
        <s v="20021707-061" u="1"/>
        <s v="19071001-106" u="1"/>
        <s v="20111602-022" u="1"/>
        <s v="17062902-029" u="1"/>
        <s v="17081101-002" u="1"/>
        <s v="19071001-082" u="1"/>
        <s v="00513491F689A02, 00513491F6899C6, 00513491F6898E8, 00513491F688BBF, 00513491F689771, 00513491F6898D3, 00513491F68DDC7, 00513491F68E2EC, 00513491F689A74, 00513491F68DFF8, 00513491F689990, 00513491F68E2F8, 00513491F6898F1, 00513491F68E2E0, 00513491F68E2E9, " u="1"/>
        <s v="17061403-057" u="1"/>
        <s v="20021707-071" u="1"/>
        <s v="19071001-116" u="1"/>
        <s v="00514234FA81AD8, 00514234FA6CCEE, 00514234FA83704, 00514234FA81AC6, 00514234FA838C6, 00514234FA822B5, 00514234FA83ADC, 00514234FA836F5, 00514234FA83725, 00514234FA838C3, 00514234FA821E9, 00514234FA6D948, 00514234FA6DBB2, 00514234FA6D8EB, 00514234FA84721, " u="1"/>
        <s v="20111602-032" u="1"/>
        <s v="00514274FAD3D71, 00514274FAD23C1, 00514274FAD26FA, 00514274FAD3D6B, 00514274FAD1BAB, 00514274FAD38BB, 00514274FAD2466, 00514274FAD2FE2, 00514274FAD3D9E, 00514274FAD38CA, 00514274FAD24C6, 00514274FACFC94, 00514274FAD24F6, 00514274FAD4692, 00514274FAD2727, " u="1"/>
        <s v="17062902-039" u="1"/>
        <s v="17081101-012" u="1"/>
        <s v="19071001-092" u="1"/>
        <s v="00515194F1B5E36, 00515214F1DE966, 00515194F1B5BFF, 00515204F1C96CC, 00515214F1DEC96, 00515204F1C8FFA, 00515214F1DECA2, 00515214F1E07ED, 00515214F1E0A93, 00515194F1B5F6B, 00515214F1DE95A, 00515214F1E403C, 00515194F1B5CB0, 00515204F1C9936, 00515204F1C9645, " u="1"/>
        <s v="16122601-004" u="1"/>
        <s v="17061403-067" u="1"/>
        <s v="00515214F1DD29B, 00515214F1DD0C7, 00515214F1DF5D5, 00515214F1DDAF3, 00515204F1D4F5E, 00515204F1D837E, 00515214F1DF04A, 00515214F1DF047, 00515204F1D573B, 00515214F1DDBDA, 00515214F1DD64F, 00515214F1E0055, 00515204F1D4BD7, 00515204F1D5660, 00515204F1D520D, " u="1"/>
        <s v="20111708-001" u="1"/>
        <s v="20111602-042" u="1"/>
        <s v="00514314FB3C9C3, 00514314FB44B50, 00514314FB45186, 00514314FB3C9BD, 00514314FB3C9B4, 00514314FB45333, 00514314FB4537B, 00514314FB452D9, 00514314FB3C9B7, 00514314FB3CAEF, 00514314FB445E0, 00514314FB3C87C, 00514314FB3DD7C, 00514314FB3DD2E, 00514314FB3DE00, " u="1"/>
        <s v="17062902-049" u="1"/>
        <s v="17081101-022" u="1"/>
        <s v="00514254FAAF348, 00514254FAAEB9E, 00514254FAAEC61, 00514254FAAF333, 00514254FAAEC64, 00514254FAAEB08, 00514254FAAA38F, 00514254FAAA4AF, 00514254FAAEBCE, 00514254FAAED00, 00514254FAAEBAA, 00514254FAAEBB9, 00514254FAAEAB1, 00514254FAAA4B5, 00514254FAAA425, " u="1"/>
        <s v="16122601-014" u="1"/>
        <s v="17061403-077" u="1"/>
        <s v="20111708-011" u="1"/>
        <s v="17062902-059" u="1"/>
        <s v="17081101-032" u="1"/>
        <s v="16122601-024" u="1"/>
        <s v="00514274FACED37, 00514274FAD4347, 00514274FAD0F03, 00514274FAD43B6, 00514274FAD0EC7, 00514274FAD25CE, 00514274FAD2097, 00514274FACF9C7, 00514274FAD2100, 00514274FACF9BB, 00514274FAD8D90, 00514274FACED16, 00514274FAD436E, 00514274FAD3084, 00514274FAD0EDF, " u="1"/>
        <s v="00515204F1C9E58, 00515204F1CDFDD, 00515204F1CA953, 00515204F1CCBD3, 00515204F1CE322, 00515204F1CE385, 00515204F1CD3F2, 00515204F1CCEC4, 00515204F1CE35E, 00515204F1CCE9D, 00515204F1CA440, 00515204F1CA00E, 00515204F1CCD14, 00515204F1C3CC0, 00515204F1C3CD8, " u="1"/>
        <s v="17061403-087" u="1"/>
        <s v="20111708-021" u="1"/>
      </sharedItems>
    </cacheField>
    <cacheField name="Manufacturer" numFmtId="0">
      <sharedItems containsString="0"/>
    </cacheField>
    <cacheField name="Origin" numFmtId="0">
      <sharedItems containsString="0"/>
    </cacheField>
    <cacheField name="Qty" numFmtId="0">
      <sharedItems containsString="0" containsNumber="1" containsInteger="1"/>
    </cacheField>
    <cacheField name="Dimensions" numFmtId="0">
      <sharedItems containsString="0"/>
    </cacheField>
    <cacheField name="Volume" numFmtId="0">
      <sharedItems containsString="0" containsNumber="1"/>
    </cacheField>
    <cacheField name="Net Weight" numFmtId="0">
      <sharedItems containsString="0" containsNumber="1" containsInteger="1"/>
    </cacheField>
    <cacheField name="Gross Weight" numFmtId="0">
      <sharedItems containsString="0" containsNumber="1" containsInteger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ACONG" refreshedDate="44153.643189814815" createdVersion="1" refreshedVersion="4" recordCount="200" upgradeOnRefresh="1" xr:uid="{00000000-000A-0000-FFFF-FFFF01000000}">
  <cacheSource type="worksheet">
    <worksheetSource ref="A1:E195" sheet="Serial-Mac"/>
  </cacheSource>
  <cacheFields count="5">
    <cacheField name="Kiện số" numFmtId="0">
      <sharedItems count="1166">
        <s v="20111819-001"/>
        <s v="20111819-002"/>
        <s v="20111819-003"/>
        <s v="20111819-004"/>
        <s v="20111819-005"/>
        <s v="20111819-006"/>
        <s v="20111819-007"/>
        <s v="20111819-008"/>
        <s v="20111819-009"/>
        <s v="20111819-010"/>
        <s v="20021707-047" u="1"/>
        <s v="20021707-057" u="1"/>
        <s v="20040104-010" u="1"/>
        <s v="20021707-067" u="1"/>
        <s v="19071001-107" u="1"/>
        <s v="20040104-020" u="1"/>
        <s v="20021707-077" u="1"/>
        <s v="19071001-117" u="1"/>
        <s v="20040104-030" u="1"/>
        <s v="20021707-087" u="1"/>
        <s v="20111708-007" u="1"/>
        <s v="20111602-006" u="1"/>
        <s v="18100101-107" u="1"/>
        <s v="20040104-008" u="1"/>
        <s v="20040104-040" u="1"/>
        <s v="20021707-097" u="1"/>
        <s v="20111708-017" u="1"/>
        <s v="20111602-016" u="1"/>
        <s v="18100101-117" u="1"/>
        <s v="20040104-018" u="1"/>
        <s v="20040104-050" u="1"/>
        <s v="19071001-007" u="1"/>
        <s v="20111708-027" u="1"/>
        <s v="20111602-026" u="1"/>
        <s v="18100101-127" u="1"/>
        <s v="20040104-028" u="1"/>
        <s v="20040104-060" u="1"/>
        <s v="19071001-017" u="1"/>
        <s v="20111708-037" u="1"/>
        <s v="20111602-036" u="1"/>
        <s v="18100101-137" u="1"/>
        <s v="20040104-038" u="1"/>
        <s v="20040104-070" u="1"/>
        <s v="19071001-027" u="1"/>
        <s v="20111602-046" u="1"/>
        <s v="18100101-147" u="1"/>
        <s v="18110201-103" u="1"/>
        <s v="20040104-048" u="1"/>
        <s v="18100101-007" u="1"/>
        <s v="20061117-006" u="1"/>
        <s v="19071001-037" u="1"/>
        <s v="18100101-157" u="1"/>
        <s v="18110201-113" u="1"/>
        <s v="20040104-058" u="1"/>
        <s v="18100101-017" u="1"/>
        <s v="20061117-016" u="1"/>
        <s v="19071001-047" u="1"/>
        <s v="18100101-167" u="1"/>
        <s v="18110201-123" u="1"/>
        <s v="20040104-068" u="1"/>
        <s v="18100101-027" u="1"/>
        <s v="20061117-026" u="1"/>
        <s v="19071001-057" u="1"/>
        <s v="18100101-177" u="1"/>
        <s v="18110201-133" u="1"/>
        <s v="18100101-037" u="1"/>
        <s v="20061117-036" u="1"/>
        <s v="19071001-067" u="1"/>
        <s v="18100101-187" u="1"/>
        <s v="18110201-143" u="1"/>
        <s v="18100101-047" u="1"/>
        <s v="18110201-003" u="1"/>
        <s v="20061117-046" u="1"/>
        <s v="19071001-077" u="1"/>
        <s v="18100101-197" u="1"/>
        <s v="18100101-057" u="1"/>
        <s v="18110201-013" u="1"/>
        <s v="19071001-087" u="1"/>
        <s v="18100101-067" u="1"/>
        <s v="18110201-023" u="1"/>
        <s v="19071001-097" u="1"/>
        <s v="18100101-077" u="1"/>
        <s v="18110201-033" u="1"/>
        <s v="20111701-003" u="1"/>
        <s v="20111705-001" u="1"/>
        <s v="18100101-087" u="1"/>
        <s v="18110201-043" u="1"/>
        <s v="20111815-005" u="1"/>
        <s v="20111817-004" u="1"/>
        <s v="20111701-013" u="1"/>
        <s v="20111705-011" u="1"/>
        <s v="18100101-097" u="1"/>
        <s v="18110201-053" u="1"/>
        <s v="20040105-010" u="1"/>
        <s v="20111815-015" u="1"/>
        <s v="20111817-014" u="1"/>
        <s v="20111701-023" u="1"/>
        <s v="20111705-021" u="1"/>
        <s v="20082653-004" u="1"/>
        <s v="18110201-063" u="1"/>
        <s v="20040105-020" u="1"/>
        <s v="20111701-033" u="1"/>
        <s v="20082653-014" u="1"/>
        <s v="18110201-073" u="1"/>
        <s v="20040105-030" u="1"/>
        <s v="20021707-100" u="1"/>
        <s v="20111705-009" u="1"/>
        <s v="20111601-007" u="1"/>
        <s v="20111603-006" u="1"/>
        <s v="20111701-043" u="1"/>
        <s v="20040105-008" u="1"/>
        <s v="20082653-024" u="1"/>
        <s v="18110201-083" u="1"/>
        <s v="20040105-040" u="1"/>
        <s v="20021707-110" u="1"/>
        <s v="20111705-019" u="1"/>
        <s v="20111601-017" u="1"/>
        <s v="20111603-016" u="1"/>
        <s v="20040105-018" u="1"/>
        <s v="20082653-034" u="1"/>
        <s v="18110201-093" u="1"/>
        <s v="20040105-050" u="1"/>
        <s v="20021707-120" u="1"/>
        <s v="20111601-027" u="1"/>
        <s v="20111603-026" u="1"/>
        <s v="20040105-028" u="1"/>
        <s v="20082653-044" u="1"/>
        <s v="20040105-060" u="1"/>
        <s v="20111601-037" u="1"/>
        <s v="20111603-036" u="1"/>
        <s v="20040105-038" u="1"/>
        <s v="20040105-070" u="1"/>
        <s v="20021707-108" u="1"/>
        <s v="20111601-047" u="1"/>
        <s v="20111603-046" u="1"/>
        <s v="20040105-048" u="1"/>
        <s v="20021707-118" u="1"/>
        <s v="20021707-010" u="1"/>
        <s v="20040105-058" u="1"/>
        <s v="20021707-020" u="1"/>
        <s v="20040105-068" u="1"/>
        <s v="20021707-030" u="1"/>
        <s v="20021707-008" u="1"/>
        <s v="20021707-040" u="1"/>
        <s v="18100101-200" u="1"/>
        <s v="20021707-018" u="1"/>
        <s v="20021707-050" u="1"/>
        <s v="20021707-028" u="1"/>
        <s v="20021707-060" u="1"/>
        <s v="19071001-100" u="1"/>
        <s v="20021707-038" u="1"/>
        <s v="20021707-070" u="1"/>
        <s v="19071001-110" u="1"/>
        <s v="20021707-048" u="1"/>
        <s v="20021707-080" u="1"/>
        <s v="19071001-120" u="1"/>
        <s v="18100101-100" u="1"/>
        <s v="20040104-001" u="1"/>
        <s v="20021707-058" u="1"/>
        <s v="20021707-090" u="1"/>
        <s v="20111708-010" u="1"/>
        <s v="18100101-110" u="1"/>
        <s v="20040104-011" u="1"/>
        <s v="20021707-068" u="1"/>
        <s v="19071001-108" u="1"/>
        <s v="20111708-020" u="1"/>
        <s v="18100101-120" u="1"/>
        <s v="20040104-021" u="1"/>
        <s v="20021707-078" u="1"/>
        <s v="19071001-118" u="1"/>
        <s v="19071001-010" u="1"/>
        <s v="20111708-030" u="1"/>
        <s v="18100101-130" u="1"/>
        <s v="20040104-031" u="1"/>
        <s v="20021707-088" u="1"/>
        <s v="20111708-008" u="1"/>
        <s v="19071001-020" u="1"/>
        <s v="20111602-007" u="1"/>
        <s v="20111708-040" u="1"/>
        <s v="18100101-108" u="1"/>
        <s v="20040104-009" u="1"/>
        <s v="18100101-140" u="1"/>
        <s v="20040104-041" u="1"/>
        <s v="20021707-098" u="1"/>
        <s v="20111708-018" u="1"/>
        <s v="19071001-030" u="1"/>
        <s v="20111602-017" u="1"/>
        <s v="18100101-118" u="1"/>
        <s v="20040104-019" u="1"/>
        <s v="18100101-150" u="1"/>
        <s v="20040104-051" u="1"/>
        <s v="18100101-010" u="1"/>
        <s v="19071001-008" u="1"/>
        <s v="20111708-028" u="1"/>
        <s v="19071001-040" u="1"/>
        <s v="20111602-027" u="1"/>
        <s v="18100101-128" u="1"/>
        <s v="20040104-029" u="1"/>
        <s v="18100101-160" u="1"/>
        <s v="20040104-061" u="1"/>
        <s v="18100101-020" u="1"/>
        <s v="19071001-018" u="1"/>
        <s v="20111708-038" u="1"/>
        <s v="19071001-050" u="1"/>
        <s v="20111602-037" u="1"/>
        <s v="18100101-138" u="1"/>
        <s v="20040104-039" u="1"/>
        <s v="18100101-170" u="1"/>
        <s v="20040104-071" u="1"/>
        <s v="18100101-030" u="1"/>
        <s v="19071001-028" u="1"/>
        <s v="19071001-060" u="1"/>
        <s v="20111602-047" u="1"/>
        <s v="18100101-148" u="1"/>
        <s v="18110201-104" u="1"/>
        <s v="20040104-049" u="1"/>
        <s v="18100101-008" u="1"/>
        <s v="18100101-180" u="1"/>
        <s v="18100101-040" u="1"/>
        <s v="20061117-007" u="1"/>
        <s v="19071001-038" u="1"/>
        <s v="19071001-070" u="1"/>
        <s v="18100101-158" u="1"/>
        <s v="18110201-114" u="1"/>
        <s v="20040104-059" u="1"/>
        <s v="18100101-018" u="1"/>
        <s v="18100101-190" u="1"/>
        <s v="18100101-050" u="1"/>
        <s v="20061117-017" u="1"/>
        <s v="19071001-048" u="1"/>
        <s v="19071001-080" u="1"/>
        <s v="18100101-168" u="1"/>
        <s v="18110201-124" u="1"/>
        <s v="20040104-069" u="1"/>
        <s v="18100101-028" u="1"/>
        <s v="18100101-060" u="1"/>
        <s v="20061117-027" u="1"/>
        <s v="19071001-058" u="1"/>
        <s v="19071001-090" u="1"/>
        <s v="18100101-178" u="1"/>
        <s v="18110201-134" u="1"/>
        <s v="18100101-038" u="1"/>
        <s v="18100101-070" u="1"/>
        <s v="20061117-037" u="1"/>
        <s v="19071001-068" u="1"/>
        <s v="18100101-188" u="1"/>
        <s v="18110201-144" u="1"/>
        <s v="18100101-048" u="1"/>
        <s v="18110201-004" u="1"/>
        <s v="18100101-080" u="1"/>
        <s v="20061117-047" u="1"/>
        <s v="19071001-078" u="1"/>
        <s v="18100101-198" u="1"/>
        <s v="18100101-058" u="1"/>
        <s v="18110201-014" u="1"/>
        <s v="18100101-090" u="1"/>
        <s v="19071001-088" u="1"/>
        <s v="18100101-068" u="1"/>
        <s v="18110201-024" u="1"/>
        <s v="19071001-098" u="1"/>
        <s v="18100101-078" u="1"/>
        <s v="18110201-034" u="1"/>
        <s v="20111701-004" u="1"/>
        <s v="20111705-002" u="1"/>
        <s v="18100101-088" u="1"/>
        <s v="18110201-044" u="1"/>
        <s v="20040105-001" u="1"/>
        <s v="20111815-006" u="1"/>
        <s v="20111817-005" u="1"/>
        <s v="20111701-014" u="1"/>
        <s v="20111705-012" u="1"/>
        <s v="20111601-010" u="1"/>
        <s v="18100101-098" u="1"/>
        <s v="18110201-054" u="1"/>
        <s v="20040105-011" u="1"/>
        <s v="20111815-016" u="1"/>
        <s v="20111817-015" u="1"/>
        <s v="20111701-024" u="1"/>
        <s v="20111705-022" u="1"/>
        <s v="20082653-005" u="1"/>
        <s v="20111601-020" u="1"/>
        <s v="18110201-064" u="1"/>
        <s v="20040105-021" u="1"/>
        <s v="20111701-034" u="1"/>
        <s v="20082653-015" u="1"/>
        <s v="20111601-030" u="1"/>
        <s v="18110201-074" u="1"/>
        <s v="20040105-031" u="1"/>
        <s v="20021707-101" u="1"/>
        <s v="20111601-008" u="1"/>
        <s v="20111603-007" u="1"/>
        <s v="20111701-044" u="1"/>
        <s v="20040105-009" u="1"/>
        <s v="20082653-025" u="1"/>
        <s v="20111601-040" u="1"/>
        <s v="18110201-084" u="1"/>
        <s v="20040105-041" u="1"/>
        <s v="20021707-111" u="1"/>
        <s v="20111601-018" u="1"/>
        <s v="20111603-017" u="1"/>
        <s v="20040105-019" u="1"/>
        <s v="20082653-035" u="1"/>
        <s v="20111601-050" u="1"/>
        <s v="18110201-094" u="1"/>
        <s v="20040105-051" u="1"/>
        <s v="20021707-121" u="1"/>
        <s v="20111601-028" u="1"/>
        <s v="20111603-027" u="1"/>
        <s v="20040105-029" u="1"/>
        <s v="20082653-045" u="1"/>
        <s v="20040105-061" u="1"/>
        <s v="20111601-038" u="1"/>
        <s v="20111603-037" u="1"/>
        <s v="20040105-039" u="1"/>
        <s v="20040105-071" u="1"/>
        <s v="20021707-109" u="1"/>
        <s v="20021707-001" u="1"/>
        <s v="20111601-048" u="1"/>
        <s v="20111603-047" u="1"/>
        <s v="20040105-049" u="1"/>
        <s v="20021707-119" u="1"/>
        <s v="20021707-011" u="1"/>
        <s v="20040105-059" u="1"/>
        <s v="20021707-021" u="1"/>
        <s v="20040105-069" u="1"/>
        <s v="20021707-031" u="1"/>
        <s v="20021707-009" u="1"/>
        <s v="20021707-041" u="1"/>
        <s v="20021707-019" u="1"/>
        <s v="20021707-051" u="1"/>
        <s v="20021707-029" u="1"/>
        <s v="20021707-061" u="1"/>
        <s v="19071001-101" u="1"/>
        <s v="20021707-039" u="1"/>
        <s v="20021707-071" u="1"/>
        <s v="19071001-111" u="1"/>
        <s v="20021707-049" u="1"/>
        <s v="20021707-081" u="1"/>
        <s v="19071001-121" u="1"/>
        <s v="20111708-001" u="1"/>
        <s v="18100101-101" u="1"/>
        <s v="20040104-002" u="1"/>
        <s v="20021707-059" u="1"/>
        <s v="20021707-091" u="1"/>
        <s v="20111708-011" u="1"/>
        <s v="20111602-010" u="1"/>
        <s v="18100101-111" u="1"/>
        <s v="20040104-012" u="1"/>
        <s v="20021707-069" u="1"/>
        <s v="19071001-109" u="1"/>
        <s v="19071001-001" u="1"/>
        <s v="20111708-021" u="1"/>
        <s v="20111602-020" u="1"/>
        <s v="18100101-121" u="1"/>
        <s v="20040104-022" u="1"/>
        <s v="20021707-079" u="1"/>
        <s v="19071001-119" u="1"/>
        <s v="19071001-011" u="1"/>
        <s v="20111708-031" u="1"/>
        <s v="20111602-030" u="1"/>
        <s v="18100101-131" u="1"/>
        <s v="20040104-032" u="1"/>
        <s v="20021707-089" u="1"/>
        <s v="20111708-009" u="1"/>
        <s v="19071001-021" u="1"/>
        <s v="20111602-008" u="1"/>
        <s v="20111708-041" u="1"/>
        <s v="18100101-109" u="1"/>
        <s v="20111602-040" u="1"/>
        <s v="18100101-141" u="1"/>
        <s v="20040104-042" u="1"/>
        <s v="18100101-001" u="1"/>
        <s v="20021707-099" u="1"/>
        <s v="20111708-019" u="1"/>
        <s v="19071001-031" u="1"/>
        <s v="20111602-018" u="1"/>
        <s v="18100101-119" u="1"/>
        <s v="20111602-050" u="1"/>
        <s v="18100101-151" u="1"/>
        <s v="20040104-052" u="1"/>
        <s v="18100101-011" u="1"/>
        <s v="20061117-010" u="1"/>
        <s v="19071001-009" u="1"/>
        <s v="20111708-029" u="1"/>
        <s v="19071001-041" u="1"/>
        <s v="20111602-028" u="1"/>
        <s v="18100101-129" u="1"/>
        <s v="18100101-161" u="1"/>
        <s v="20040104-062" u="1"/>
        <s v="18100101-021" u="1"/>
        <s v="20061117-020" u="1"/>
        <s v="19071001-019" u="1"/>
        <s v="20111708-039" u="1"/>
        <s v="19071001-051" u="1"/>
        <s v="20111602-038" u="1"/>
        <s v="18100101-139" u="1"/>
        <s v="18100101-171" u="1"/>
        <s v="20040104-072" u="1"/>
        <s v="18100101-031" u="1"/>
        <s v="20061117-030" u="1"/>
        <s v="19071001-029" u="1"/>
        <s v="19071001-061" u="1"/>
        <s v="20111602-048" u="1"/>
        <s v="18100101-149" u="1"/>
        <s v="18110201-105" u="1"/>
        <s v="18100101-009" u="1"/>
        <s v="18100101-181" u="1"/>
        <s v="18100101-041" u="1"/>
        <s v="20061117-008" u="1"/>
        <s v="20061117-040" u="1"/>
        <s v="19071001-039" u="1"/>
        <s v="19071001-071" u="1"/>
        <s v="18100101-159" u="1"/>
        <s v="18110201-115" u="1"/>
        <s v="18100101-019" u="1"/>
        <s v="18100101-191" u="1"/>
        <s v="18100101-051" u="1"/>
        <s v="20061117-018" u="1"/>
        <s v="20061117-050" u="1"/>
        <s v="19071001-049" u="1"/>
        <s v="19071001-081" u="1"/>
        <s v="18100101-169" u="1"/>
        <s v="18110201-125" u="1"/>
        <s v="18100101-029" u="1"/>
        <s v="18100101-061" u="1"/>
        <s v="20061117-028" u="1"/>
        <s v="19071001-059" u="1"/>
        <s v="19071001-091" u="1"/>
        <s v="18100101-179" u="1"/>
        <s v="18110201-135" u="1"/>
        <s v="18100101-039" u="1"/>
        <s v="18100101-071" u="1"/>
        <s v="20061117-038" u="1"/>
        <s v="19071001-069" u="1"/>
        <s v="18100101-189" u="1"/>
        <s v="18110201-145" u="1"/>
        <s v="18100101-049" u="1"/>
        <s v="18110201-005" u="1"/>
        <s v="18100101-081" u="1"/>
        <s v="20061117-048" u="1"/>
        <s v="19071001-079" u="1"/>
        <s v="18100101-199" u="1"/>
        <s v="18100101-059" u="1"/>
        <s v="18110201-015" u="1"/>
        <s v="18100101-091" u="1"/>
        <s v="19071001-089" u="1"/>
        <s v="18100101-069" u="1"/>
        <s v="18110201-025" u="1"/>
        <s v="19071001-099" u="1"/>
        <s v="18100101-079" u="1"/>
        <s v="18110201-035" u="1"/>
        <s v="20111701-005" u="1"/>
        <s v="20111705-003" u="1"/>
        <s v="20111601-001" u="1"/>
        <s v="18100101-089" u="1"/>
        <s v="18110201-045" u="1"/>
        <s v="20040105-002" u="1"/>
        <s v="20111815-007" u="1"/>
        <s v="20111817-006" u="1"/>
        <s v="20111701-015" u="1"/>
        <s v="20111705-013" u="1"/>
        <s v="20111601-011" u="1"/>
        <s v="20111603-010" u="1"/>
        <s v="18100101-099" u="1"/>
        <s v="18110201-055" u="1"/>
        <s v="20040105-012" u="1"/>
        <s v="20111815-017" u="1"/>
        <s v="20111817-016" u="1"/>
        <s v="20111701-025" u="1"/>
        <s v="20111705-023" u="1"/>
        <s v="20082653-006" u="1"/>
        <s v="20111601-021" u="1"/>
        <s v="20111603-020" u="1"/>
        <s v="18110201-065" u="1"/>
        <s v="20040105-022" u="1"/>
        <s v="20111701-035" u="1"/>
        <s v="20082653-016" u="1"/>
        <s v="20111601-031" u="1"/>
        <s v="20111603-030" u="1"/>
        <s v="18110201-075" u="1"/>
        <s v="20040105-032" u="1"/>
        <s v="20021707-102" u="1"/>
        <s v="20111601-009" u="1"/>
        <s v="20111603-008" u="1"/>
        <s v="20111701-045" u="1"/>
        <s v="20082653-026" u="1"/>
        <s v="20111601-041" u="1"/>
        <s v="20111603-040" u="1"/>
        <s v="18110201-085" u="1"/>
        <s v="20040105-042" u="1"/>
        <s v="20021707-112" u="1"/>
        <s v="20111601-019" u="1"/>
        <s v="20111603-018" u="1"/>
        <s v="20082653-036" u="1"/>
        <s v="20111603-050" u="1"/>
        <s v="18110201-095" u="1"/>
        <s v="20040105-052" u="1"/>
        <s v="20021707-122" u="1"/>
        <s v="20111601-029" u="1"/>
        <s v="20111603-028" u="1"/>
        <s v="20082653-046" u="1"/>
        <s v="20040105-062" u="1"/>
        <s v="20111601-039" u="1"/>
        <s v="20111603-038" u="1"/>
        <s v="20040105-072" u="1"/>
        <s v="20021707-002" u="1"/>
        <s v="20111601-049" u="1"/>
        <s v="20111603-048" u="1"/>
        <s v="20021707-012" u="1"/>
        <s v="20021707-022" u="1"/>
        <s v="20021707-032" u="1"/>
        <s v="20021707-042" u="1"/>
        <s v="20021707-052" u="1"/>
        <s v="20021707-062" u="1"/>
        <s v="19071001-102" u="1"/>
        <s v="20021707-072" u="1"/>
        <s v="19071001-112" u="1"/>
        <s v="20021707-082" u="1"/>
        <s v="19071001-122" u="1"/>
        <s v="20111708-002" u="1"/>
        <s v="20111602-001" u="1"/>
        <s v="18100101-102" u="1"/>
        <s v="20040104-003" u="1"/>
        <s v="20021707-092" u="1"/>
        <s v="20111708-012" u="1"/>
        <s v="20111602-011" u="1"/>
        <s v="18100101-112" u="1"/>
        <s v="20040104-013" u="1"/>
        <s v="19071001-002" u="1"/>
        <s v="20111708-022" u="1"/>
        <s v="20111602-021" u="1"/>
        <s v="18100101-122" u="1"/>
        <s v="20040104-023" u="1"/>
        <s v="19071001-012" u="1"/>
        <s v="20111708-032" u="1"/>
        <s v="20111602-031" u="1"/>
        <s v="18100101-132" u="1"/>
        <s v="20040104-033" u="1"/>
        <s v="19071001-022" u="1"/>
        <s v="20111602-009" u="1"/>
        <s v="20111708-042" u="1"/>
        <s v="20111602-041" u="1"/>
        <s v="18100101-142" u="1"/>
        <s v="20040104-043" u="1"/>
        <s v="18100101-002" u="1"/>
        <s v="20061117-001" u="1"/>
        <s v="19071001-032" u="1"/>
        <s v="20111602-019" u="1"/>
        <s v="18100101-152" u="1"/>
        <s v="20040104-053" u="1"/>
        <s v="18100101-012" u="1"/>
        <s v="20061117-011" u="1"/>
        <s v="19071001-042" u="1"/>
        <s v="20111602-029" u="1"/>
        <s v="18100101-162" u="1"/>
        <s v="20040104-063" u="1"/>
        <s v="18100101-022" u="1"/>
        <s v="20061117-021" u="1"/>
        <s v="19071001-052" u="1"/>
        <s v="20111602-039" u="1"/>
        <s v="18100101-172" u="1"/>
        <s v="20040104-073" u="1"/>
        <s v="18100101-032" u="1"/>
        <s v="20061117-031" u="1"/>
        <s v="19071001-062" u="1"/>
        <s v="20111602-049" u="1"/>
        <s v="18110201-106" u="1"/>
        <s v="18100101-182" u="1"/>
        <s v="18100101-042" u="1"/>
        <s v="20061117-009" u="1"/>
        <s v="20061117-041" u="1"/>
        <s v="19071001-072" u="1"/>
        <s v="18110201-116" u="1"/>
        <s v="18100101-192" u="1"/>
        <s v="18100101-052" u="1"/>
        <s v="20061117-019" u="1"/>
        <s v="19071001-082" u="1"/>
        <s v="18110201-126" u="1"/>
        <s v="18100101-062" u="1"/>
        <s v="20061117-029" u="1"/>
        <s v="19071001-092" u="1"/>
        <s v="18110201-136" u="1"/>
        <s v="18100101-072" u="1"/>
        <s v="20061117-039" u="1"/>
        <s v="18110201-146" u="1"/>
        <s v="18110201-006" u="1"/>
        <s v="18100101-082" u="1"/>
        <s v="20061117-049" u="1"/>
        <s v="18110201-016" u="1"/>
        <s v="18100101-092" u="1"/>
        <s v="20111815-010" u="1"/>
        <s v="18110201-026" u="1"/>
        <s v="20111815-020" u="1"/>
        <s v="18110201-036" u="1"/>
        <s v="20111701-006" u="1"/>
        <s v="20111705-004" u="1"/>
        <s v="20111601-002" u="1"/>
        <s v="20111603-001" u="1"/>
        <s v="18110201-046" u="1"/>
        <s v="20040105-003" u="1"/>
        <s v="20111815-008" u="1"/>
        <s v="20111817-007" u="1"/>
        <s v="20111701-016" u="1"/>
        <s v="20111705-014" u="1"/>
        <s v="20111601-012" u="1"/>
        <s v="20111603-011" u="1"/>
        <s v="18110201-056" u="1"/>
        <s v="20040105-013" u="1"/>
        <s v="20111815-018" u="1"/>
        <s v="20111817-017" u="1"/>
        <s v="20111701-026" u="1"/>
        <s v="20111705-024" u="1"/>
        <s v="20082653-007" u="1"/>
        <s v="20111601-022" u="1"/>
        <s v="20111603-021" u="1"/>
        <s v="18110201-066" u="1"/>
        <s v="20040105-023" u="1"/>
        <s v="20111701-036" u="1"/>
        <s v="20082653-017" u="1"/>
        <s v="20111601-032" u="1"/>
        <s v="20111603-031" u="1"/>
        <s v="18110201-076" u="1"/>
        <s v="20040105-033" u="1"/>
        <s v="20021707-103" u="1"/>
        <s v="20111603-009" u="1"/>
        <s v="20082653-027" u="1"/>
        <s v="20111601-042" u="1"/>
        <s v="20111603-041" u="1"/>
        <s v="18110201-086" u="1"/>
        <s v="20040105-043" u="1"/>
        <s v="20021707-113" u="1"/>
        <s v="20111603-019" u="1"/>
        <s v="20082653-037" u="1"/>
        <s v="18110201-096" u="1"/>
        <s v="20040105-053" u="1"/>
        <s v="20021707-123" u="1"/>
        <s v="20111603-029" u="1"/>
        <s v="20082653-047" u="1"/>
        <s v="20040105-063" u="1"/>
        <s v="20111603-039" u="1"/>
        <s v="20040105-073" u="1"/>
        <s v="20021707-003" u="1"/>
        <s v="20111603-049" u="1"/>
        <s v="20021707-013" u="1"/>
        <s v="20021707-023" u="1"/>
        <s v="20021707-033" u="1"/>
        <s v="20021707-043" u="1"/>
        <s v="20021707-053" u="1"/>
        <s v="20021707-063" u="1"/>
        <s v="19071001-103" u="1"/>
        <s v="20021707-073" u="1"/>
        <s v="19071001-113" u="1"/>
        <s v="20021707-083" u="1"/>
        <s v="19071001-123" u="1"/>
        <s v="20111708-003" u="1"/>
        <s v="20111602-002" u="1"/>
        <s v="18100101-103" u="1"/>
        <s v="20040104-004" u="1"/>
        <s v="20021707-093" u="1"/>
        <s v="20111708-013" u="1"/>
        <s v="20111602-012" u="1"/>
        <s v="18100101-113" u="1"/>
        <s v="20040104-014" u="1"/>
        <s v="19071001-003" u="1"/>
        <s v="20111708-023" u="1"/>
        <s v="20111602-022" u="1"/>
        <s v="18100101-123" u="1"/>
        <s v="20040104-024" u="1"/>
        <s v="19071001-013" u="1"/>
        <s v="20111708-033" u="1"/>
        <s v="20111602-032" u="1"/>
        <s v="18100101-133" u="1"/>
        <s v="20040104-034" u="1"/>
        <s v="19071001-023" u="1"/>
        <s v="20111708-043" u="1"/>
        <s v="20111602-042" u="1"/>
        <s v="18100101-143" u="1"/>
        <s v="20040104-044" u="1"/>
        <s v="18100101-003" u="1"/>
        <s v="20061117-002" u="1"/>
        <s v="19071001-033" u="1"/>
        <s v="18100101-153" u="1"/>
        <s v="20040104-054" u="1"/>
        <s v="18100101-013" u="1"/>
        <s v="20061117-012" u="1"/>
        <s v="19071001-043" u="1"/>
        <s v="18100101-163" u="1"/>
        <s v="20040104-064" u="1"/>
        <s v="18100101-023" u="1"/>
        <s v="20061117-022" u="1"/>
        <s v="19071001-053" u="1"/>
        <s v="18100101-173" u="1"/>
        <s v="20040104-074" u="1"/>
        <s v="18100101-033" u="1"/>
        <s v="20061117-032" u="1"/>
        <s v="19071001-063" u="1"/>
        <s v="18110201-107" u="1"/>
        <s v="18100101-183" u="1"/>
        <s v="18100101-043" u="1"/>
        <s v="20061117-042" u="1"/>
        <s v="19071001-073" u="1"/>
        <s v="18110201-117" u="1"/>
        <s v="18100101-193" u="1"/>
        <s v="18100101-053" u="1"/>
        <s v="19071001-083" u="1"/>
        <s v="18110201-127" u="1"/>
        <s v="18100101-063" u="1"/>
        <s v="19071001-093" u="1"/>
        <s v="18110201-137" u="1"/>
        <s v="18100101-073" u="1"/>
        <s v="18110201-147" u="1"/>
        <s v="18110201-007" u="1"/>
        <s v="18100101-083" u="1"/>
        <s v="20111815-001" u="1"/>
        <s v="18110201-017" u="1"/>
        <s v="18100101-093" u="1"/>
        <s v="20111815-011" u="1"/>
        <s v="20111817-010" u="1"/>
        <s v="18110201-027" u="1"/>
        <s v="20111817-020" u="1"/>
        <s v="18110201-037" u="1"/>
        <s v="20082653-010" u="1"/>
        <s v="20111701-007" u="1"/>
        <s v="20111705-005" u="1"/>
        <s v="20111601-003" u="1"/>
        <s v="20111603-002" u="1"/>
        <s v="18110201-047" u="1"/>
        <s v="20040105-004" u="1"/>
        <s v="20082653-020" u="1"/>
        <s v="20111815-009" u="1"/>
        <s v="20111817-008" u="1"/>
        <s v="20111701-017" u="1"/>
        <s v="20111705-015" u="1"/>
        <s v="20111601-013" u="1"/>
        <s v="20111603-012" u="1"/>
        <s v="18110201-057" u="1"/>
        <s v="20040105-014" u="1"/>
        <s v="20082653-030" u="1"/>
        <s v="20111815-019" u="1"/>
        <s v="20111817-018" u="1"/>
        <s v="20111701-027" u="1"/>
        <s v="20111705-025" u="1"/>
        <s v="20082653-008" u="1"/>
        <s v="20111601-023" u="1"/>
        <s v="20111603-022" u="1"/>
        <s v="18110201-067" u="1"/>
        <s v="20040105-024" u="1"/>
        <s v="20082653-040" u="1"/>
        <s v="20111701-037" u="1"/>
        <s v="20082653-018" u="1"/>
        <s v="20111601-033" u="1"/>
        <s v="20111603-032" u="1"/>
        <s v="18110201-077" u="1"/>
        <s v="20040105-034" u="1"/>
        <s v="20082653-050" u="1"/>
        <s v="20021707-104" u="1"/>
        <s v="20082653-028" u="1"/>
        <s v="20111601-043" u="1"/>
        <s v="20111603-042" u="1"/>
        <s v="18110201-087" u="1"/>
        <s v="20040105-044" u="1"/>
        <s v="20021707-114" u="1"/>
        <s v="20082653-038" u="1"/>
        <s v="18110201-097" u="1"/>
        <s v="20040105-054" u="1"/>
        <s v="20021707-124" u="1"/>
        <s v="20082653-048" u="1"/>
        <s v="20040105-064" u="1"/>
        <s v="20040105-074" u="1"/>
        <s v="20021707-004" u="1"/>
        <s v="20021707-014" u="1"/>
        <s v="20021707-024" u="1"/>
        <s v="20021707-034" u="1"/>
        <s v="20021707-044" u="1"/>
        <s v="20021707-054" u="1"/>
        <s v="20021707-064" u="1"/>
        <s v="19071001-104" u="1"/>
        <s v="20021707-074" u="1"/>
        <s v="19071001-114" u="1"/>
        <s v="20021707-084" u="1"/>
        <s v="19071001-124" u="1"/>
        <s v="20111708-004" u="1"/>
        <s v="20111602-003" u="1"/>
        <s v="18100101-104" u="1"/>
        <s v="20040104-005" u="1"/>
        <s v="20021707-094" u="1"/>
        <s v="20111708-014" u="1"/>
        <s v="20111602-013" u="1"/>
        <s v="18100101-114" u="1"/>
        <s v="20040104-015" u="1"/>
        <s v="19071001-004" u="1"/>
        <s v="20111708-024" u="1"/>
        <s v="20111602-023" u="1"/>
        <s v="18100101-124" u="1"/>
        <s v="20040104-025" u="1"/>
        <s v="19071001-014" u="1"/>
        <s v="20111708-034" u="1"/>
        <s v="20111602-033" u="1"/>
        <s v="18100101-134" u="1"/>
        <s v="20040104-035" u="1"/>
        <s v="19071001-024" u="1"/>
        <s v="20111708-044" u="1"/>
        <s v="20111602-043" u="1"/>
        <s v="18100101-144" u="1"/>
        <s v="18110201-100" u="1"/>
        <s v="20040104-045" u="1"/>
        <s v="18100101-004" u="1"/>
        <s v="20061117-003" u="1"/>
        <s v="19071001-034" u="1"/>
        <s v="18100101-154" u="1"/>
        <s v="18110201-110" u="1"/>
        <s v="20040104-055" u="1"/>
        <s v="18100101-014" u="1"/>
        <s v="20061117-013" u="1"/>
        <s v="19071001-044" u="1"/>
        <s v="18100101-164" u="1"/>
        <s v="18110201-120" u="1"/>
        <s v="20040104-065" u="1"/>
        <s v="18100101-024" u="1"/>
        <s v="20061117-023" u="1"/>
        <s v="19071001-054" u="1"/>
        <s v="18100101-174" u="1"/>
        <s v="18110201-130" u="1"/>
        <s v="20040104-075" u="1"/>
        <s v="18100101-034" u="1"/>
        <s v="20061117-033" u="1"/>
        <s v="19071001-064" u="1"/>
        <s v="18110201-108" u="1"/>
        <s v="18100101-184" u="1"/>
        <s v="18110201-140" u="1"/>
        <s v="18100101-044" u="1"/>
        <s v="20061117-043" u="1"/>
        <s v="19071001-074" u="1"/>
        <s v="18110201-118" u="1"/>
        <s v="18100101-194" u="1"/>
        <s v="18110201-150" u="1"/>
        <s v="18100101-054" u="1"/>
        <s v="18110201-010" u="1"/>
        <s v="19071001-084" u="1"/>
        <s v="18110201-128" u="1"/>
        <s v="18100101-064" u="1"/>
        <s v="18110201-020" u="1"/>
        <s v="19071001-094" u="1"/>
        <s v="18110201-138" u="1"/>
        <s v="18100101-074" u="1"/>
        <s v="18110201-030" u="1"/>
        <s v="18110201-148" u="1"/>
        <s v="18110201-008" u="1"/>
        <s v="18100101-084" u="1"/>
        <s v="18110201-040" u="1"/>
        <s v="20111815-002" u="1"/>
        <s v="20111817-001" u="1"/>
        <s v="20111701-010" u="1"/>
        <s v="18110201-018" u="1"/>
        <s v="18100101-094" u="1"/>
        <s v="18110201-050" u="1"/>
        <s v="20111815-012" u="1"/>
        <s v="20111817-011" u="1"/>
        <s v="20111701-020" u="1"/>
        <s v="18110201-028" u="1"/>
        <s v="20082653-001" u="1"/>
        <s v="18110201-060" u="1"/>
        <s v="20111701-030" u="1"/>
        <s v="18110201-038" u="1"/>
        <s v="20082653-011" u="1"/>
        <s v="18110201-070" u="1"/>
        <s v="20111701-008" u="1"/>
        <s v="20111705-006" u="1"/>
        <s v="20111601-004" u="1"/>
        <s v="20111603-003" u="1"/>
        <s v="20111701-040" u="1"/>
        <s v="18110201-048" u="1"/>
        <s v="20040105-005" u="1"/>
        <s v="20082653-021" u="1"/>
        <s v="18110201-080" u="1"/>
        <s v="20111817-009" u="1"/>
        <s v="20111701-018" u="1"/>
        <s v="20111705-016" u="1"/>
        <s v="20111601-014" u="1"/>
        <s v="20111603-013" u="1"/>
        <s v="18110201-058" u="1"/>
        <s v="20040105-015" u="1"/>
        <s v="20082653-031" u="1"/>
        <s v="18110201-090" u="1"/>
        <s v="20111817-019" u="1"/>
        <s v="20111701-028" u="1"/>
        <s v="20082653-009" u="1"/>
        <s v="20111601-024" u="1"/>
        <s v="20111603-023" u="1"/>
        <s v="18110201-068" u="1"/>
        <s v="20040105-025" u="1"/>
        <s v="20082653-041" u="1"/>
        <s v="20111701-038" u="1"/>
        <s v="20082653-019" u="1"/>
        <s v="20111601-034" u="1"/>
        <s v="20111603-033" u="1"/>
        <s v="18110201-078" u="1"/>
        <s v="20040105-035" u="1"/>
        <s v="20021707-105" u="1"/>
        <s v="20082653-029" u="1"/>
        <s v="20111601-044" u="1"/>
        <s v="20111603-043" u="1"/>
        <s v="18110201-088" u="1"/>
        <s v="20040105-045" u="1"/>
        <s v="20021707-115" u="1"/>
        <s v="20082653-039" u="1"/>
        <s v="18110201-098" u="1"/>
        <s v="20040105-055" u="1"/>
        <s v="20021707-125" u="1"/>
        <s v="20082653-049" u="1"/>
        <s v="20040105-065" u="1"/>
        <s v="20040105-075" u="1"/>
        <s v="20021707-005" u="1"/>
        <s v="20021707-015" u="1"/>
        <s v="20021707-025" u="1"/>
        <s v="20021707-035" u="1"/>
        <s v="20021707-045" u="1"/>
        <s v="20021707-055" u="1"/>
        <s v="20021707-065" u="1"/>
        <s v="19071001-105" u="1"/>
        <s v="20021707-075" u="1"/>
        <s v="19071001-115" u="1"/>
        <s v="20021707-085" u="1"/>
        <s v="19071001-125" u="1"/>
        <s v="20111708-005" u="1"/>
        <s v="20111602-004" u="1"/>
        <s v="18100101-105" u="1"/>
        <s v="20040104-006" u="1"/>
        <s v="20021707-095" u="1"/>
        <s v="20111708-015" u="1"/>
        <s v="20111602-014" u="1"/>
        <s v="18100101-115" u="1"/>
        <s v="20040104-016" u="1"/>
        <s v="19071001-005" u="1"/>
        <s v="20111708-025" u="1"/>
        <s v="20111602-024" u="1"/>
        <s v="18100101-125" u="1"/>
        <s v="20040104-026" u="1"/>
        <s v="19071001-015" u="1"/>
        <s v="20111708-035" u="1"/>
        <s v="20111602-034" u="1"/>
        <s v="18100101-135" u="1"/>
        <s v="20040104-036" u="1"/>
        <s v="19071001-025" u="1"/>
        <s v="20111708-045" u="1"/>
        <s v="20111602-044" u="1"/>
        <s v="18100101-145" u="1"/>
        <s v="18110201-101" u="1"/>
        <s v="20040104-046" u="1"/>
        <s v="18100101-005" u="1"/>
        <s v="20061117-004" u="1"/>
        <s v="19071001-035" u="1"/>
        <s v="18100101-155" u="1"/>
        <s v="18110201-111" u="1"/>
        <s v="20040104-056" u="1"/>
        <s v="18100101-015" u="1"/>
        <s v="20061117-014" u="1"/>
        <s v="19071001-045" u="1"/>
        <s v="18100101-165" u="1"/>
        <s v="18110201-121" u="1"/>
        <s v="20040104-066" u="1"/>
        <s v="18100101-025" u="1"/>
        <s v="20061117-024" u="1"/>
        <s v="19071001-055" u="1"/>
        <s v="18100101-175" u="1"/>
        <s v="18110201-131" u="1"/>
        <s v="18100101-035" u="1"/>
        <s v="20061117-034" u="1"/>
        <s v="19071001-065" u="1"/>
        <s v="18110201-109" u="1"/>
        <s v="18100101-185" u="1"/>
        <s v="18110201-141" u="1"/>
        <s v="18100101-045" u="1"/>
        <s v="18110201-001" u="1"/>
        <s v="20061117-044" u="1"/>
        <s v="19071001-075" u="1"/>
        <s v="18110201-119" u="1"/>
        <s v="18100101-195" u="1"/>
        <s v="18100101-055" u="1"/>
        <s v="18110201-011" u="1"/>
        <s v="19071001-085" u="1"/>
        <s v="18110201-129" u="1"/>
        <s v="18100101-065" u="1"/>
        <s v="18110201-021" u="1"/>
        <s v="19071001-095" u="1"/>
        <s v="18110201-139" u="1"/>
        <s v="18100101-075" u="1"/>
        <s v="18110201-031" u="1"/>
        <s v="18110201-149" u="1"/>
        <s v="20111701-001" u="1"/>
        <s v="18110201-009" u="1"/>
        <s v="18100101-085" u="1"/>
        <s v="18110201-041" u="1"/>
        <s v="20111815-003" u="1"/>
        <s v="20111817-002" u="1"/>
        <s v="20111701-011" u="1"/>
        <s v="18110201-019" u="1"/>
        <s v="18100101-095" u="1"/>
        <s v="18110201-051" u="1"/>
        <s v="20111815-013" u="1"/>
        <s v="20111817-012" u="1"/>
        <s v="20111701-021" u="1"/>
        <s v="18110201-029" u="1"/>
        <s v="20082653-002" u="1"/>
        <s v="18110201-061" u="1"/>
        <s v="20111701-031" u="1"/>
        <s v="18110201-039" u="1"/>
        <s v="20082653-012" u="1"/>
        <s v="18110201-071" u="1"/>
        <s v="20111701-009" u="1"/>
        <s v="20111705-007" u="1"/>
        <s v="20111601-005" u="1"/>
        <s v="20111603-004" u="1"/>
        <s v="20111701-041" u="1"/>
        <s v="18110201-049" u="1"/>
        <s v="20040105-006" u="1"/>
        <s v="20082653-022" u="1"/>
        <s v="18110201-081" u="1"/>
        <s v="20111701-019" u="1"/>
        <s v="20111705-017" u="1"/>
        <s v="20111601-015" u="1"/>
        <s v="20111603-014" u="1"/>
        <s v="18110201-059" u="1"/>
        <s v="20040105-016" u="1"/>
        <s v="20082653-032" u="1"/>
        <s v="18110201-091" u="1"/>
        <s v="20111701-029" u="1"/>
        <s v="20111601-025" u="1"/>
        <s v="20111603-024" u="1"/>
        <s v="18110201-069" u="1"/>
        <s v="20040105-026" u="1"/>
        <s v="20082653-042" u="1"/>
        <s v="20111701-039" u="1"/>
        <s v="20111601-035" u="1"/>
        <s v="20111603-034" u="1"/>
        <s v="18110201-079" u="1"/>
        <s v="20040105-036" u="1"/>
        <s v="20021707-106" u="1"/>
        <s v="20111601-045" u="1"/>
        <s v="20111603-044" u="1"/>
        <s v="18110201-089" u="1"/>
        <s v="20040105-046" u="1"/>
        <s v="20021707-116" u="1"/>
        <s v="18110201-099" u="1"/>
        <s v="20040105-056" u="1"/>
        <s v="20040105-066" u="1"/>
        <s v="20021707-006" u="1"/>
        <s v="20021707-016" u="1"/>
        <s v="20021707-026" u="1"/>
        <s v="20021707-036" u="1"/>
        <s v="20021707-046" u="1"/>
        <s v="20021707-056" u="1"/>
        <s v="20021707-066" u="1"/>
        <s v="19071001-106" u="1"/>
        <s v="20021707-076" u="1"/>
        <s v="19071001-116" u="1"/>
        <s v="20021707-086" u="1"/>
        <s v="20111708-006" u="1"/>
        <s v="20111602-005" u="1"/>
        <s v="18100101-106" u="1"/>
        <s v="20040104-007" u="1"/>
        <s v="20021707-096" u="1"/>
        <s v="20111708-016" u="1"/>
        <s v="20111602-015" u="1"/>
        <s v="18100101-116" u="1"/>
        <s v="20040104-017" u="1"/>
        <s v="19071001-006" u="1"/>
        <s v="20111708-026" u="1"/>
        <s v="20111602-025" u="1"/>
        <s v="18100101-126" u="1"/>
        <s v="20040104-027" u="1"/>
        <s v="19071001-016" u="1"/>
        <s v="20111708-036" u="1"/>
        <s v="20111602-035" u="1"/>
        <s v="18100101-136" u="1"/>
        <s v="20040104-037" u="1"/>
        <s v="19071001-026" u="1"/>
        <s v="20111708-046" u="1"/>
        <s v="20111602-045" u="1"/>
        <s v="18100101-146" u="1"/>
        <s v="18110201-102" u="1"/>
        <s v="20040104-047" u="1"/>
        <s v="18100101-006" u="1"/>
        <s v="20061117-005" u="1"/>
        <s v="19071001-036" u="1"/>
        <s v="18100101-156" u="1"/>
        <s v="18110201-112" u="1"/>
        <s v="20040104-057" u="1"/>
        <s v="18100101-016" u="1"/>
        <s v="20061117-015" u="1"/>
        <s v="19071001-046" u="1"/>
        <s v="18100101-166" u="1"/>
        <s v="18110201-122" u="1"/>
        <s v="20040104-067" u="1"/>
        <s v="18100101-026" u="1"/>
        <s v="20061117-025" u="1"/>
        <s v="19071001-056" u="1"/>
        <s v="18100101-176" u="1"/>
        <s v="18110201-132" u="1"/>
        <s v="18100101-036" u="1"/>
        <s v="20061117-035" u="1"/>
        <s v="19071001-066" u="1"/>
        <s v="18100101-186" u="1"/>
        <s v="18110201-142" u="1"/>
        <s v="18100101-046" u="1"/>
        <s v="18110201-002" u="1"/>
        <s v="20061117-045" u="1"/>
        <s v="19071001-076" u="1"/>
        <s v="18100101-196" u="1"/>
        <s v="18100101-056" u="1"/>
        <s v="18110201-012" u="1"/>
        <s v="19071001-086" u="1"/>
        <s v="18100101-066" u="1"/>
        <s v="18110201-022" u="1"/>
        <s v="19071001-096" u="1"/>
        <s v="18100101-076" u="1"/>
        <s v="18110201-032" u="1"/>
        <s v="20111701-002" u="1"/>
        <s v="18100101-086" u="1"/>
        <s v="18110201-042" u="1"/>
        <s v="20111815-004" u="1"/>
        <s v="20111817-003" u="1"/>
        <s v="20111701-012" u="1"/>
        <s v="20111705-010" u="1"/>
        <s v="18100101-096" u="1"/>
        <s v="18110201-052" u="1"/>
        <s v="20111815-014" u="1"/>
        <s v="20111817-013" u="1"/>
        <s v="20111701-022" u="1"/>
        <s v="20111705-020" u="1"/>
        <s v="20082653-003" u="1"/>
        <s v="18110201-062" u="1"/>
        <s v="20111701-032" u="1"/>
        <s v="20082653-013" u="1"/>
        <s v="18110201-072" u="1"/>
        <s v="20111705-008" u="1"/>
        <s v="20111601-006" u="1"/>
        <s v="20111603-005" u="1"/>
        <s v="20111701-042" u="1"/>
        <s v="20040105-007" u="1"/>
        <s v="20082653-023" u="1"/>
        <s v="18110201-082" u="1"/>
        <s v="20111705-018" u="1"/>
        <s v="20111601-016" u="1"/>
        <s v="20111603-015" u="1"/>
        <s v="20040105-017" u="1"/>
        <s v="20082653-033" u="1"/>
        <s v="18110201-092" u="1"/>
        <s v="20111601-026" u="1"/>
        <s v="20111603-025" u="1"/>
        <s v="20040105-027" u="1"/>
        <s v="20082653-043" u="1"/>
        <s v="20111601-036" u="1"/>
        <s v="20111603-035" u="1"/>
        <s v="20040105-037" u="1"/>
        <s v="20021707-107" u="1"/>
        <s v="20111601-046" u="1"/>
        <s v="20111603-045" u="1"/>
        <s v="20040105-047" u="1"/>
        <s v="20021707-117" u="1"/>
        <s v="20040105-057" u="1"/>
        <s v="20040105-067" u="1"/>
        <s v="20021707-007" u="1"/>
        <s v="20021707-017" u="1"/>
        <s v="20021707-027" u="1"/>
        <s v="20021707-037" u="1"/>
      </sharedItems>
    </cacheField>
    <cacheField name="Thùng sản phẩm số" numFmtId="0">
      <sharedItems containsBlank="1" count="937">
        <s v="0052201_003773"/>
        <s v="0052201_003772"/>
        <s v="0052201_003764"/>
        <s v="0052201_003769"/>
        <s v="0052201_003770"/>
        <s v="0052201_003766"/>
        <s v="0052201_003761"/>
        <s v="0052201_003763"/>
        <s v="0052201_003767"/>
        <s v="0052201_003762"/>
        <m u="1"/>
        <s v="A53214" u="1"/>
        <s v="A54134" u="1"/>
        <s v="A56158" u="1"/>
        <s v="A56146" u="1"/>
        <s v="0052181_000883" u="1"/>
        <s v="0052203_000189" u="1"/>
        <s v="A56042" u="1"/>
        <s v="A56226" u="1"/>
        <s v="A57238" u="1"/>
        <s v="A56214" u="1"/>
        <s v="0052204_000189" u="1"/>
        <s v="A57214" u="1"/>
        <s v="0052181_000871" u="1"/>
        <s v="0052203_000177" u="1"/>
        <s v="0052204_000177" u="1"/>
        <s v="0052204_000165" u="1"/>
        <s v="0052201_003085" u="1"/>
        <s v="0052201_003177" u="1"/>
        <s v="0052203_000245" u="1"/>
        <s v="A54156" u="1"/>
        <s v="A56088" u="1"/>
        <s v="0052204_000153" u="1"/>
        <s v="A53224" u="1"/>
        <s v="A56076" u="1"/>
        <s v="A56168" u="1"/>
        <s v="A54132" u="1"/>
        <s v="A56064" u="1"/>
        <s v="A56156" u="1"/>
        <s v="A56248" u="1"/>
        <s v="0052201_003073" u="1"/>
        <s v="0052201_003165" u="1"/>
        <s v="0052203_000233" u="1"/>
        <s v="A54120" u="1"/>
        <s v="A54212" u="1"/>
        <s v="A55408" u="1"/>
        <s v="A56144" u="1"/>
        <s v="A57248" u="1"/>
        <s v="A57236" u="1"/>
        <s v="0052204_000141" u="1"/>
        <s v="A56212" u="1"/>
        <s v="A57224" u="1"/>
        <s v="A57212" u="1"/>
        <s v="0052182_000174" u="1"/>
        <s v="0052182_000162" u="1"/>
        <s v="0052201_003141" u="1"/>
        <s v="0052201_003509" u="1"/>
        <s v="A54166" u="1"/>
        <s v="0052181_000894" u="1"/>
        <s v="A54338" u="1"/>
        <s v="A55258" u="1"/>
        <s v="A54142" u="1"/>
        <s v="A54326" u="1"/>
        <s v="A56166" u="1"/>
        <s v="A56258" u="1"/>
        <s v="A56062" u="1"/>
        <s v="A56154" u="1"/>
        <s v="A54210" u="1"/>
        <s v="A56142" u="1"/>
        <s v="A56234" u="1"/>
        <s v="0052181_000882" u="1"/>
        <s v="0052203_000188" u="1"/>
        <s v="A56222" u="1"/>
        <s v="A57234" u="1"/>
        <s v="A56302" u="1"/>
        <s v="A57222" u="1"/>
        <s v="0052204_000188" u="1"/>
        <s v="A57210" u="1"/>
        <s v="0052203_000176" u="1"/>
        <s v="0052204_000176" u="1"/>
        <s v="0052204_000164" u="1"/>
        <s v="A54176" u="1"/>
        <s v="A54268" u="1"/>
        <s v="0052201_003084" u="1"/>
        <s v="A54164" u="1"/>
        <s v="A54348" u="1"/>
        <s v="A55268" u="1"/>
        <s v="A56096" u="1"/>
        <s v="A54336" u="1"/>
        <s v="A56084" u="1"/>
        <s v="A56176" u="1"/>
        <s v="0052204_000152" u="1"/>
        <s v="A54140" u="1"/>
        <s v="A56164" u="1"/>
        <s v="A56256" u="1"/>
        <s v="A55416" u="1"/>
        <s v="A56152" u="1"/>
        <s v="0052182_000185" u="1"/>
        <s v="0052201_003164" u="1"/>
        <s v="0052203_000232" u="1"/>
        <s v="A55312" u="1"/>
        <s v="A55404" u="1"/>
        <s v="A56232" u="1"/>
        <s v="A56416" u="1"/>
        <s v="A57244" u="1"/>
        <s v="A55300" u="1"/>
        <s v="A56220" u="1"/>
        <s v="A57232" u="1"/>
        <s v="0052204_000140" u="1"/>
        <s v="A57220" u="1"/>
        <s v="0052201_003336" u="1"/>
        <s v="0052201_003324" u="1"/>
        <s v="A54198" u="1"/>
        <s v="A54278" u="1"/>
        <s v="A54266" u="1"/>
        <s v="A56198" u="1"/>
        <s v="0052201_003312" u="1"/>
        <s v="A54346" u="1"/>
        <s v="A55266" u="1"/>
        <s v="0052181_000893" u="1"/>
        <s v="0052203_000199" u="1"/>
        <s v="A54334" u="1"/>
        <s v="A56070" u="1"/>
        <s v="A56162" u="1"/>
        <s v="A56150" u="1"/>
        <s v="A56242" u="1"/>
        <s v="A55310" u="1"/>
        <s v="A55402" u="1"/>
        <s v="A57242" u="1"/>
        <s v="0052181_000881" u="1"/>
        <s v="0052203_000187" u="1"/>
        <s v="0052204_000187" u="1"/>
        <s v="0052203_000175" u="1"/>
        <s v="0052204_000175" u="1"/>
        <s v="B28884" u="1"/>
        <s v="A54196" u="1"/>
        <s v="A54288" u="1"/>
        <s v="0052204_000163" u="1"/>
        <s v="A54184" u="1"/>
        <s v="A54276" u="1"/>
        <s v="A55288" u="1"/>
        <s v="0052201_003083" u="1"/>
        <s v="A54344" u="1"/>
        <s v="A56184" u="1"/>
        <s v="0052204_000151" u="1"/>
        <s v="A55608" u="1"/>
        <s v="A56160" u="1"/>
        <s v="A56252" u="1"/>
        <s v="A55412" u="1"/>
        <s v="A56240" u="1"/>
        <s v="A57252" u="1"/>
        <s v="0052201_003071" u="1"/>
        <s v="0052201_003163" u="1"/>
        <s v="0052203_000231" u="1"/>
        <s v="A57240" u="1"/>
        <s v="0052182_000172" u="1"/>
        <s v="0052201_003335" u="1"/>
        <s v="A48996" u="1"/>
        <s v="0052201_003323" u="1"/>
        <s v="A54286" u="1"/>
        <s v="B31516" u="1"/>
        <s v="A54274" u="1"/>
        <s v="A55286" u="1"/>
        <s v="B31504" u="1"/>
        <s v="A53618" u="1"/>
        <s v="A54170" u="1"/>
        <s v="A54342" u="1"/>
        <s v="A56182" u="1"/>
        <s v="A56170" u="1"/>
        <s v="A56262" u="1"/>
        <s v="A55422" u="1"/>
        <s v="A56250" u="1"/>
        <s v="A55410" u="1"/>
        <s v="A57250" u="1"/>
        <s v="0052181_000880" u="1"/>
        <s v="0052203_000186" u="1"/>
        <s v="0052204_000186" u="1"/>
        <s v="0052203_000174" u="1"/>
        <s v="0052204_000174" u="1"/>
        <s v="A48970" u="1"/>
        <s v="B31366" u="1"/>
        <s v="A54284" u="1"/>
        <s v="A55388" u="1"/>
        <s v="0052204_000162" u="1"/>
        <s v="A54272" u="1"/>
        <s v="A55284" u="1"/>
        <s v="A56296" u="1"/>
        <s v="B31502" u="1"/>
        <s v="A54260" u="1"/>
        <s v="A55272" u="1"/>
        <s v="A55548" u="1"/>
        <s v="A56192" u="1"/>
        <s v="0052182_000195" u="1"/>
        <s v="0052201_002438" u="1"/>
        <s v="0052201_003082" u="1"/>
        <s v="A54340" u="1"/>
        <s v="A56180" u="1"/>
        <s v="A53500" u="1"/>
        <s v="A55616" u="1"/>
        <s v="A56260" u="1"/>
        <s v="0052204_000150" u="1"/>
        <s v="A57340" u="1"/>
        <s v="0052182_000183" u="1"/>
        <s v="0052201_003162" u="1"/>
        <s v="0052203_000230" u="1"/>
        <s v="0052201_003334" u="1"/>
        <s v="A48980" u="1"/>
        <s v="A54398" u="1"/>
        <s v="0052201_003322" u="1"/>
        <s v="A54190" u="1"/>
        <s v="A54282" u="1"/>
        <s v="A55294" u="1"/>
        <s v="B31512" u="1"/>
        <s v="A53626" u="1"/>
        <s v="A54270" u="1"/>
        <s v="A55558" u="1"/>
        <s v="B31500" u="1"/>
        <s v="A55638" u="1"/>
        <s v="A56190" u="1"/>
        <s v="A56558" u="1"/>
        <s v="A55534" u="1"/>
        <s v="A55626" u="1"/>
        <s v="0052203_000197" u="1"/>
        <s v="A55614" u="1"/>
        <s v="0052203_000185" u="1"/>
        <s v="0052204_000185" u="1"/>
        <s v="0052203_000173" u="1"/>
        <s v="A48990" u="1"/>
        <s v="0052204_000173" u="1"/>
        <s v="0052201_002449" u="1"/>
        <s v="A55396" u="1"/>
        <s v="A54280" u="1"/>
        <s v="A55568" u="1"/>
        <s v="B31510" u="1"/>
        <s v="0052204_000161" u="1"/>
        <s v="A53624" u="1"/>
        <s v="A55280" u="1"/>
        <s v="A55556" u="1"/>
        <s v="A56568" u="1"/>
        <s v="A56280" u="1"/>
        <s v="A56556" u="1"/>
        <s v="0052201_002345" u="1"/>
        <s v="0052201_002437" u="1"/>
        <s v="0052201_003081" u="1"/>
        <s v="0052203_000241" u="1"/>
        <s v="A55532" u="1"/>
        <s v="A55624" u="1"/>
        <s v="A55808" u="1"/>
        <s v="0052182_000182" u="1"/>
        <s v="0052201_003161" u="1"/>
        <s v="0052201_003333" u="1"/>
        <s v="0052201_003517" u="1"/>
        <s v="A53498" u="1"/>
        <s v="A49007" u="1"/>
        <s v="A54290" u="1"/>
        <s v="A56578" u="1"/>
        <s v="A55542" u="1"/>
        <s v="A55634" u="1"/>
        <s v="A55818" u="1"/>
        <s v="A56554" u="1"/>
        <s v="A55622" u="1"/>
        <s v="A55806" u="1"/>
        <s v="0052203_000184" u="1"/>
        <s v="0052204_000184" u="1"/>
        <s v="A53496" u="1"/>
        <s v="0052204_000172" u="1"/>
        <s v="A53380" u="1"/>
        <s v="0052201_002448" u="1"/>
        <s v="0052203_000252" u="1"/>
        <s v="A49005" u="1"/>
        <s v="A53632" u="1"/>
        <s v="A53908" u="1"/>
        <s v="A56576" u="1"/>
        <s v="0052204_000160" u="1"/>
        <s v="A56564" u="1"/>
        <s v="A55540" u="1"/>
        <s v="A55632" u="1"/>
        <s v="A55816" u="1"/>
        <s v="A56460" u="1"/>
        <s v="A56552" u="1"/>
        <s v="0052182_000193" u="1"/>
        <s v="0052201_003080" u="1"/>
        <s v="0052203_000240" u="1"/>
        <s v="A55620" u="1"/>
        <s v="0052182_000181" u="1"/>
        <s v="0052201_003160" u="1"/>
        <s v="B31496" u="1"/>
        <s v="0052201_003332" u="1"/>
        <s v="0052201_003516" u="1"/>
        <s v="A53494" u="1"/>
        <s v="B29029" u="1"/>
        <s v="A55390" u="1"/>
        <s v="A55758" u="1"/>
        <s v="A55562" u="1"/>
        <s v="A56562" u="1"/>
        <s v="A55814" u="1"/>
        <s v="A55802" u="1"/>
        <s v="0052204_000195" u="1"/>
        <s v="0052203_000183" u="1"/>
        <s v="0052204_000183" u="1"/>
        <s v="B31494" u="1"/>
        <s v="0052201_002459" u="1"/>
        <s v="B29039" u="1"/>
        <s v="B31470" u="1"/>
        <s v="A53492" u="1"/>
        <s v="0052204_000171" u="1"/>
        <s v="0052201_002447" u="1"/>
        <s v="0052203_000251" u="1"/>
        <s v="A56560" u="1"/>
        <s v="A55812" u="1"/>
        <s v="0052182_000192" u="1"/>
        <s v="0052201_003171" u="1"/>
        <s v="A55800" u="1"/>
        <s v="0052182_000180" u="1"/>
        <s v="0052201_003343" u="1"/>
        <s v="0052201_003515" u="1"/>
        <s v="A55778" u="1"/>
        <s v="A49011" u="1"/>
        <s v="A55766" u="1"/>
        <s v="A55570" u="1"/>
        <s v="A55938" u="1"/>
        <s v="A55926" u="1"/>
        <s v="A56570" u="1"/>
        <s v="0052203_000194" u="1"/>
        <s v="0052204_000194" u="1"/>
        <s v="0052203_000182" u="1"/>
        <s v="0052204_000182" u="1"/>
        <s v="B31490" u="1"/>
        <s v="B31754" u="1"/>
        <s v="0052201_002458" u="1"/>
        <s v="A49045" u="1"/>
        <s v="B29035" u="1"/>
        <s v="A49033" u="1"/>
        <s v="0052204_000170" u="1"/>
        <s v="A49021" u="1"/>
        <s v="A55948" u="1"/>
        <s v="0052201_002446" u="1"/>
        <s v="0052182_000191" u="1"/>
        <s v="0052201_003170" u="1"/>
        <s v="0052201_003342" u="1"/>
        <s v="0052181_000443" u="1"/>
        <s v="0052201_003514" u="1"/>
        <s v="A53958" u="1"/>
        <s v="A55798" u="1"/>
        <s v="A49031" u="1"/>
        <s v="A55946" u="1"/>
        <s v="0052201_003502" u="1"/>
        <s v="A53910" u="1"/>
        <s v="0052203_000193" u="1"/>
        <s v="0052204_000193" u="1"/>
        <s v="0052201_002469" u="1"/>
        <s v="0052203_000181" u="1"/>
        <s v="B31774" u="1"/>
        <s v="0052204_000181" u="1"/>
        <s v="A53888" u="1"/>
        <s v="0052201_002457" u="1"/>
        <s v="A53864" u="1"/>
        <s v="A53956" u="1"/>
        <s v="A55796" u="1"/>
        <s v="A55784" u="1"/>
        <s v="A55968" u="1"/>
        <s v="A55772" u="1"/>
        <s v="A55760" u="1"/>
        <s v="0052201_002445" u="1"/>
        <s v="A55932" u="1"/>
        <s v="0052182_000190" u="1"/>
        <s v="0052201_003341" u="1"/>
        <s v="A52978" u="1"/>
        <s v="A53978" u="1"/>
        <s v="A53874" u="1"/>
        <s v="0052201_003513" u="1"/>
        <s v="A53862" u="1"/>
        <s v="A55782" u="1"/>
        <s v="A55966" u="1"/>
        <s v="A55954" u="1"/>
        <s v="A55930" u="1"/>
        <s v="0052203_000192" u="1"/>
        <s v="0052204_000192" u="1"/>
        <s v="0052201_002468" u="1"/>
        <s v="0052203_000180" u="1"/>
        <s v="A52988" u="1"/>
        <s v="A53988" u="1"/>
        <s v="0052204_000180" u="1"/>
        <s v="A52964" u="1"/>
        <s v="A53872" u="1"/>
        <s v="A53964" u="1"/>
        <s v="0052201_002456" u="1"/>
        <s v="A55792" u="1"/>
        <s v="A55780" u="1"/>
        <s v="A55952" u="1"/>
        <s v="A55940" u="1"/>
        <s v="0052201_002444" u="1"/>
        <s v="0052201_003340" u="1"/>
        <s v="A52986" u="1"/>
        <s v="A53894" u="1"/>
        <s v="A53986" u="1"/>
        <s v="A53882" u="1"/>
        <s v="A53870" u="1"/>
        <s v="A53962" u="1"/>
        <s v="A54790" u="1"/>
        <s v="0052201_003512" u="1"/>
        <s v="A55790" u="1"/>
        <s v="A55962" u="1"/>
        <s v="0052201_002479" u="1"/>
        <s v="0052203_000191" u="1"/>
        <s v="0052201_002467" u="1"/>
        <s v="A53984" u="1"/>
        <s v="A53972" u="1"/>
        <s v="0052201_002455" u="1"/>
        <s v="A55972" u="1"/>
        <s v="A55960" u="1"/>
        <s v="0052201_002443" u="1"/>
        <s v="A52994" u="1"/>
        <s v="0052181_000440" u="1"/>
        <s v="0052201_003511" u="1"/>
        <s v="0052201_002478" u="1"/>
        <s v="0052203_000190" u="1"/>
        <s v="0052204_000190" u="1"/>
        <s v="A52992" u="1"/>
        <s v="0052201_002466" u="1"/>
        <s v="0052201_002454" u="1"/>
        <s v="0052201_002350" u="1"/>
        <s v="0052201_002442" u="1"/>
        <s v="A53990" u="1"/>
        <s v="0052202_000009" u="1"/>
        <s v="0052201_003510" u="1"/>
        <s v="0052201_002489" u="1"/>
        <s v="0052201_002477" u="1"/>
        <s v="0052201_002465" u="1"/>
        <s v="A53007" u="1"/>
        <s v="0052201_002453" u="1"/>
        <s v="A56007" u="1"/>
        <s v="0052181_000450" u="1"/>
        <s v="A53005" u="1"/>
        <s v="0052202_000008" u="1"/>
        <s v="A56029" u="1"/>
        <s v="0052201_002476" u="1"/>
        <s v="0052201_002464" u="1"/>
        <s v="A53003" u="1"/>
        <s v="A54107" u="1"/>
        <s v="0052201_002452" u="1"/>
        <s v="A56015" u="1"/>
        <s v="0052201_002440" u="1"/>
        <s v="A53001" u="1"/>
        <s v="A54105" u="1"/>
        <s v="0052202_000007" u="1"/>
        <s v="A57209" u="1"/>
        <s v="0052201_002487" u="1"/>
        <s v="0052201_002475" u="1"/>
        <s v="0052201_002463" u="1"/>
        <s v="A54127" u="1"/>
        <s v="A56035" u="1"/>
        <s v="A56219" u="1"/>
        <s v="A56115" u="1"/>
        <s v="A56207" u="1"/>
        <s v="A57219" u="1"/>
        <s v="0052201_002451" u="1"/>
        <s v="A56103" u="1"/>
        <s v="A57207" u="1"/>
        <s v="A54149" u="1"/>
        <s v="0052202_000018" u="1"/>
        <s v="A56069" u="1"/>
        <s v="A56057" u="1"/>
        <s v="A56149" u="1"/>
        <s v="A54113" u="1"/>
        <s v="A54205" u="1"/>
        <s v="A56229" u="1"/>
        <s v="A57229" u="1"/>
        <s v="0052202_000006" u="1"/>
        <s v="A56021" u="1"/>
        <s v="A56113" u="1"/>
        <s v="A56205" u="1"/>
        <s v="A57217" u="1"/>
        <s v="A57205" u="1"/>
        <s v="0052201_002474" u="1"/>
        <s v="A53215" u="1"/>
        <s v="A54135" u="1"/>
        <s v="A56159" u="1"/>
        <s v="0052201_002462" u="1"/>
        <s v="A56147" u="1"/>
        <s v="A56239" u="1"/>
        <s v="A54203" u="1"/>
        <s v="A55307" u="1"/>
        <s v="A56043" u="1"/>
        <s v="A56227" u="1"/>
        <s v="A57239" u="1"/>
        <s v="A56215" u="1"/>
        <s v="A57215" u="1"/>
        <s v="0052201_002450" u="1"/>
        <s v="A57203" u="1"/>
        <s v="0052201_001702" u="1"/>
        <s v="A56089" u="1"/>
        <s v="A56169" u="1"/>
        <s v="0052202_000017" u="1"/>
        <s v="A54133" u="1"/>
        <s v="A56157" u="1"/>
        <s v="A56249" u="1"/>
        <s v="A54121" u="1"/>
        <s v="A55409" u="1"/>
        <s v="A56145" u="1"/>
        <s v="A56225" u="1"/>
        <s v="A57237" u="1"/>
        <s v="A56213" u="1"/>
        <s v="0052202_000005" u="1"/>
        <s v="A57213" u="1"/>
        <s v="0052201_002473" u="1"/>
        <s v="A54259" u="1"/>
        <s v="A54155" u="1"/>
        <s v="A54339" u="1"/>
        <s v="A55259" u="1"/>
        <s v="A53223" u="1"/>
        <s v="A56167" u="1"/>
        <s v="A56259" u="1"/>
        <s v="A56063" u="1"/>
        <s v="A56155" u="1"/>
        <s v="A56247" u="1"/>
        <s v="0052201_002461" u="1"/>
        <s v="A54211" u="1"/>
        <s v="A56143" u="1"/>
        <s v="A56235" u="1"/>
        <s v="A55303" u="1"/>
        <s v="A56223" u="1"/>
        <s v="A57235" u="1"/>
        <s v="A56211" u="1"/>
        <s v="A56303" u="1"/>
        <s v="A57223" u="1"/>
        <s v="A57211" u="1"/>
        <s v="A48979" u="1"/>
        <s v="0052201_001701" u="1"/>
        <s v="A54189" u="1"/>
        <s v="A54177" u="1"/>
        <s v="A54269" u="1"/>
        <s v="A54165" u="1"/>
        <s v="A56097" u="1"/>
        <s v="A56189" u="1"/>
        <s v="A54337" u="1"/>
        <s v="A54141" u="1"/>
        <s v="A54325" u="1"/>
        <s v="A56257" u="1"/>
        <s v="0052202_000016" u="1"/>
        <s v="A55325" u="1"/>
        <s v="A55417" u="1"/>
        <s v="A56153" u="1"/>
        <s v="A55313" u="1"/>
        <s v="A56141" u="1"/>
        <s v="A56233" u="1"/>
        <s v="A57245" u="1"/>
        <s v="A57337" u="1"/>
        <s v="A56221" u="1"/>
        <s v="A57233" u="1"/>
        <s v="A57221" u="1"/>
        <s v="0052202_000004" u="1"/>
        <s v="0052201_002484" u="1"/>
        <s v="A53359" u="1"/>
        <s v="A54279" u="1"/>
        <s v="A54267" u="1"/>
        <s v="A55279" u="1"/>
        <s v="A56199" u="1"/>
        <s v="0052201_002472" u="1"/>
        <s v="A54347" u="1"/>
        <s v="A54335" u="1"/>
        <s v="A56083" u="1"/>
        <s v="A56175" u="1"/>
        <s v="A56163" u="1"/>
        <s v="A56255" u="1"/>
        <s v="A55415" u="1"/>
        <s v="A56151" u="1"/>
        <s v="A56243" u="1"/>
        <s v="0052201_002460" u="1"/>
        <s v="A55311" u="1"/>
        <s v="A55403" u="1"/>
        <s v="A57243" u="1"/>
        <s v="A48999" u="1"/>
        <s v="0052201_001700" u="1"/>
        <s v="A54197" u="1"/>
        <s v="A54289" u="1"/>
        <s v="B31519" u="1"/>
        <s v="A54277" u="1"/>
        <s v="A54265" u="1"/>
        <s v="A54345" u="1"/>
        <s v="A55265" u="1"/>
        <s v="A56185" u="1"/>
        <s v="A54333" u="1"/>
        <s v="A56161" u="1"/>
        <s v="0052202_000015" u="1"/>
        <s v="0052204_000119" u="1"/>
        <s v="A56241" u="1"/>
        <s v="0052201_001679" u="1"/>
        <s v="A55401" u="1"/>
        <s v="A57241" u="1"/>
        <s v="0052202_000003" u="1"/>
        <s v="0052201_002483" u="1"/>
        <s v="A54287" u="1"/>
        <s v="A55299" u="1"/>
        <s v="A54183" u="1"/>
        <s v="A54275" u="1"/>
        <s v="A55287" u="1"/>
        <s v="B31505" u="1"/>
        <s v="A53619" u="1"/>
        <s v="A54355" u="1"/>
        <s v="0052201_002471" u="1"/>
        <s v="A54251" u="1"/>
        <s v="A54343" u="1"/>
        <s v="A55539" u="1"/>
        <s v="A56183" u="1"/>
        <s v="A55607" u="1"/>
        <s v="A56251" u="1"/>
        <s v="A55411" u="1"/>
        <s v="A57251" u="1"/>
        <s v="A57343" u="1"/>
        <s v="A48995" u="1"/>
        <s v="A54285" u="1"/>
        <s v="A55297" u="1"/>
        <s v="A55389" u="1"/>
        <s v="A54273" u="1"/>
        <s v="A56297" u="1"/>
        <s v="A53617" u="1"/>
        <s v="A54261" u="1"/>
        <s v="A55549" u="1"/>
        <s v="A54341" u="1"/>
        <s v="A55261" u="1"/>
        <s v="A56181" u="1"/>
        <s v="A55617" u="1"/>
        <s v="A56261" u="1"/>
        <s v="0052202_000014" u="1"/>
        <s v="0052204_000118" u="1"/>
        <s v="0052201_001678" u="1"/>
        <s v="0052202_000002" u="1"/>
        <s v="B31469" u="1"/>
        <s v="0052201_002482" u="1"/>
        <s v="A54191" u="1"/>
        <s v="A54283" u="1"/>
        <s v="A55295" u="1"/>
        <s v="A55387" u="1"/>
        <s v="B31513" u="1"/>
        <s v="A53351" u="1"/>
        <s v="A54271" u="1"/>
        <s v="A55283" u="1"/>
        <s v="A55559" u="1"/>
        <s v="B31501" u="1"/>
        <s v="A54351" u="1"/>
        <s v="A55547" u="1"/>
        <s v="A55639" u="1"/>
        <s v="A56191" u="1"/>
        <s v="A56467" u="1"/>
        <s v="A56559" u="1"/>
        <s v="0052201_002470" u="1"/>
        <s v="A55535" u="1"/>
        <s v="A55627" u="1"/>
        <s v="A55615" u="1"/>
        <s v="A54281" u="1"/>
        <s v="A55293" u="1"/>
        <s v="A55569" u="1"/>
        <s v="B31511" u="1"/>
        <s v="A53625" u="1"/>
        <s v="A55281" u="1"/>
        <s v="A55557" u="1"/>
        <s v="A56569" u="1"/>
        <s v="0052204_000129" u="1"/>
        <s v="A55637" u="1"/>
        <s v="A56557" u="1"/>
        <s v="0052201_001689" u="1"/>
        <s v="A55533" u="1"/>
        <s v="A55625" u="1"/>
        <s v="0052201_003049" u="1"/>
        <s v="A55613" u="1"/>
        <s v="0052202_000013" u="1"/>
        <s v="0052204_000117" u="1"/>
        <s v="0052201_001677" u="1"/>
        <s v="0052202_000001" u="1"/>
        <s v="0052204_000105" u="1"/>
        <s v="A53499" u="1"/>
        <s v="A53383" u="1"/>
        <s v="0052201_002481" u="1"/>
        <s v="A49008" u="1"/>
        <s v="A55395" u="1"/>
        <s v="A55567" u="1"/>
        <s v="A56579" u="1"/>
        <s v="A53623" u="1"/>
        <s v="A55555" u="1"/>
        <s v="A56567" u="1"/>
        <s v="A55635" u="1"/>
        <s v="A56555" u="1"/>
        <s v="A55623" u="1"/>
        <s v="A55807" u="1"/>
        <s v="A53497" u="1"/>
        <s v="A53633" u="1"/>
        <s v="A55565" u="1"/>
        <s v="A56565" u="1"/>
        <s v="0052202_000024" u="1"/>
        <s v="0052204_000128" u="1"/>
        <s v="A55541" u="1"/>
        <s v="A55633" u="1"/>
        <s v="A55817" u="1"/>
        <s v="A56553" u="1"/>
        <s v="0052201_001688" u="1"/>
        <s v="A55621" u="1"/>
        <s v="A55805" u="1"/>
        <s v="0052181_000902" u="1"/>
        <s v="0052202_000012" u="1"/>
        <s v="0052204_000116" u="1"/>
        <s v="0052201_001676" u="1"/>
        <s v="B31497" u="1"/>
        <s v="A53495" u="1"/>
        <s v="A49016" u="1"/>
        <s v="0052201_002480" u="1"/>
        <s v="A49004" u="1"/>
        <s v="A55391" u="1"/>
        <s v="A55759" u="1"/>
        <s v="A53631" u="1"/>
        <s v="A55563" u="1"/>
        <s v="A56563" u="1"/>
        <s v="A55631" u="1"/>
        <s v="A55815" u="1"/>
        <s v="0052201_001640" u="1"/>
        <s v="A53493" u="1"/>
        <s v="0052204_000139" u="1"/>
        <s v="A55769" u="1"/>
        <s v="0052201_001699" u="1"/>
        <s v="A53917" u="1"/>
        <s v="A55757" u="1"/>
        <s v="A55561" u="1"/>
        <s v="A55641" u="1"/>
        <s v="A56561" u="1"/>
        <s v="0052202_000023" u="1"/>
        <s v="0052204_000127" u="1"/>
        <s v="A55813" u="1"/>
        <s v="0052201_001687" u="1"/>
        <s v="0052181_000901" u="1"/>
        <s v="0052202_000011" u="1"/>
        <s v="0052204_000115" u="1"/>
        <s v="B31493" u="1"/>
        <s v="A49048" u="1"/>
        <s v="A53491" u="1"/>
        <s v="A49000" u="1"/>
        <s v="A55939" u="1"/>
        <s v="0052181_000868" u="1"/>
        <s v="A53903" u="1"/>
        <s v="A56571" u="1"/>
        <s v="A53869" u="1"/>
        <s v="A53925" u="1"/>
        <s v="0052201_001698" u="1"/>
        <s v="A55937" u="1"/>
        <s v="0052202_000022" u="1"/>
        <s v="0052204_000126" u="1"/>
        <s v="0052201_001686" u="1"/>
        <s v="0052181_000900" u="1"/>
        <s v="0052202_000010" u="1"/>
        <s v="0052204_000114" u="1"/>
        <s v="0052204_000102" u="1"/>
        <s v="B31753" u="1"/>
        <s v="A49044" u="1"/>
        <s v="A55799" u="1"/>
        <s v="0052181_000879" u="1"/>
        <s v="A49032" u="1"/>
        <s v="A55775" u="1"/>
        <s v="A55959" u="1"/>
        <s v="A55947" u="1"/>
        <s v="A55751" u="1"/>
        <s v="A53969" u="1"/>
        <s v="A53957" u="1"/>
        <s v="A55797" u="1"/>
        <s v="0052201_003069" u="1"/>
        <s v="0052203_000229" u="1"/>
        <s v="B29032" u="1"/>
        <s v="A55785" u="1"/>
        <s v="A55773" u="1"/>
        <s v="A55945" u="1"/>
        <s v="0052201_001697" u="1"/>
        <s v="0052203_000217" u="1"/>
        <s v="0052204_000125" u="1"/>
        <s v="0052201_001685" u="1"/>
        <s v="A53887" u="1"/>
        <s v="B31761" u="1"/>
        <s v="A49052" u="1"/>
        <s v="A53863" u="1"/>
        <s v="A53955" u="1"/>
        <s v="0052181_000878" u="1"/>
        <s v="A55783" u="1"/>
        <s v="A55955" u="1"/>
        <s v="A55931" u="1"/>
        <s v="A52977" u="1"/>
        <s v="A52965" u="1"/>
        <s v="0052204_000148" u="1"/>
        <s v="A53873" u="1"/>
        <s v="B29040" u="1"/>
        <s v="0052201_003068" u="1"/>
        <s v="0052203_000228" u="1"/>
        <s v="A55781" u="1"/>
        <s v="A55965" u="1"/>
        <s v="A55953" u="1"/>
        <s v="0052201_001696" u="1"/>
        <s v="0052202_000020" u="1"/>
        <s v="0052204_000124" u="1"/>
        <s v="0052182_000157" u="1"/>
        <s v="0052201_001684" u="1"/>
        <s v="A52987" u="1"/>
        <s v="A53895" u="1"/>
        <s v="A52963" u="1"/>
        <s v="A53963" u="1"/>
        <s v="A55791" u="1"/>
        <s v="0052181_000877" u="1"/>
        <s v="A55951" u="1"/>
        <s v="0052182_000201" u="1"/>
        <s v="0052204_000159" u="1"/>
        <s v="A52985" u="1"/>
        <s v="0052201_003079" u="1"/>
        <s v="0052203_000239" u="1"/>
        <s v="A53985" u="1"/>
        <s v="A53881" u="1"/>
        <s v="A53973" u="1"/>
        <s v="0052204_000147" u="1"/>
        <s v="A53961" u="1"/>
        <s v="0052201_003067" u="1"/>
        <s v="0052201_003159" u="1"/>
        <s v="0052203_000227" u="1"/>
        <s v="A55961" u="1"/>
        <s v="0052201_001695" u="1"/>
        <s v="0052201_003055" u="1"/>
        <s v="0052201_003147" u="1"/>
        <s v="0052204_000123" u="1"/>
        <s v="0052201_001683" u="1"/>
        <s v="0052201_003319" u="1"/>
        <s v="A53983" u="1"/>
        <s v="A53971" u="1"/>
        <s v="0052181_000876" u="1"/>
        <s v="0052204_000158" u="1"/>
        <s v="A52993" u="1"/>
        <s v="0052203_000238" u="1"/>
        <s v="0052204_000146" u="1"/>
        <s v="0052182_000179" u="1"/>
        <s v="0052201_003066" u="1"/>
        <s v="0052201_003158" u="1"/>
        <s v="0052203_000226" u="1"/>
        <s v="0052201_001694" u="1"/>
        <s v="0052201_003054" u="1"/>
        <s v="0052204_000122" u="1"/>
        <s v="0052201_001682" u="1"/>
        <s v="0052201_003318" u="1"/>
        <s v="0052181_000899" u="1"/>
        <s v="A53991" u="1"/>
        <s v="0052181_000875" u="1"/>
        <s v="0052204_000169" u="1"/>
        <s v="0052204_000157" u="1"/>
        <s v="0052201_003077" u="1"/>
        <s v="0052201_003169" u="1"/>
        <s v="0052203_000237" u="1"/>
        <s v="0052204_000145" u="1"/>
        <s v="0052201_003065" u="1"/>
        <s v="0052201_003157" u="1"/>
        <s v="0052203_000225" u="1"/>
        <s v="0052201_001693" u="1"/>
        <s v="0052201_003053" u="1"/>
        <s v="0052204_000121" u="1"/>
        <s v="0052201_001681" u="1"/>
        <s v="0052181_000898" u="1"/>
        <s v="A53006" u="1"/>
        <s v="0052181_000874" u="1"/>
        <s v="0052204_000168" u="1"/>
        <s v="0052204_000156" u="1"/>
        <s v="0052182_000189" u="1"/>
        <s v="0052201_003168" u="1"/>
        <s v="0052203_000236" u="1"/>
        <s v="0052204_000144" u="1"/>
        <s v="A56028" u="1"/>
        <s v="0052182_000177" u="1"/>
        <s v="0052201_003064" u="1"/>
        <s v="0052201_003156" u="1"/>
        <s v="0052203_000224" u="1"/>
        <s v="A56016" u="1"/>
        <s v="0052201_001692" u="1"/>
        <s v="0052201_003328" u="1"/>
        <s v="0052204_000120" u="1"/>
        <s v="0052201_001680" u="1"/>
        <s v="0052181_000897" u="1"/>
        <s v="A53002" u="1"/>
        <s v="A54106" u="1"/>
        <s v="0052181_000873" u="1"/>
        <s v="0052203_000179" u="1"/>
        <s v="0052204_000179" u="1"/>
        <s v="0052204_000167" u="1"/>
        <s v="0052201_003087" u="1"/>
        <s v="0052203_000247" u="1"/>
        <s v="0052204_000155" u="1"/>
        <s v="0052182_000188" u="1"/>
        <s v="0052201_003167" u="1"/>
        <s v="0052203_000235" u="1"/>
        <s v="A54128" u="1"/>
        <s v="0052204_000143" u="1"/>
        <s v="A53000" u="1"/>
        <s v="A56036" u="1"/>
        <s v="0052182_000176" u="1"/>
        <s v="0052201_003063" u="1"/>
        <s v="0052201_003339" u="1"/>
        <s v="0052203_000223" u="1"/>
        <s v="0052204_000131" u="1"/>
        <s v="0052201_001691" u="1"/>
        <s v="0052201_003143" u="1"/>
        <s v="0052201_003327" u="1"/>
        <s v="0052181_000896" u="1"/>
        <s v="A56058" u="1"/>
        <s v="A54114" u="1"/>
        <s v="A56022" u="1"/>
        <s v="A56114" u="1"/>
        <s v="A56206" u="1"/>
        <s v="A57218" u="1"/>
        <s v="A57206" u="1"/>
        <s v="0052181_000872" u="1"/>
        <s v="0052203_000178" u="1"/>
        <s v="0052204_000178" u="1"/>
        <s v="0052204_000166" u="1"/>
        <s v="0052201_003086" u="1"/>
        <s v="0052201_003178" u="1"/>
        <s v="0052203_000246" u="1"/>
        <s v="0052204_000154" u="1"/>
        <s v="A54148" u="1"/>
        <s v="0052201_003166" u="1"/>
        <s v="0052203_000234" u="1"/>
        <s v="A56056" u="1"/>
        <s v="A56148" u="1"/>
        <s v="A54204" u="1"/>
        <s v="A56228" u="1"/>
        <s v="0052204_000142" u="1"/>
        <s v="A56216" u="1"/>
        <s v="A57228" u="1"/>
        <s v="A56112" u="1"/>
        <s v="A57216" u="1"/>
        <s v="0052201_003338" u="1"/>
        <s v="0052203_000222" u="1"/>
        <s v="0052181_000439" u="1"/>
        <s v="0052204_000130" u="1"/>
        <s v="0052201_001690" u="1"/>
        <s v="0052201_003050" u="1"/>
        <s v="0052201_003142" u="1"/>
        <s v="0052201_003326" u="1"/>
        <s v="0052181_000895" u="1"/>
        <s v="A53226" u="1"/>
      </sharedItems>
    </cacheField>
    <cacheField name="Serial" numFmtId="0">
      <sharedItems/>
    </cacheField>
    <cacheField name="Mac" numFmtId="0">
      <sharedItems/>
    </cacheField>
    <cacheField name="SERI GP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">
  <r>
    <x v="0"/>
    <x v="0"/>
    <s v="00527474484DB30"/>
    <s v="D49AA084DB30"/>
    <s v="VNPT0209B661"/>
  </r>
  <r>
    <x v="0"/>
    <x v="0"/>
    <s v="005274744851EE8"/>
    <s v="D49AA0851EE8"/>
    <s v="VNPT020A3DD1"/>
  </r>
  <r>
    <x v="0"/>
    <x v="0"/>
    <s v="005274744852D60"/>
    <s v="D49AA0852D60"/>
    <s v="VNPT020A5AC1"/>
  </r>
  <r>
    <x v="0"/>
    <x v="0"/>
    <s v="005274744853230"/>
    <s v="D49AA0853230"/>
    <s v="VNPT020A6461"/>
  </r>
  <r>
    <x v="0"/>
    <x v="0"/>
    <s v="005274744851A60"/>
    <s v="D49AA0851A60"/>
    <s v="VNPT020A34C1"/>
  </r>
  <r>
    <x v="0"/>
    <x v="0"/>
    <s v="005274744852E60"/>
    <s v="D49AA0852E60"/>
    <s v="VNPT020A5CC1"/>
  </r>
  <r>
    <x v="0"/>
    <x v="0"/>
    <s v="00527474485F818"/>
    <s v="D49AA085F818"/>
    <s v="VNPT020BF031"/>
  </r>
  <r>
    <x v="0"/>
    <x v="0"/>
    <s v="005274744852E50"/>
    <s v="D49AA0852E50"/>
    <s v="VNPT020A5CA1"/>
  </r>
  <r>
    <x v="0"/>
    <x v="0"/>
    <s v="005274744852AC0"/>
    <s v="D49AA0852AC0"/>
    <s v="VNPT020A5581"/>
  </r>
  <r>
    <x v="0"/>
    <x v="0"/>
    <s v="005274744856B30"/>
    <s v="D49AA0856B30"/>
    <s v="VNPT020AD661"/>
  </r>
  <r>
    <x v="0"/>
    <x v="0"/>
    <s v="005274744852600"/>
    <s v="D49AA0852600"/>
    <s v="VNPT020A4C01"/>
  </r>
  <r>
    <x v="0"/>
    <x v="0"/>
    <s v="0052747448521B0"/>
    <s v="D49AA08521B0"/>
    <s v="VNPT020A4361"/>
  </r>
  <r>
    <x v="0"/>
    <x v="0"/>
    <s v="00527474485F598"/>
    <s v="D49AA085F598"/>
    <s v="VNPT020BEB31"/>
  </r>
  <r>
    <x v="0"/>
    <x v="0"/>
    <s v="005274744853C98"/>
    <s v="D49AA0853C98"/>
    <s v="VNPT020A7931"/>
  </r>
  <r>
    <x v="0"/>
    <x v="0"/>
    <s v="005274744851800"/>
    <s v="D49AA0851800"/>
    <s v="VNPT020A3001"/>
  </r>
  <r>
    <x v="0"/>
    <x v="0"/>
    <s v="005274744851A18"/>
    <s v="D49AA0851A18"/>
    <s v="VNPT020A3431"/>
  </r>
  <r>
    <x v="0"/>
    <x v="0"/>
    <s v="005274744853228"/>
    <s v="D49AA0853228"/>
    <s v="VNPT020A6451"/>
  </r>
  <r>
    <x v="0"/>
    <x v="0"/>
    <s v="00527474485FEE8"/>
    <s v="D49AA085FEE8"/>
    <s v="VNPT020BFDD1"/>
  </r>
  <r>
    <x v="0"/>
    <x v="0"/>
    <s v="00527474485F178"/>
    <s v="D49AA085F178"/>
    <s v="VNPT020BE2F1"/>
  </r>
  <r>
    <x v="0"/>
    <x v="0"/>
    <s v="005274744851A08"/>
    <s v="D49AA0851A08"/>
    <s v="VNPT020A3411"/>
  </r>
  <r>
    <x v="1"/>
    <x v="1"/>
    <s v="005274744851C10"/>
    <s v="D49AA0851C10"/>
    <s v="VNPT020A3821"/>
  </r>
  <r>
    <x v="1"/>
    <x v="1"/>
    <s v="005274744851680"/>
    <s v="D49AA0851680"/>
    <s v="VNPT020A2D01"/>
  </r>
  <r>
    <x v="1"/>
    <x v="1"/>
    <s v="005274744852B88"/>
    <s v="D49AA0852B88"/>
    <s v="VNPT020A5711"/>
  </r>
  <r>
    <x v="1"/>
    <x v="1"/>
    <s v="00527474485F898"/>
    <s v="D49AA085F898"/>
    <s v="VNPT020BF131"/>
  </r>
  <r>
    <x v="1"/>
    <x v="1"/>
    <s v="005274744852718"/>
    <s v="D49AA0852718"/>
    <s v="VNPT020A4E31"/>
  </r>
  <r>
    <x v="1"/>
    <x v="1"/>
    <s v="005274744853330"/>
    <s v="D49AA0853330"/>
    <s v="VNPT020A6661"/>
  </r>
  <r>
    <x v="1"/>
    <x v="1"/>
    <s v="005274744854038"/>
    <s v="D49AA0854038"/>
    <s v="VNPT020A8071"/>
  </r>
  <r>
    <x v="1"/>
    <x v="1"/>
    <s v="00527474485F048"/>
    <s v="D49AA085F048"/>
    <s v="VNPT020BE091"/>
  </r>
  <r>
    <x v="1"/>
    <x v="1"/>
    <s v="005274744851D18"/>
    <s v="D49AA0851D18"/>
    <s v="VNPT020A3A31"/>
  </r>
  <r>
    <x v="1"/>
    <x v="1"/>
    <s v="005274744853130"/>
    <s v="D49AA0853130"/>
    <s v="VNPT020A6261"/>
  </r>
  <r>
    <x v="1"/>
    <x v="1"/>
    <s v="005274744856F30"/>
    <s v="D49AA0856F30"/>
    <s v="VNPT020ADE61"/>
  </r>
  <r>
    <x v="1"/>
    <x v="1"/>
    <s v="005274744851678"/>
    <s v="D49AA0851678"/>
    <s v="VNPT020A2CF1"/>
  </r>
  <r>
    <x v="1"/>
    <x v="1"/>
    <s v="005274744851F10"/>
    <s v="D49AA0851F10"/>
    <s v="VNPT020A3E21"/>
  </r>
  <r>
    <x v="1"/>
    <x v="1"/>
    <s v="005274744851A58"/>
    <s v="D49AA0851A58"/>
    <s v="VNPT020A34B1"/>
  </r>
  <r>
    <x v="1"/>
    <x v="1"/>
    <s v="005274744851AE0"/>
    <s v="D49AA0851AE0"/>
    <s v="VNPT020A35C1"/>
  </r>
  <r>
    <x v="1"/>
    <x v="1"/>
    <s v="005274744852CA0"/>
    <s v="D49AA0852CA0"/>
    <s v="VNPT020A5941"/>
  </r>
  <r>
    <x v="1"/>
    <x v="1"/>
    <s v="005274744848568"/>
    <s v="D49AA0848568"/>
    <s v="VNPT02090AD1"/>
  </r>
  <r>
    <x v="1"/>
    <x v="1"/>
    <s v="005274744851F18"/>
    <s v="D49AA0851F18"/>
    <s v="VNPT020A3E31"/>
  </r>
  <r>
    <x v="1"/>
    <x v="1"/>
    <s v="005274744849BA8"/>
    <s v="D49AA0849BA8"/>
    <s v="VNPT02093751"/>
  </r>
  <r>
    <x v="1"/>
    <x v="1"/>
    <s v="00527474485F668"/>
    <s v="D49AA085F668"/>
    <s v="VNPT020BECD1"/>
  </r>
  <r>
    <x v="2"/>
    <x v="2"/>
    <s v="00527474485F590"/>
    <s v="D49AA085F590"/>
    <s v="VNPT020BEB21"/>
  </r>
  <r>
    <x v="2"/>
    <x v="2"/>
    <s v="005274744852348"/>
    <s v="D49AA0852348"/>
    <s v="VNPT020A4691"/>
  </r>
  <r>
    <x v="2"/>
    <x v="2"/>
    <s v="005274744854578"/>
    <s v="D49AA0854578"/>
    <s v="VNPT020A8AF1"/>
  </r>
  <r>
    <x v="2"/>
    <x v="2"/>
    <s v="005274744853428"/>
    <s v="D49AA0853428"/>
    <s v="VNPT020A6851"/>
  </r>
  <r>
    <x v="2"/>
    <x v="2"/>
    <s v="005274744860B18"/>
    <s v="D49AA0860B18"/>
    <s v="VNPT020C1631"/>
  </r>
  <r>
    <x v="2"/>
    <x v="2"/>
    <s v="005274744851B50"/>
    <s v="D49AA0851B50"/>
    <s v="VNPT020A36A1"/>
  </r>
  <r>
    <x v="2"/>
    <x v="2"/>
    <s v="005274744851978"/>
    <s v="D49AA0851978"/>
    <s v="VNPT020A32F1"/>
  </r>
  <r>
    <x v="2"/>
    <x v="2"/>
    <s v="005274744853B58"/>
    <s v="D49AA0853B58"/>
    <s v="VNPT020A76B1"/>
  </r>
  <r>
    <x v="2"/>
    <x v="2"/>
    <s v="005274744851410"/>
    <s v="D49AA0851410"/>
    <s v="VNPT020A2821"/>
  </r>
  <r>
    <x v="2"/>
    <x v="2"/>
    <s v="005274744851B48"/>
    <s v="D49AA0851B48"/>
    <s v="VNPT020A3691"/>
  </r>
  <r>
    <x v="2"/>
    <x v="2"/>
    <s v="0052747448540E0"/>
    <s v="D49AA08540E0"/>
    <s v="VNPT020A81C1"/>
  </r>
  <r>
    <x v="2"/>
    <x v="2"/>
    <s v="00527474485F8C0"/>
    <s v="D49AA085F8C0"/>
    <s v="VNPT020BF181"/>
  </r>
  <r>
    <x v="2"/>
    <x v="2"/>
    <s v="005274744851420"/>
    <s v="D49AA0851420"/>
    <s v="VNPT020A2841"/>
  </r>
  <r>
    <x v="2"/>
    <x v="2"/>
    <s v="005274744853410"/>
    <s v="D49AA0853410"/>
    <s v="VNPT020A6821"/>
  </r>
  <r>
    <x v="2"/>
    <x v="2"/>
    <s v="005274744851FC8"/>
    <s v="D49AA0851FC8"/>
    <s v="VNPT020A3F91"/>
  </r>
  <r>
    <x v="2"/>
    <x v="2"/>
    <s v="005274744852D30"/>
    <s v="D49AA0852D30"/>
    <s v="VNPT020A5A61"/>
  </r>
  <r>
    <x v="2"/>
    <x v="2"/>
    <s v="005274744848298"/>
    <s v="D49AA0848298"/>
    <s v="VNPT02090531"/>
  </r>
  <r>
    <x v="2"/>
    <x v="2"/>
    <s v="00527474484E7B0"/>
    <s v="D49AA084E7B0"/>
    <s v="VNPT0209CF61"/>
  </r>
  <r>
    <x v="2"/>
    <x v="2"/>
    <s v="005274744853300"/>
    <s v="D49AA0853300"/>
    <s v="VNPT020A6601"/>
  </r>
  <r>
    <x v="2"/>
    <x v="2"/>
    <s v="005274744852858"/>
    <s v="D49AA0852858"/>
    <s v="VNPT020A50B1"/>
  </r>
  <r>
    <x v="3"/>
    <x v="3"/>
    <s v="005274744851A10"/>
    <s v="D49AA0851A10"/>
    <s v="VNPT020A3421"/>
  </r>
  <r>
    <x v="3"/>
    <x v="3"/>
    <s v="0052747448601D8"/>
    <s v="D49AA08601D8"/>
    <s v="VNPT020C03B1"/>
  </r>
  <r>
    <x v="3"/>
    <x v="3"/>
    <s v="005274744852A80"/>
    <s v="D49AA0852A80"/>
    <s v="VNPT020A5501"/>
  </r>
  <r>
    <x v="3"/>
    <x v="3"/>
    <s v="005274744852F98"/>
    <s v="D49AA0852F98"/>
    <s v="VNPT020A5F31"/>
  </r>
  <r>
    <x v="3"/>
    <x v="3"/>
    <s v="005274744851D08"/>
    <s v="D49AA0851D08"/>
    <s v="VNPT020A3A11"/>
  </r>
  <r>
    <x v="3"/>
    <x v="3"/>
    <s v="005274744851668"/>
    <s v="D49AA0851668"/>
    <s v="VNPT020A2CD1"/>
  </r>
  <r>
    <x v="3"/>
    <x v="3"/>
    <s v="005274744853910"/>
    <s v="D49AA0853910"/>
    <s v="VNPT020A7221"/>
  </r>
  <r>
    <x v="3"/>
    <x v="3"/>
    <s v="0052747448526D8"/>
    <s v="D49AA08526D8"/>
    <s v="VNPT020A4DB1"/>
  </r>
  <r>
    <x v="3"/>
    <x v="3"/>
    <s v="0052747448518E0"/>
    <s v="D49AA08518E0"/>
    <s v="VNPT020A31C1"/>
  </r>
  <r>
    <x v="3"/>
    <x v="3"/>
    <s v="0052747448518A0"/>
    <s v="D49AA08518A0"/>
    <s v="VNPT020A3141"/>
  </r>
  <r>
    <x v="3"/>
    <x v="3"/>
    <s v="005274744851AE8"/>
    <s v="D49AA0851AE8"/>
    <s v="VNPT020A35D1"/>
  </r>
  <r>
    <x v="3"/>
    <x v="3"/>
    <s v="005274744853AD0"/>
    <s v="D49AA0853AD0"/>
    <s v="VNPT020A75A1"/>
  </r>
  <r>
    <x v="3"/>
    <x v="3"/>
    <s v="005274744852E68"/>
    <s v="D49AA0852E68"/>
    <s v="VNPT020A5CD1"/>
  </r>
  <r>
    <x v="3"/>
    <x v="3"/>
    <s v="005274744852F38"/>
    <s v="D49AA0852F38"/>
    <s v="VNPT020A5E71"/>
  </r>
  <r>
    <x v="3"/>
    <x v="3"/>
    <s v="005274744851A38"/>
    <s v="D49AA0851A38"/>
    <s v="VNPT020A3471"/>
  </r>
  <r>
    <x v="3"/>
    <x v="3"/>
    <s v="005274744851A80"/>
    <s v="D49AA0851A80"/>
    <s v="VNPT020A3501"/>
  </r>
  <r>
    <x v="3"/>
    <x v="3"/>
    <s v="0052747448529B0"/>
    <s v="D49AA08529B0"/>
    <s v="VNPT020A5361"/>
  </r>
  <r>
    <x v="3"/>
    <x v="3"/>
    <s v="005274744852E90"/>
    <s v="D49AA0852E90"/>
    <s v="VNPT020A5D21"/>
  </r>
  <r>
    <x v="3"/>
    <x v="3"/>
    <s v="005274744852D40"/>
    <s v="D49AA0852D40"/>
    <s v="VNPT020A5A81"/>
  </r>
  <r>
    <x v="3"/>
    <x v="3"/>
    <s v="005274744852D28"/>
    <s v="D49AA0852D28"/>
    <s v="VNPT020A5A51"/>
  </r>
  <r>
    <x v="4"/>
    <x v="4"/>
    <s v="00527474485F7E0"/>
    <s v="D49AA085F7E0"/>
    <s v="VNPT020BEFC1"/>
  </r>
  <r>
    <x v="4"/>
    <x v="4"/>
    <s v="005274744853040"/>
    <s v="D49AA0853040"/>
    <s v="VNPT020A6081"/>
  </r>
  <r>
    <x v="4"/>
    <x v="4"/>
    <s v="005274744852EA0"/>
    <s v="D49AA0852EA0"/>
    <s v="VNPT020A5D41"/>
  </r>
  <r>
    <x v="4"/>
    <x v="4"/>
    <s v="005274744851870"/>
    <s v="D49AA0851870"/>
    <s v="VNPT020A30E1"/>
  </r>
  <r>
    <x v="4"/>
    <x v="4"/>
    <s v="005274744851A90"/>
    <s v="D49AA0851A90"/>
    <s v="VNPT020A3521"/>
  </r>
  <r>
    <x v="4"/>
    <x v="4"/>
    <s v="00527474485FAC8"/>
    <s v="D49AA085FAC8"/>
    <s v="VNPT020BF591"/>
  </r>
  <r>
    <x v="4"/>
    <x v="4"/>
    <s v="005274744851F28"/>
    <s v="D49AA0851F28"/>
    <s v="VNPT020A3E51"/>
  </r>
  <r>
    <x v="4"/>
    <x v="4"/>
    <s v="005274744852AD8"/>
    <s v="D49AA0852AD8"/>
    <s v="VNPT020A55B1"/>
  </r>
  <r>
    <x v="4"/>
    <x v="4"/>
    <s v="005274744851BE0"/>
    <s v="D49AA0851BE0"/>
    <s v="VNPT020A37C1"/>
  </r>
  <r>
    <x v="4"/>
    <x v="4"/>
    <s v="005274744853BE8"/>
    <s v="D49AA0853BE8"/>
    <s v="VNPT020A77D1"/>
  </r>
  <r>
    <x v="4"/>
    <x v="4"/>
    <s v="00527474485F6E8"/>
    <s v="D49AA085F6E8"/>
    <s v="VNPT020BEDD1"/>
  </r>
  <r>
    <x v="4"/>
    <x v="4"/>
    <s v="005274744851CF0"/>
    <s v="D49AA0851CF0"/>
    <s v="VNPT020A39E1"/>
  </r>
  <r>
    <x v="4"/>
    <x v="4"/>
    <s v="00527474485F438"/>
    <s v="D49AA085F438"/>
    <s v="VNPT020BE871"/>
  </r>
  <r>
    <x v="4"/>
    <x v="4"/>
    <s v="005274744852B00"/>
    <s v="D49AA0852B00"/>
    <s v="VNPT020A5601"/>
  </r>
  <r>
    <x v="4"/>
    <x v="4"/>
    <s v="005274744851940"/>
    <s v="D49AA0851940"/>
    <s v="VNPT020A3281"/>
  </r>
  <r>
    <x v="4"/>
    <x v="4"/>
    <s v="005274744853280"/>
    <s v="D49AA0853280"/>
    <s v="VNPT020A6501"/>
  </r>
  <r>
    <x v="4"/>
    <x v="4"/>
    <s v="0052747448518B0"/>
    <s v="D49AA08518B0"/>
    <s v="VNPT020A3161"/>
  </r>
  <r>
    <x v="4"/>
    <x v="4"/>
    <s v="005274744852A50"/>
    <s v="D49AA0852A50"/>
    <s v="VNPT020A54A1"/>
  </r>
  <r>
    <x v="4"/>
    <x v="4"/>
    <s v="005274744851888"/>
    <s v="D49AA0851888"/>
    <s v="VNPT020A3111"/>
  </r>
  <r>
    <x v="4"/>
    <x v="4"/>
    <s v="005274744853398"/>
    <s v="D49AA0853398"/>
    <s v="VNPT020A6731"/>
  </r>
  <r>
    <x v="5"/>
    <x v="5"/>
    <s v="005274744851620"/>
    <s v="D49AA0851620"/>
    <s v="VNPT020A2C41"/>
  </r>
  <r>
    <x v="5"/>
    <x v="5"/>
    <s v="0052747448485D0"/>
    <s v="D49AA08485D0"/>
    <s v="VNPT02090BA1"/>
  </r>
  <r>
    <x v="5"/>
    <x v="5"/>
    <s v="005274744851C68"/>
    <s v="D49AA0851C68"/>
    <s v="VNPT020A38D1"/>
  </r>
  <r>
    <x v="5"/>
    <x v="5"/>
    <s v="0052747448536E0"/>
    <s v="D49AA08536E0"/>
    <s v="VNPT020A6DC1"/>
  </r>
  <r>
    <x v="5"/>
    <x v="5"/>
    <s v="005274744853870"/>
    <s v="D49AA0853870"/>
    <s v="VNPT020A70E1"/>
  </r>
  <r>
    <x v="5"/>
    <x v="5"/>
    <s v="0052747448518B8"/>
    <s v="D49AA08518B8"/>
    <s v="VNPT020A3171"/>
  </r>
  <r>
    <x v="5"/>
    <x v="5"/>
    <s v="005274744852ED0"/>
    <s v="D49AA0852ED0"/>
    <s v="VNPT020A5DA1"/>
  </r>
  <r>
    <x v="5"/>
    <x v="5"/>
    <s v="005274744852A88"/>
    <s v="D49AA0852A88"/>
    <s v="VNPT020A5511"/>
  </r>
  <r>
    <x v="5"/>
    <x v="5"/>
    <s v="005274744852D80"/>
    <s v="D49AA0852D80"/>
    <s v="VNPT020A5B01"/>
  </r>
  <r>
    <x v="5"/>
    <x v="5"/>
    <s v="005274744851D68"/>
    <s v="D49AA0851D68"/>
    <s v="VNPT020A3AD1"/>
  </r>
  <r>
    <x v="5"/>
    <x v="5"/>
    <s v="005274744851998"/>
    <s v="D49AA0851998"/>
    <s v="VNPT020A3331"/>
  </r>
  <r>
    <x v="5"/>
    <x v="5"/>
    <s v="00527474485FC68"/>
    <s v="D49AA085FC68"/>
    <s v="VNPT020BF8D1"/>
  </r>
  <r>
    <x v="5"/>
    <x v="5"/>
    <s v="0052747448535D8"/>
    <s v="D49AA08535D8"/>
    <s v="VNPT020A6BB1"/>
  </r>
  <r>
    <x v="5"/>
    <x v="5"/>
    <s v="005274744851D58"/>
    <s v="D49AA0851D58"/>
    <s v="VNPT020A3AB1"/>
  </r>
  <r>
    <x v="5"/>
    <x v="5"/>
    <s v="005274744851DD8"/>
    <s v="D49AA0851DD8"/>
    <s v="VNPT020A3BB1"/>
  </r>
  <r>
    <x v="5"/>
    <x v="5"/>
    <s v="005274744851BF0"/>
    <s v="D49AA0851BF0"/>
    <s v="VNPT020A37E1"/>
  </r>
  <r>
    <x v="5"/>
    <x v="5"/>
    <s v="00527474485F3B8"/>
    <s v="D49AA085F3B8"/>
    <s v="VNPT020BE771"/>
  </r>
  <r>
    <x v="5"/>
    <x v="5"/>
    <s v="005274744852C90"/>
    <s v="D49AA0852C90"/>
    <s v="VNPT020A5921"/>
  </r>
  <r>
    <x v="5"/>
    <x v="5"/>
    <s v="005274744853078"/>
    <s v="D49AA0853078"/>
    <s v="VNPT020A60F1"/>
  </r>
  <r>
    <x v="5"/>
    <x v="5"/>
    <s v="005274744851D48"/>
    <s v="D49AA0851D48"/>
    <s v="VNPT020A3A91"/>
  </r>
  <r>
    <x v="6"/>
    <x v="6"/>
    <s v="005274744852998"/>
    <s v="D49AA0852998"/>
    <s v="VNPT020A5331"/>
  </r>
  <r>
    <x v="6"/>
    <x v="6"/>
    <s v="005274744853DB0"/>
    <s v="D49AA0853DB0"/>
    <s v="VNPT020A7B61"/>
  </r>
  <r>
    <x v="6"/>
    <x v="6"/>
    <s v="005274744853120"/>
    <s v="D49AA0853120"/>
    <s v="VNPT020A6241"/>
  </r>
  <r>
    <x v="6"/>
    <x v="6"/>
    <s v="005274744852D08"/>
    <s v="D49AA0852D08"/>
    <s v="VNPT020A5A11"/>
  </r>
  <r>
    <x v="6"/>
    <x v="6"/>
    <s v="005274744852DC0"/>
    <s v="D49AA0852DC0"/>
    <s v="VNPT020A5B81"/>
  </r>
  <r>
    <x v="6"/>
    <x v="6"/>
    <s v="005274744852DC8"/>
    <s v="D49AA0852DC8"/>
    <s v="VNPT020A5B91"/>
  </r>
  <r>
    <x v="6"/>
    <x v="6"/>
    <s v="005274744852F80"/>
    <s v="D49AA0852F80"/>
    <s v="VNPT020A5F01"/>
  </r>
  <r>
    <x v="6"/>
    <x v="6"/>
    <s v="005274744852EF0"/>
    <s v="D49AA0852EF0"/>
    <s v="VNPT020A5DE1"/>
  </r>
  <r>
    <x v="6"/>
    <x v="6"/>
    <s v="0052747448549B0"/>
    <s v="D49AA08549B0"/>
    <s v="VNPT020A9361"/>
  </r>
  <r>
    <x v="6"/>
    <x v="6"/>
    <s v="005274744852B30"/>
    <s v="D49AA0852B30"/>
    <s v="VNPT020A5661"/>
  </r>
  <r>
    <x v="6"/>
    <x v="6"/>
    <s v="005274744853420"/>
    <s v="D49AA0853420"/>
    <s v="VNPT020A6841"/>
  </r>
  <r>
    <x v="6"/>
    <x v="6"/>
    <s v="005274744851AD0"/>
    <s v="D49AA0851AD0"/>
    <s v="VNPT020A35A1"/>
  </r>
  <r>
    <x v="6"/>
    <x v="6"/>
    <s v="0052747448539A8"/>
    <s v="D49AA08539A8"/>
    <s v="VNPT020A7351"/>
  </r>
  <r>
    <x v="6"/>
    <x v="6"/>
    <s v="005274744857038"/>
    <s v="D49AA0857038"/>
    <s v="VNPT020AE071"/>
  </r>
  <r>
    <x v="6"/>
    <x v="6"/>
    <s v="005274744851B60"/>
    <s v="D49AA0851B60"/>
    <s v="VNPT020A36C1"/>
  </r>
  <r>
    <x v="6"/>
    <x v="6"/>
    <s v="005274744851980"/>
    <s v="D49AA0851980"/>
    <s v="VNPT020A3301"/>
  </r>
  <r>
    <x v="6"/>
    <x v="6"/>
    <s v="005274744851948"/>
    <s v="D49AA0851948"/>
    <s v="VNPT020A3291"/>
  </r>
  <r>
    <x v="6"/>
    <x v="6"/>
    <s v="005274744851B38"/>
    <s v="D49AA0851B38"/>
    <s v="VNPT020A3671"/>
  </r>
  <r>
    <x v="6"/>
    <x v="6"/>
    <s v="00527474485F198"/>
    <s v="D49AA085F198"/>
    <s v="VNPT020BE331"/>
  </r>
  <r>
    <x v="6"/>
    <x v="6"/>
    <s v="005274744856A78"/>
    <s v="D49AA0856A78"/>
    <s v="VNPT020AD4F1"/>
  </r>
  <r>
    <x v="7"/>
    <x v="7"/>
    <s v="005274744852C58"/>
    <s v="D49AA0852C58"/>
    <s v="VNPT020A58B1"/>
  </r>
  <r>
    <x v="7"/>
    <x v="7"/>
    <s v="005274744852C48"/>
    <s v="D49AA0852C48"/>
    <s v="VNPT020A5891"/>
  </r>
  <r>
    <x v="7"/>
    <x v="7"/>
    <s v="0052747448534E8"/>
    <s v="D49AA08534E8"/>
    <s v="VNPT020A69D1"/>
  </r>
  <r>
    <x v="7"/>
    <x v="7"/>
    <s v="005274744853858"/>
    <s v="D49AA0853858"/>
    <s v="VNPT020A70B1"/>
  </r>
  <r>
    <x v="7"/>
    <x v="7"/>
    <s v="005274744853268"/>
    <s v="D49AA0853268"/>
    <s v="VNPT020A64D1"/>
  </r>
  <r>
    <x v="7"/>
    <x v="7"/>
    <s v="005274744851950"/>
    <s v="D49AA0851950"/>
    <s v="VNPT020A32A1"/>
  </r>
  <r>
    <x v="7"/>
    <x v="7"/>
    <s v="0052747448573C0"/>
    <s v="D49AA08573C0"/>
    <s v="VNPT020AE781"/>
  </r>
  <r>
    <x v="7"/>
    <x v="7"/>
    <s v="005274744856010"/>
    <s v="D49AA0856010"/>
    <s v="VNPT020AC021"/>
  </r>
  <r>
    <x v="7"/>
    <x v="7"/>
    <s v="00527474484ABF8"/>
    <s v="D49AA084ABF8"/>
    <s v="VNPT020957F1"/>
  </r>
  <r>
    <x v="7"/>
    <x v="7"/>
    <s v="005274744856E58"/>
    <s v="D49AA0856E58"/>
    <s v="VNPT020ADCB1"/>
  </r>
  <r>
    <x v="7"/>
    <x v="7"/>
    <s v="005274744851830"/>
    <s v="D49AA0851830"/>
    <s v="VNPT020A3061"/>
  </r>
  <r>
    <x v="7"/>
    <x v="7"/>
    <s v="005274744852CF8"/>
    <s v="D49AA0852CF8"/>
    <s v="VNPT020A59F1"/>
  </r>
  <r>
    <x v="7"/>
    <x v="7"/>
    <s v="005274744852410"/>
    <s v="D49AA0852410"/>
    <s v="VNPT020A4821"/>
  </r>
  <r>
    <x v="7"/>
    <x v="7"/>
    <s v="005274744853238"/>
    <s v="D49AA0853238"/>
    <s v="VNPT020A6471"/>
  </r>
  <r>
    <x v="7"/>
    <x v="7"/>
    <s v="005274744851D60"/>
    <s v="D49AA0851D60"/>
    <s v="VNPT020A3AC1"/>
  </r>
  <r>
    <x v="7"/>
    <x v="7"/>
    <s v="005274744851DE0"/>
    <s v="D49AA0851DE0"/>
    <s v="VNPT020A3BC1"/>
  </r>
  <r>
    <x v="7"/>
    <x v="7"/>
    <s v="005274744852990"/>
    <s v="D49AA0852990"/>
    <s v="VNPT020A5321"/>
  </r>
  <r>
    <x v="7"/>
    <x v="7"/>
    <s v="005274744851828"/>
    <s v="D49AA0851828"/>
    <s v="VNPT020A3051"/>
  </r>
  <r>
    <x v="7"/>
    <x v="7"/>
    <s v="005274744852DA8"/>
    <s v="D49AA0852DA8"/>
    <s v="VNPT020A5B51"/>
  </r>
  <r>
    <x v="7"/>
    <x v="7"/>
    <s v="0052747448527C8"/>
    <s v="D49AA08527C8"/>
    <s v="VNPT020A4F91"/>
  </r>
  <r>
    <x v="8"/>
    <x v="8"/>
    <s v="0052747448541B8"/>
    <s v="D49AA08541B8"/>
    <s v="VNPT020A8371"/>
  </r>
  <r>
    <x v="8"/>
    <x v="8"/>
    <s v="005274744851C50"/>
    <s v="D49AA0851C50"/>
    <s v="VNPT020A38A1"/>
  </r>
  <r>
    <x v="8"/>
    <x v="8"/>
    <s v="0052747448518D0"/>
    <s v="D49AA08518D0"/>
    <s v="VNPT020A31A1"/>
  </r>
  <r>
    <x v="8"/>
    <x v="8"/>
    <s v="005274744856A80"/>
    <s v="D49AA0856A80"/>
    <s v="VNPT020AD501"/>
  </r>
  <r>
    <x v="8"/>
    <x v="8"/>
    <s v="005274744851F30"/>
    <s v="D49AA0851F30"/>
    <s v="VNPT020A3E61"/>
  </r>
  <r>
    <x v="8"/>
    <x v="8"/>
    <s v="00527474485F3E8"/>
    <s v="D49AA085F3E8"/>
    <s v="VNPT020BE7D1"/>
  </r>
  <r>
    <x v="8"/>
    <x v="8"/>
    <s v="005274744853CD8"/>
    <s v="D49AA0853CD8"/>
    <s v="VNPT020A79B1"/>
  </r>
  <r>
    <x v="8"/>
    <x v="8"/>
    <s v="005274744856AD8"/>
    <s v="D49AA0856AD8"/>
    <s v="VNPT020AD5B1"/>
  </r>
  <r>
    <x v="8"/>
    <x v="8"/>
    <s v="0052747448518C0"/>
    <s v="D49AA08518C0"/>
    <s v="VNPT020A3181"/>
  </r>
  <r>
    <x v="8"/>
    <x v="8"/>
    <s v="005274744847D70"/>
    <s v="D49AA0847D70"/>
    <s v="VNPT0208FAE1"/>
  </r>
  <r>
    <x v="8"/>
    <x v="8"/>
    <s v="005274744851C58"/>
    <s v="D49AA0851C58"/>
    <s v="VNPT020A38B1"/>
  </r>
  <r>
    <x v="8"/>
    <x v="8"/>
    <s v="00527474484AFF0"/>
    <s v="D49AA084AFF0"/>
    <s v="VNPT02095FE1"/>
  </r>
  <r>
    <x v="8"/>
    <x v="8"/>
    <s v="005274744853098"/>
    <s v="D49AA0853098"/>
    <s v="VNPT020A6131"/>
  </r>
  <r>
    <x v="8"/>
    <x v="8"/>
    <s v="0052747448531D8"/>
    <s v="D49AA08531D8"/>
    <s v="VNPT020A63B1"/>
  </r>
  <r>
    <x v="8"/>
    <x v="8"/>
    <s v="005274744851C40"/>
    <s v="D49AA0851C40"/>
    <s v="VNPT020A3881"/>
  </r>
  <r>
    <x v="8"/>
    <x v="8"/>
    <s v="005274744853568"/>
    <s v="D49AA0853568"/>
    <s v="VNPT020A6AD1"/>
  </r>
  <r>
    <x v="8"/>
    <x v="8"/>
    <s v="005274744851C38"/>
    <s v="D49AA0851C38"/>
    <s v="VNPT020A3871"/>
  </r>
  <r>
    <x v="8"/>
    <x v="8"/>
    <s v="005274744853248"/>
    <s v="D49AA0853248"/>
    <s v="VNPT020A6491"/>
  </r>
  <r>
    <x v="8"/>
    <x v="8"/>
    <s v="005274744853DE8"/>
    <s v="D49AA0853DE8"/>
    <s v="VNPT020A7BD1"/>
  </r>
  <r>
    <x v="8"/>
    <x v="8"/>
    <s v="005274744856D18"/>
    <s v="D49AA0856D18"/>
    <s v="VNPT020ADA31"/>
  </r>
  <r>
    <x v="9"/>
    <x v="9"/>
    <s v="005274744851898"/>
    <s v="D49AA0851898"/>
    <s v="VNPT020A3131"/>
  </r>
  <r>
    <x v="9"/>
    <x v="9"/>
    <s v="005274744851D70"/>
    <s v="D49AA0851D70"/>
    <s v="VNPT020A3AE1"/>
  </r>
  <r>
    <x v="9"/>
    <x v="9"/>
    <s v="005274744853060"/>
    <s v="D49AA0853060"/>
    <s v="VNPT020A60C1"/>
  </r>
  <r>
    <x v="9"/>
    <x v="9"/>
    <s v="005274744851D10"/>
    <s v="D49AA0851D10"/>
    <s v="VNPT020A3A21"/>
  </r>
  <r>
    <x v="9"/>
    <x v="9"/>
    <s v="005274744852F18"/>
    <s v="D49AA0852F18"/>
    <s v="VNPT020A5E31"/>
  </r>
  <r>
    <x v="9"/>
    <x v="9"/>
    <s v="005274744853DB8"/>
    <s v="D49AA0853DB8"/>
    <s v="VNPT020A7B71"/>
  </r>
  <r>
    <x v="9"/>
    <x v="9"/>
    <s v="0052747448530F8"/>
    <s v="D49AA08530F8"/>
    <s v="VNPT020A61F1"/>
  </r>
  <r>
    <x v="9"/>
    <x v="9"/>
    <s v="0052747448523F8"/>
    <s v="D49AA08523F8"/>
    <s v="VNPT020A47F1"/>
  </r>
  <r>
    <x v="9"/>
    <x v="9"/>
    <s v="005274744852D10"/>
    <s v="D49AA0852D10"/>
    <s v="VNPT020A5A21"/>
  </r>
  <r>
    <x v="9"/>
    <x v="9"/>
    <s v="005274744853890"/>
    <s v="D49AA0853890"/>
    <s v="VNPT020A7121"/>
  </r>
  <r>
    <x v="9"/>
    <x v="9"/>
    <s v="005274744851920"/>
    <s v="D49AA0851920"/>
    <s v="VNPT020A3241"/>
  </r>
  <r>
    <x v="9"/>
    <x v="9"/>
    <s v="005274744852D48"/>
    <s v="D49AA0852D48"/>
    <s v="VNPT020A5A91"/>
  </r>
  <r>
    <x v="9"/>
    <x v="9"/>
    <s v="005274744851610"/>
    <s v="D49AA0851610"/>
    <s v="VNPT020A2C21"/>
  </r>
  <r>
    <x v="9"/>
    <x v="9"/>
    <s v="005274744851810"/>
    <s v="D49AA0851810"/>
    <s v="VNPT020A3021"/>
  </r>
  <r>
    <x v="9"/>
    <x v="9"/>
    <s v="00527474485F698"/>
    <s v="D49AA085F698"/>
    <s v="VNPT020BED31"/>
  </r>
  <r>
    <x v="9"/>
    <x v="9"/>
    <s v="00527474485FF88"/>
    <s v="D49AA085FF88"/>
    <s v="VNPT020BFF11"/>
  </r>
  <r>
    <x v="9"/>
    <x v="9"/>
    <s v="005274744852D20"/>
    <s v="D49AA0852D20"/>
    <s v="VNPT020A5A41"/>
  </r>
  <r>
    <x v="9"/>
    <x v="9"/>
    <s v="005274744851868"/>
    <s v="D49AA0851868"/>
    <s v="VNPT020A30D1"/>
  </r>
  <r>
    <x v="9"/>
    <x v="9"/>
    <s v="005274744852438"/>
    <s v="D49AA0852438"/>
    <s v="VNPT020A4871"/>
  </r>
  <r>
    <x v="9"/>
    <x v="9"/>
    <s v="005274744851618"/>
    <s v="D49AA0851618"/>
    <s v="VNPT020A2C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2" cacheId="0" dataOnRows="1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A1:C6" firstHeaderRow="2" firstDataRow="2" firstDataCol="2"/>
  <pivotFields count="10">
    <pivotField compact="0" outline="0" subtotalTop="0" showAll="0" includeNewItemsInFilter="1"/>
    <pivotField axis="axisRow" compact="0" outline="0" subtotalTop="0" showAll="0" includeNewItemsInFilter="1">
      <items count="2059">
        <item h="1" x="0"/>
        <item h="1" m="1" x="883"/>
        <item h="1" m="1" x="1399"/>
        <item h="1" m="1" x="1398"/>
        <item h="1" m="1" x="1397"/>
        <item h="1" m="1" x="1396"/>
        <item h="1" m="1" x="1395"/>
        <item h="1" m="1" x="1394"/>
        <item h="1" m="1" x="1392"/>
        <item h="1" m="1" x="1391"/>
        <item h="1" m="1" x="395"/>
        <item h="1" m="1" x="394"/>
        <item h="1" m="1" x="393"/>
        <item h="1" m="1" x="392"/>
        <item h="1" m="1" x="390"/>
        <item h="1" m="1" x="389"/>
        <item h="1" m="1" x="388"/>
        <item h="1" m="1" x="387"/>
        <item h="1" m="1" x="384"/>
        <item h="1" m="1" x="383"/>
        <item h="1" m="1" x="1456"/>
        <item h="1" m="1" x="1455"/>
        <item h="1" m="1" x="1454"/>
        <item h="1" m="1" x="1453"/>
        <item h="1" m="1" x="1452"/>
        <item h="1" m="1" x="1451"/>
        <item h="1" m="1" x="1450"/>
        <item h="1" m="1" x="1449"/>
        <item h="1" m="1" x="1447"/>
        <item h="1" m="1" x="1446"/>
        <item h="1" m="1" x="452"/>
        <item h="1" m="1" x="451"/>
        <item h="1" m="1" x="450"/>
        <item h="1" m="1" x="449"/>
        <item h="1" m="1" x="448"/>
        <item h="1" m="1" x="447"/>
        <item h="1" m="1" x="446"/>
        <item h="1" m="1" x="445"/>
        <item h="1" m="1" x="444"/>
        <item h="1" m="1" x="443"/>
        <item h="1" m="1" x="1515"/>
        <item h="1" m="1" x="1514"/>
        <item h="1" m="1" x="1513"/>
        <item h="1" m="1" x="1512"/>
        <item h="1" m="1" x="1511"/>
        <item h="1" m="1" x="1510"/>
        <item h="1" m="1" x="1509"/>
        <item h="1" m="1" x="1508"/>
        <item h="1" m="1" x="1507"/>
        <item h="1" m="1" x="1506"/>
        <item h="1" m="1" x="515"/>
        <item h="1" m="1" x="514"/>
        <item h="1" m="1" x="513"/>
        <item h="1" m="1" x="512"/>
        <item h="1" m="1" x="510"/>
        <item h="1" m="1" x="509"/>
        <item h="1" m="1" x="507"/>
        <item h="1" m="1" x="506"/>
        <item h="1" m="1" x="504"/>
        <item h="1" m="1" x="503"/>
        <item h="1" m="1" x="1566"/>
        <item h="1" m="1" x="1565"/>
        <item h="1" m="1" x="1564"/>
        <item h="1" m="1" x="1563"/>
        <item h="1" m="1" x="1562"/>
        <item h="1" m="1" x="1561"/>
        <item h="1" m="1" x="1560"/>
        <item h="1" m="1" x="1559"/>
        <item h="1" m="1" x="1558"/>
        <item h="1" m="1" x="1557"/>
        <item h="1" m="1" x="580"/>
        <item h="1" m="1" x="579"/>
        <item h="1" m="1" x="578"/>
        <item h="1" m="1" x="577"/>
        <item h="1" m="1" x="576"/>
        <item h="1" m="1" x="575"/>
        <item h="1" m="1" x="574"/>
        <item h="1" m="1" x="573"/>
        <item h="1" m="1" x="572"/>
        <item h="1" m="1" x="571"/>
        <item h="1" m="1" x="1217"/>
        <item h="1" m="1" x="1216"/>
        <item h="1" m="1" x="1215"/>
        <item h="1" m="1" x="1214"/>
        <item h="1" m="1" x="1213"/>
        <item h="1" m="1" x="1212"/>
        <item h="1" m="1" x="1211"/>
        <item h="1" m="1" x="1210"/>
        <item h="1" m="1" x="1208"/>
        <item h="1" m="1" x="1207"/>
        <item h="1" m="1" x="221"/>
        <item h="1" m="1" x="220"/>
        <item h="1" m="1" x="219"/>
        <item h="1" m="1" x="218"/>
        <item h="1" m="1" x="217"/>
        <item h="1" m="1" x="216"/>
        <item h="1" m="1" x="215"/>
        <item h="1" m="1" x="214"/>
        <item h="1" m="1" x="212"/>
        <item h="1" m="1" x="211"/>
        <item h="1" m="1" x="1278"/>
        <item h="1" m="1" x="1277"/>
        <item x="3"/>
        <item m="1" x="1076"/>
        <item h="1" m="1" x="1880"/>
        <item h="1" m="1" x="1912"/>
        <item h="1" m="1" x="632"/>
        <item h="1" m="1" x="1658"/>
        <item h="1" m="1" x="669"/>
        <item h="1" m="1" x="1702"/>
        <item h="1" m="1" x="1838"/>
        <item h="1" m="1" x="508"/>
        <item h="1" m="1" x="719"/>
        <item h="1" m="1" x="1755"/>
        <item h="1" m="1" x="380"/>
        <item h="1" m="1" x="500"/>
        <item h="1" m="1" x="1555"/>
        <item h="1" m="1" x="569"/>
        <item h="1" m="1" x="1273"/>
        <item h="1" m="1" x="271"/>
        <item h="1" m="1" x="1315"/>
        <item h="1" m="1" x="433"/>
        <item h="1" m="1" x="1106"/>
        <item h="1" m="1" x="81"/>
        <item h="1" m="1" x="947"/>
        <item h="1" m="1" x="795"/>
        <item h="1" m="1" x="1832"/>
        <item h="1" m="1" x="835"/>
        <item h="1" m="1" x="1873"/>
        <item h="1" m="1" x="868"/>
        <item h="1" m="1" x="1653"/>
        <item h="1" m="1" x="664"/>
        <item h="1" m="1" x="1690"/>
        <item h="1" m="1" x="712"/>
        <item h="1" m="1" x="1744"/>
        <item h="1" m="1" x="755"/>
        <item h="1" m="1" x="1790"/>
        <item h="1" m="1" x="788"/>
        <item h="1" m="1" x="1820"/>
        <item h="1" m="1" x="497"/>
        <item h="1" m="1" x="1552"/>
        <item h="1" m="1" x="566"/>
        <item h="1" m="1" x="1612"/>
        <item h="1" m="1" x="619"/>
        <item h="1" m="1" x="83"/>
        <item h="1" m="1" x="897"/>
        <item h="1" m="1" x="1961"/>
        <item h="1" m="1" x="966"/>
        <item h="1" m="1" x="2000"/>
        <item h="1" m="1" x="1001"/>
        <item h="1" m="1" x="1843"/>
        <item h="1" m="1" x="845"/>
        <item h="1" m="1" x="1882"/>
        <item h="1" m="1" x="881"/>
        <item h="1" m="1" x="1914"/>
        <item h="1" m="1" x="924"/>
        <item h="1" m="1" x="1956"/>
        <item h="1" m="1" x="961"/>
        <item h="1" m="1" x="1993"/>
        <item h="1" m="1" x="722"/>
        <item h="1" m="1" x="1758"/>
        <item h="1" m="1" x="763"/>
        <item h="1" m="1" x="1801"/>
        <item h="1" m="1" x="799"/>
        <item h="1" m="1" x="1839"/>
        <item h="1" m="1" x="840"/>
        <item h="1" m="1" x="1878"/>
        <item h="1" m="1" x="878"/>
        <item h="1" m="1" x="1906"/>
        <item h="1" m="1" x="625"/>
        <item h="1" m="1" x="1655"/>
        <item h="1" m="1" x="667"/>
        <item h="1" m="1" x="1700"/>
        <item h="1" m="1" x="720"/>
        <item h="1" m="1" x="1756"/>
        <item h="1" m="1" x="761"/>
        <item h="1" m="1" x="1799"/>
        <item h="1" m="1" x="794"/>
        <item h="1" m="1" x="1831"/>
        <item h="1" m="1" x="518"/>
        <item h="1" m="1" x="1110"/>
        <item h="1" m="1" x="86"/>
        <item h="1" m="1" x="1158"/>
        <item h="1" m="1" x="1318"/>
        <item h="1" m="1" x="2033"/>
        <item h="1" m="1" x="84"/>
        <item h="1" m="1" x="1157"/>
        <item h="1" m="1" x="1966"/>
        <item h="1" m="1" x="980"/>
        <item h="1" m="1" x="2005"/>
        <item h="1" m="1" x="1029"/>
        <item h="1" m="1" x="5"/>
        <item h="1" m="1" x="812"/>
        <item h="1" m="1" x="1850"/>
        <item h="1" m="1" x="891"/>
        <item h="1" m="1" x="1917"/>
        <item h="1" m="1" x="926"/>
        <item h="1" m="1" x="1964"/>
        <item h="1" m="1" x="974"/>
        <item h="1" m="1" x="806"/>
        <item h="1" m="1" x="1847"/>
        <item h="1" m="1" x="635"/>
        <item h="1" m="1" x="1661"/>
        <item h="1" m="1" x="671"/>
        <item h="1" m="1" x="765"/>
        <item h="1" m="1" x="1803"/>
        <item h="1" m="1" x="804"/>
        <item h="1" m="1" x="1845"/>
        <item h="1" m="1" x="633"/>
        <item h="1" m="1" x="1659"/>
        <item h="1" m="1" x="670"/>
        <item h="1" m="1" x="403"/>
        <item h="1" m="1" x="1457"/>
        <item h="1" m="1" x="453"/>
        <item h="1" m="1" x="1516"/>
        <item h="1" m="1" x="1620"/>
        <item h="1" m="1" x="630"/>
        <item h="1" m="1" x="1657"/>
        <item h="1" m="1" x="277"/>
        <item h="1" m="1" x="382"/>
        <item h="1" m="1" x="1445"/>
        <item h="1" m="1" x="442"/>
        <item h="1" m="1" x="1505"/>
        <item h="1" m="1" x="210"/>
        <item h="1" m="1" x="1275"/>
        <item h="1" m="1" x="274"/>
        <item h="1" m="1" x="1444"/>
        <item h="1" m="1" x="1108"/>
        <item h="1" m="1" x="85"/>
        <item h="1" m="1" x="337"/>
        <item h="1" m="1" x="460"/>
        <item h="1" m="1" x="1037"/>
        <item h="1" m="1" x="11"/>
        <item h="1" m="1" x="1075"/>
        <item h="1" m="1" x="1926"/>
        <item h="1" m="1" x="936"/>
        <item h="1" m="1" x="2035"/>
        <item h="1" m="1" x="1033"/>
        <item h="1" m="1" x="1821"/>
        <item h="1" m="1" x="1924"/>
        <item h="1" m="1" x="933"/>
        <item h="1" m="1" x="1778"/>
        <item h="1" m="1" x="780"/>
        <item h="1" m="1" x="1816"/>
        <item h="1" m="1" x="542"/>
        <item h="1" m="1" x="1580"/>
        <item h="1" m="1" x="596"/>
        <item h="1" m="1" x="1708"/>
        <item h="1" m="1" x="728"/>
        <item h="1" m="1" x="535"/>
        <item h="1" m="1" x="1575"/>
        <item h="1" m="1" x="591"/>
        <item h="1" m="1" x="1627"/>
        <item h="1" m="1" x="1334"/>
        <item h="1" m="1" x="326"/>
        <item h="1" m="1" x="1521"/>
        <item h="1" m="1" x="529"/>
        <item h="1" m="1" x="1570"/>
        <item h="1" m="1" x="1163"/>
        <item h="1" m="1" x="1861"/>
        <item h="1" m="1" x="856"/>
        <item h="1" m="1" x="1892"/>
        <item h="1" m="1" x="901"/>
        <item h="1" m="1" x="1922"/>
        <item h="1" m="1" x="931"/>
        <item h="1" m="1" x="777"/>
        <item h="1" m="1" x="1811"/>
        <item h="1" m="1" x="537"/>
        <item h="1" m="1" x="1576"/>
        <item h="1" m="1" x="1705"/>
        <item h="1" m="1" x="726"/>
        <item h="1" m="1" x="532"/>
        <item h="1" m="1" x="1328"/>
        <item h="1" m="1" x="321"/>
        <item h="1" m="1" x="1404"/>
        <item h="1" m="1" x="527"/>
        <item h="1" m="1" x="1568"/>
        <item h="1" m="1" x="1323"/>
        <item h="1" m="1" x="317"/>
        <item h="1" m="1" x="1031"/>
        <item h="1" m="1" x="7"/>
        <item h="1" m="1" x="822"/>
        <item h="1" m="1" x="1862"/>
        <item h="1" m="1" x="859"/>
        <item h="1" m="1" x="1970"/>
        <item h="1" m="1" x="982"/>
        <item h="1" m="1" x="2006"/>
        <item h="1" m="1" x="1812"/>
        <item h="1" m="1" x="818"/>
        <item h="1" m="1" x="1857"/>
        <item h="1" m="1" x="852"/>
        <item h="1" m="1" x="644"/>
        <item h="1" m="1" x="1670"/>
        <item h="1" m="1" x="680"/>
        <item h="1" m="1" x="1711"/>
        <item h="1" m="1" x="1851"/>
        <item h="1" m="1" x="541"/>
        <item h="1" m="1" x="1762"/>
        <item h="1" m="1" x="1848"/>
        <item h="1" m="1" x="1280"/>
        <item h="1" m="1" x="278"/>
        <item h="1" m="1" x="1320"/>
        <item h="1" m="1" x="1393"/>
        <item h="1" m="1" x="386"/>
        <item h="1" m="1" x="1448"/>
        <item h="1" m="1" x="88"/>
        <item h="1" m="1" x="1160"/>
        <item h="1" m="1" x="154"/>
        <item h="1" m="1" x="1209"/>
        <item h="1" m="1" x="213"/>
        <item h="1" m="1" x="1276"/>
        <item h="1" m="1" x="275"/>
        <item h="1" m="1" x="1319"/>
        <item h="1" m="1" x="2036"/>
        <item h="1" m="1" x="1034"/>
        <item h="1" m="1" x="9"/>
        <item h="1" m="1" x="1073"/>
        <item h="1" m="1" x="48"/>
        <item h="1" m="1" x="1109"/>
        <item h="1" m="1" x="814"/>
        <item h="1" m="1" x="1853"/>
        <item h="1" m="1" x="849"/>
        <item h="1" m="1" x="895"/>
        <item h="1" m="1" x="1918"/>
        <item h="1" m="1" x="927"/>
        <item h="1" m="1" x="1965"/>
        <item h="1" m="1" x="979"/>
        <item h="1" m="1" x="2004"/>
        <item h="1" m="1" x="729"/>
        <item h="1" m="1" x="1764"/>
        <item h="1" m="1" x="768"/>
        <item h="1" m="1" x="809"/>
        <item h="1" m="1" x="1849"/>
        <item h="1" m="1" x="847"/>
        <item h="1" m="1" x="1885"/>
        <item h="1" m="1" x="887"/>
        <item h="1" m="1" x="1916"/>
        <item h="1" m="1" x="674"/>
        <item h="1" m="1" x="725"/>
        <item h="1" m="1" x="1761"/>
        <item h="1" m="1" x="766"/>
        <item h="1" m="1" x="1804"/>
        <item h="1" m="1" x="805"/>
        <item h="1" m="1" x="1846"/>
        <item h="1" m="1" x="530"/>
        <item h="1" m="1" x="582"/>
        <item h="1" m="1" x="1460"/>
        <item h="1" m="1" x="2032"/>
        <item h="1" m="1" x="1030"/>
        <item h="1" m="1" x="1815"/>
        <item h="1" m="1" x="854"/>
        <item h="1" m="1" x="1890"/>
        <item h="1" m="1" x="899"/>
        <item h="1" m="1" x="1920"/>
        <item h="1" m="1" x="929"/>
        <item h="1" m="1" x="1968"/>
        <item h="1" m="1" x="981"/>
        <item h="1" m="1" x="1714"/>
        <item h="1" m="1" x="734"/>
        <item h="1" m="1" x="1769"/>
        <item h="1" m="1" x="771"/>
        <item h="1" m="1" x="1808"/>
        <item h="1" m="1" x="815"/>
        <item h="1" m="1" x="1854"/>
        <item h="1" m="1" x="850"/>
        <item h="1" m="1" x="1887"/>
        <item h="1" m="1" x="896"/>
        <item h="1" m="1" x="533"/>
        <item h="1" m="1" x="1573"/>
        <item h="1" m="1" x="589"/>
        <item h="1" m="1" x="1625"/>
        <item h="1" m="1" x="636"/>
        <item h="1" m="1" x="1662"/>
        <item h="1" m="1" x="672"/>
        <item h="1" m="1" x="1703"/>
        <item h="1" m="1" x="724"/>
        <item h="1" m="1" x="1760"/>
        <item h="1" m="1" x="408"/>
        <item h="1" m="1" x="1462"/>
        <item h="1" m="1" x="457"/>
        <item h="1" m="1" x="1520"/>
        <item h="1" m="1" x="528"/>
        <item h="1" m="1" x="1569"/>
        <item h="1" m="1" x="581"/>
        <item h="1" m="1" x="1624"/>
        <item h="1" m="1" x="634"/>
        <item h="1" m="1" x="1660"/>
        <item h="1" m="1" x="282"/>
        <item h="1" m="1" x="1325"/>
        <item h="1" m="1" x="319"/>
        <item h="1" m="1" x="1402"/>
        <item h="1" m="1" x="406"/>
        <item h="1" m="1" x="1459"/>
        <item h="1" m="1" x="455"/>
        <item h="1" m="1" x="1518"/>
        <item h="1" m="1" x="525"/>
        <item h="1" m="1" x="1567"/>
        <item h="1" m="1" x="157"/>
        <item h="1" m="1" x="1219"/>
        <item h="1" m="1" x="223"/>
        <item h="1" m="1" x="1281"/>
        <item h="1" m="1" x="279"/>
        <item h="1" m="1" x="1321"/>
        <item h="1" m="1" x="315"/>
        <item h="1" m="1" x="20"/>
        <item h="1" m="1" x="913"/>
        <item h="1" m="1" x="1942"/>
        <item h="1" m="1" x="1978"/>
        <item h="1" m="1" x="989"/>
        <item h="1" m="1" x="2012"/>
        <item h="1" m="1" x="1798"/>
        <item h="1" m="1" x="793"/>
        <item h="1" m="1" x="1830"/>
        <item h="1" m="1" x="834"/>
        <item h="1" m="1" x="1897"/>
        <item h="1" m="1" x="1636"/>
        <item h="1" m="1" x="645"/>
        <item h="1" m="1" x="301"/>
        <item h="1" m="1" x="1351"/>
        <item h="1" m="1" x="343"/>
        <item h="1" m="1" x="1408"/>
        <item h="1" m="1" x="411"/>
        <item h="1" m="1" x="1466"/>
        <item h="1" m="1" x="462"/>
        <item h="1" m="1" x="1131"/>
        <item h="1" m="1" x="115"/>
        <item h="1" m="1" x="1184"/>
        <item h="1" m="1" x="181"/>
        <item h="1" m="1" x="1239"/>
        <item h="1" m="1" x="237"/>
        <item h="1" m="1" x="1289"/>
        <item h="1" m="1" x="286"/>
        <item h="1" m="1" x="1333"/>
        <item h="1" m="1" x="322"/>
        <item h="1" m="1" x="1050"/>
        <item h="1" m="1" x="499"/>
        <item h="1" m="1" x="1554"/>
        <item h="1" m="1" x="568"/>
        <item h="1" m="1" x="1618"/>
        <item h="1" m="1" x="1384"/>
        <item h="1" m="1" x="372"/>
        <item h="1" m="1" x="435"/>
        <item h="1" m="1" x="1494"/>
        <item h="1" m="1" x="487"/>
        <item h="1" m="1" x="1155"/>
        <item h="1" m="1" x="310"/>
        <item h="1" m="1" x="1378"/>
        <item h="1" m="1" x="367"/>
        <item h="1" m="1" x="1070"/>
        <item h="1" m="1" x="42"/>
        <item h="1" m="1" x="1103"/>
        <item h="1" m="1" x="78"/>
        <item h="1" m="1" x="1150"/>
        <item h="1" m="1" x="144"/>
        <item h="1" m="1" x="1199"/>
        <item h="1" m="1" x="200"/>
        <item h="1" m="1" x="1260"/>
        <item h="1" m="1" x="255"/>
        <item h="1" m="1" x="1006"/>
        <item h="1" m="1" x="261"/>
        <item h="1" m="1" x="1308"/>
        <item h="1" m="1" x="306"/>
        <item h="1" m="1" x="1358"/>
        <item h="1" m="1" x="353"/>
        <item h="1" m="1" x="1068"/>
        <item h="1" m="1" x="39"/>
        <item h="1" m="1" x="1099"/>
        <item h="1" m="1" x="74"/>
        <item h="1" m="1" x="1141"/>
        <item h="1" m="1" x="132"/>
        <item h="1" m="1" x="1192"/>
        <item h="1" m="1" x="187"/>
        <item h="1" m="1" x="1245"/>
        <item h="1" m="1" x="239"/>
        <item h="1" m="1" x="1004"/>
        <item h="1" m="1" x="2024"/>
        <item h="1" m="1" x="1023"/>
        <item h="1" m="1" x="2053"/>
        <item h="1" m="1" x="1057"/>
        <item h="1" m="1" x="26"/>
        <item h="1" m="1" x="1994"/>
        <item h="1" m="1" x="997"/>
        <item h="1" m="1" x="14"/>
        <item h="1" m="1" x="841"/>
        <item h="1" m="1" x="949"/>
        <item h="1" m="1" x="1980"/>
        <item h="1" m="1" x="1834"/>
        <item h="1" m="1" x="837"/>
        <item h="1" m="1" x="870"/>
        <item h="1" m="1" x="665"/>
        <item h="1" m="1" x="1692"/>
        <item h="1" m="1" x="1823"/>
        <item h="1" m="1" x="825"/>
        <item h="1" m="1" x="1884"/>
        <item h="1" m="1" x="1958"/>
        <item h="1" m="1" x="963"/>
        <item h="1" m="1" x="1997"/>
        <item h="1" m="1" x="801"/>
        <item h="1" m="1" x="1841"/>
        <item h="1" m="1" x="843"/>
        <item h="1" m="1" x="2027"/>
        <item h="1" m="1" x="1060"/>
        <item h="1" m="1" x="1093"/>
        <item h="1" m="1" x="62"/>
        <item h="1" m="1" x="6"/>
        <item h="1" m="1" x="1489"/>
        <item h="1" m="1" x="482"/>
        <item h="1" m="1" x="1535"/>
        <item h="1" m="1" x="148"/>
        <item h="1" m="1" x="1202"/>
        <item h="1" m="1" x="205"/>
        <item h="1" m="1" x="1267"/>
        <item h="1" m="1" x="263"/>
        <item h="1" m="1" x="1310"/>
        <item h="1" m="1" x="308"/>
        <item h="1" m="1" x="1365"/>
        <item h="1" m="1" x="357"/>
        <item h="1" m="1" x="1420"/>
        <item h="1" m="1" x="40"/>
        <item h="1" m="1" x="1100"/>
        <item h="1" m="1" x="75"/>
        <item h="1" m="1" x="1142"/>
        <item h="1" m="1" x="136"/>
        <item h="1" m="1" x="1194"/>
        <item h="1" m="1" x="190"/>
        <item h="1" m="1" x="1249"/>
        <item h="1" m="1" x="245"/>
        <item h="1" m="1" x="1293"/>
        <item h="1" m="1" x="2025"/>
        <item h="1" m="1" x="1024"/>
        <item h="1" m="1" x="2054"/>
        <item h="1" m="1" x="1058"/>
        <item h="1" m="1" x="28"/>
        <item h="1" m="1" x="1091"/>
        <item h="1" m="1" x="61"/>
        <item h="1" m="1" x="1123"/>
        <item h="1" m="1" x="105"/>
        <item h="1" m="1" x="1178"/>
        <item h="1" m="1" x="1960"/>
        <item h="1" m="1" x="965"/>
        <item h="1" m="1" x="1999"/>
        <item h="1" m="1" x="1000"/>
        <item h="1" m="1" x="2019"/>
        <item h="1" m="1" x="1019"/>
        <item h="1" m="1" x="2046"/>
        <item h="1" m="1" x="1045"/>
        <item h="1" m="1" x="19"/>
        <item h="1" m="1" x="1084"/>
        <item h="1" m="1" x="798"/>
        <item h="1" m="1" x="1837"/>
        <item h="1" m="1" x="839"/>
        <item h="1" m="1" x="1877"/>
        <item h="1" m="1" x="877"/>
        <item h="1" m="1" x="1904"/>
        <item h="1" m="1" x="911"/>
        <item h="1" m="1" x="1940"/>
        <item h="1" m="1" x="945"/>
        <item h="1" m="1" x="1976"/>
        <item h="1" m="1" x="718"/>
        <item h="1" m="1" x="1754"/>
        <item h="1" m="1" x="760"/>
        <item h="1" m="1" x="1797"/>
        <item h="1" m="1" x="792"/>
        <item h="1" m="1" x="1828"/>
        <item h="1" m="1" x="832"/>
        <item h="1" m="1" x="1870"/>
        <item h="1" m="1" x="866"/>
        <item h="1" m="1" x="1895"/>
        <item h="1" m="1" x="623"/>
        <item h="1" m="1" x="1652"/>
        <item h="1" m="1" x="663"/>
        <item h="1" m="1" x="1689"/>
        <item h="1" m="1" x="711"/>
        <item h="1" m="1" x="1743"/>
        <item h="1" m="1" x="754"/>
        <item h="1" m="1" x="1789"/>
        <item h="1" m="1" x="787"/>
        <item h="1" m="1" x="1818"/>
        <item h="1" m="1" x="495"/>
        <item h="1" m="1" x="1547"/>
        <item h="1" m="1" x="561"/>
        <item h="1" m="1" x="1601"/>
        <item h="1" m="1" x="618"/>
        <item h="1" m="1" x="1645"/>
        <item h="1" m="1" x="653"/>
        <item h="1" m="1" x="1677"/>
        <item h="1" m="1" x="692"/>
        <item h="1" m="1" x="1722"/>
        <item h="1" m="1" x="373"/>
        <item h="1" m="1" x="1435"/>
        <item h="1" m="1" x="436"/>
        <item h="1" m="1" x="1495"/>
        <item h="1" m="1" x="488"/>
        <item h="1" m="1" x="1539"/>
        <item h="1" m="1" x="551"/>
        <item h="1" m="1" x="1591"/>
        <item h="1" m="1" x="608"/>
        <item h="1" m="1" x="1635"/>
        <item h="1" m="1" x="268"/>
        <item h="1" m="1" x="1312"/>
        <item h="1" m="1" x="311"/>
        <item h="1" m="1" x="1379"/>
        <item h="1" m="1" x="368"/>
        <item h="1" m="1" x="1430"/>
        <item h="1" m="1" x="428"/>
        <item h="1" m="1" x="1483"/>
        <item h="1" m="1" x="474"/>
        <item h="1" m="1" x="1532"/>
        <item h="1" m="1" x="145"/>
        <item h="1" m="1" x="1200"/>
        <item h="1" m="1" x="201"/>
        <item h="1" m="1" x="1261"/>
        <item h="1" m="1" x="256"/>
        <item h="1" m="1" x="1303"/>
        <item h="1" m="1" x="299"/>
        <item h="1" m="1" x="1350"/>
        <item h="1" m="1" x="341"/>
        <item h="1" m="1" x="1407"/>
        <item h="1" m="1" x="30"/>
        <item h="1" m="1" x="1094"/>
        <item h="1" m="1" x="64"/>
        <item h="1" m="1" x="1129"/>
        <item h="1" m="1" x="113"/>
        <item h="1" m="1" x="1182"/>
        <item h="1" m="1" x="180"/>
        <item h="1" m="1" x="1238"/>
        <item h="1" m="1" x="236"/>
        <item h="1" m="1" x="1288"/>
        <item h="1" m="1" x="2020"/>
        <item h="1" m="1" x="1020"/>
        <item h="1" m="1" x="2048"/>
        <item h="1" m="1" x="1049"/>
        <item h="1" m="1" x="22"/>
        <item h="1" m="1" x="1087"/>
        <item h="1" m="1" x="55"/>
        <item h="1" m="1" x="1118"/>
        <item h="1" m="1" x="99"/>
        <item h="1" m="1" x="1171"/>
        <item h="1" m="1" x="1959"/>
        <item h="1" m="1" x="964"/>
        <item h="1" m="1" x="1998"/>
        <item h="1" m="1" x="999"/>
        <item h="1" m="1" x="2017"/>
        <item h="1" m="1" x="1017"/>
        <item h="1" m="1" x="2043"/>
        <item h="1" m="1" x="1042"/>
        <item h="1" m="1" x="16"/>
        <item h="1" m="1" x="1081"/>
        <item h="1" m="1" x="796"/>
        <item h="1" m="1" x="1833"/>
        <item h="1" m="1" x="836"/>
        <item h="1" m="1" x="1875"/>
        <item h="1" m="1" x="869"/>
        <item h="1" m="1" x="1899"/>
        <item h="1" m="1" x="905"/>
        <item h="1" m="1" x="1927"/>
        <item h="1" m="1" x="937"/>
        <item h="1" m="1" x="1974"/>
        <item h="1" m="1" x="713"/>
        <item h="1" m="1" x="1745"/>
        <item h="1" m="1" x="756"/>
        <item h="1" m="1" x="1791"/>
        <item h="1" m="1" x="790"/>
        <item h="1" m="1" x="1822"/>
        <item h="1" m="1" x="823"/>
        <item h="1" m="1" x="1863"/>
        <item h="1" m="1" x="861"/>
        <item h="1" m="1" x="1894"/>
        <item h="1" m="1" x="620"/>
        <item h="1" m="1" x="1649"/>
        <item h="1" m="1" x="661"/>
        <item h="1" m="1" x="1687"/>
        <item h="1" m="1" x="708"/>
        <item h="1" m="1" x="1732"/>
        <item h="1" m="1" x="743"/>
        <item h="1" m="1" x="1779"/>
        <item h="1" m="1" x="781"/>
        <item h="1" m="1" x="1817"/>
        <item h="1" m="1" x="489"/>
        <item h="1" m="1" x="1540"/>
        <item h="1" m="1" x="553"/>
        <item h="1" m="1" x="1594"/>
        <item h="1" m="1" x="610"/>
        <item h="1" m="1" x="1638"/>
        <item h="1" m="1" x="647"/>
        <item h="1" m="1" x="1672"/>
        <item h="1" m="1" x="683"/>
        <item h="1" m="1" x="1716"/>
        <item h="1" m="1" x="369"/>
        <item h="1" m="1" x="1433"/>
        <item h="1" m="1" x="432"/>
        <item h="1" m="1" x="1488"/>
        <item h="1" m="1" x="479"/>
        <item h="1" m="1" x="1534"/>
        <item h="1" m="1" x="544"/>
        <item h="1" m="1" x="1582"/>
        <item h="1" m="1" x="598"/>
        <item h="1" m="1" x="1631"/>
        <item h="1" m="1" x="262"/>
        <item h="1" m="1" x="1309"/>
        <item h="1" m="1" x="307"/>
        <item h="1" m="1" x="1360"/>
        <item h="1" m="1" x="354"/>
        <item h="1" m="1" x="1417"/>
        <item h="1" m="1" x="415"/>
        <item h="1" m="1" x="1470"/>
        <item h="1" m="1" x="465"/>
        <item h="1" m="1" x="1527"/>
        <item h="1" m="1" x="133"/>
        <item h="1" m="1" x="1193"/>
        <item h="1" m="1" x="188"/>
        <item h="1" m="1" x="1246"/>
        <item h="1" m="1" x="241"/>
        <item h="1" m="1" x="1290"/>
        <item h="1" m="1" x="287"/>
        <item h="1" m="1" x="1336"/>
        <item h="1" m="1" x="327"/>
        <item h="1" m="1" x="1405"/>
        <item h="1" m="1" x="27"/>
        <item h="1" m="1" x="1090"/>
        <item h="1" m="1" x="60"/>
        <item h="1" m="1" x="1122"/>
        <item h="1" m="1" x="104"/>
        <item h="1" m="1" x="1177"/>
        <item h="1" m="1" x="176"/>
        <item h="1" m="1" x="1235"/>
        <item h="1" m="1" x="234"/>
        <item h="1" m="1" x="1285"/>
        <item h="1" m="1" x="2018"/>
        <item h="1" m="1" x="1018"/>
        <item h="1" m="1" x="2045"/>
        <item h="1" m="1" x="1044"/>
        <item h="1" m="1" x="18"/>
        <item h="1" m="1" x="1083"/>
        <item h="1" m="1" x="53"/>
        <item h="1" m="1" x="1116"/>
        <item h="1" m="1" x="92"/>
        <item h="1" m="1" x="1167"/>
        <item h="1" m="1" x="1955"/>
        <item h="1" m="1" x="960"/>
        <item h="1" m="1" x="1992"/>
        <item h="1" m="1" x="996"/>
        <item h="1" m="1" x="2015"/>
        <item h="1" m="1" x="1015"/>
        <item h="1" m="1" x="2041"/>
        <item h="1" m="1" x="1040"/>
        <item h="1" m="1" x="13"/>
        <item h="1" m="1" x="1078"/>
        <item h="1" m="1" x="1101"/>
        <item h="1" m="1" x="76"/>
        <item h="1" m="1" x="1144"/>
        <item h="1" m="1" x="138"/>
        <item h="1" m="1" x="1196"/>
        <item h="1" m="1" x="193"/>
        <item h="1" m="1" x="1252"/>
        <item h="1" m="1" x="1503"/>
        <item h="1" m="1" x="496"/>
        <item h="1" m="1" x="1549"/>
        <item h="1" m="1" x="152"/>
        <item h="1" m="1" x="1206"/>
        <item h="1" m="1" x="209"/>
        <item h="1" m="1" x="1274"/>
        <item h="1" m="1" x="272"/>
        <item h="1" m="1" x="1316"/>
        <item h="1" m="1" x="313"/>
        <item h="1" m="1" x="1387"/>
        <item h="1" m="1" x="376"/>
        <item h="1" m="1" x="1438"/>
        <item h="1" m="1" x="46"/>
        <item h="1" m="1" x="1107"/>
        <item h="1" m="1" x="82"/>
        <item h="1" m="1" x="1156"/>
        <item h="1" m="1" x="150"/>
        <item h="1" m="1" x="1204"/>
        <item h="1" m="1" x="207"/>
        <item h="1" m="1" x="1271"/>
        <item h="1" m="1" x="269"/>
        <item h="1" m="1" x="1313"/>
        <item h="1" m="1" x="2030"/>
        <item h="1" m="1" x="1028"/>
        <item h="1" m="1" x="4"/>
        <item h="1" m="1" x="1071"/>
        <item h="1" m="1" x="43"/>
        <item h="1" m="1" x="1104"/>
        <item h="1" m="1" x="79"/>
        <item h="1" m="1" x="1151"/>
        <item h="1" m="1" x="147"/>
        <item h="1" m="1" x="1201"/>
        <item h="1" m="1" x="1963"/>
        <item h="1" m="1" x="973"/>
        <item h="1" m="1" x="2003"/>
        <item h="1" m="1" x="1007"/>
        <item h="1" m="1" x="2028"/>
        <item h="1" m="1" x="1026"/>
        <item h="1" m="1" x="2056"/>
        <item h="1" m="1" x="1065"/>
        <item h="1" m="1" x="35"/>
        <item h="1" m="1" x="1096"/>
        <item h="1" m="1" x="803"/>
        <item h="1" m="1" x="1844"/>
        <item h="1" m="1" x="846"/>
        <item h="1" m="1" x="1883"/>
        <item h="1" m="1" x="882"/>
        <item h="1" m="1" x="1915"/>
        <item h="1" m="1" x="925"/>
        <item h="1" m="1" x="1957"/>
        <item h="1" m="1" x="962"/>
        <item h="1" m="1" x="1996"/>
        <item h="1" m="1" x="723"/>
        <item h="1" m="1" x="1759"/>
        <item h="1" m="1" x="764"/>
        <item h="1" m="1" x="1802"/>
        <item h="1" m="1" x="800"/>
        <item h="1" m="1" x="1840"/>
        <item h="1" m="1" x="842"/>
        <item h="1" m="1" x="1879"/>
        <item h="1" m="1" x="879"/>
        <item h="1" m="1" x="1911"/>
        <item h="1" m="1" x="626"/>
        <item h="1" m="1" x="1656"/>
        <item h="1" m="1" x="668"/>
        <item h="1" m="1" x="1701"/>
        <item h="1" m="1" x="721"/>
        <item h="1" m="1" x="1757"/>
        <item h="1" m="1" x="762"/>
        <item h="1" m="1" x="1800"/>
        <item h="1" m="1" x="797"/>
        <item h="1" m="1" x="1836"/>
        <item h="1" m="1" x="501"/>
        <item h="1" m="1" x="1556"/>
        <item h="1" m="1" x="570"/>
        <item h="1" m="1" x="1619"/>
        <item h="1" m="1" x="624"/>
        <item h="1" m="1" x="1654"/>
        <item h="1" m="1" x="666"/>
        <item h="1" m="1" x="1695"/>
        <item h="1" m="1" x="715"/>
        <item h="1" m="1" x="1750"/>
        <item h="1" m="1" x="379"/>
        <item h="1" m="1" x="1443"/>
        <item h="1" m="1" x="441"/>
        <item h="1" m="1" x="1504"/>
        <item h="1" m="1" x="498"/>
        <item h="1" m="1" x="1553"/>
        <item h="1" m="1" x="567"/>
        <item h="1" m="1" x="1614"/>
        <item h="1" m="1" x="621"/>
        <item h="1" m="1" x="1650"/>
        <item h="1" m="1" x="273"/>
        <item h="1" m="1" x="1317"/>
        <item h="1" m="1" x="314"/>
        <item h="1" m="1" x="1390"/>
        <item h="1" m="1" x="378"/>
        <item h="1" m="1" x="440"/>
        <item h="1" m="1" x="1498"/>
        <item h="1" m="1" x="492"/>
        <item h="1" m="1" x="1542"/>
        <item h="1" m="1" x="151"/>
        <item h="1" m="1" x="1205"/>
        <item h="1" m="1" x="208"/>
        <item h="1" m="1" x="1272"/>
        <item h="1" m="1" x="270"/>
        <item h="1" m="1" x="1314"/>
        <item h="1" m="1" x="312"/>
        <item h="1" m="1" x="1380"/>
        <item h="1" m="1" x="370"/>
        <item h="1" m="1" x="1434"/>
        <item h="1" m="1" x="45"/>
        <item h="1" m="1" x="1105"/>
        <item h="1" m="1" x="80"/>
        <item h="1" m="1" x="1154"/>
        <item h="1" m="1" x="149"/>
        <item h="1" m="1" x="1203"/>
        <item h="1" m="1" x="206"/>
        <item h="1" m="1" x="1268"/>
        <item h="1" m="1" x="264"/>
        <item h="1" m="1" x="1311"/>
        <item h="1" m="1" x="2029"/>
        <item h="1" m="1" x="1027"/>
        <item h="1" m="1" x="2057"/>
        <item h="1" m="1" x="1069"/>
        <item h="1" m="1" x="41"/>
        <item h="1" m="1" x="1102"/>
        <item h="1" m="1" x="77"/>
        <item h="1" m="1" x="1145"/>
        <item h="1" m="1" x="139"/>
        <item h="1" m="1" x="1197"/>
        <item h="1" m="1" x="1962"/>
        <item h="1" m="1" x="968"/>
        <item h="1" m="1" x="2001"/>
        <item h="1" m="1" x="1005"/>
        <item h="1" m="1" x="2026"/>
        <item h="1" m="1" x="1025"/>
        <item h="1" m="1" x="2055"/>
        <item h="1" m="1" x="1059"/>
        <item h="1" m="1" x="29"/>
        <item h="1" m="1" x="1092"/>
        <item h="1" m="1" x="802"/>
        <item h="1" m="1" x="1842"/>
        <item h="1" m="1" x="844"/>
        <item h="1" m="1" x="1881"/>
        <item h="1" m="1" x="880"/>
        <item h="1" m="1" x="1913"/>
        <item h="1" m="1" x="923"/>
        <item h="1" m="1" x="1954"/>
        <item h="1" m="1" x="681"/>
        <item h="1" m="1" x="1712"/>
        <item h="1" m="1" x="732"/>
        <item h="1" m="1" x="1767"/>
        <item h="1" m="1" x="770"/>
        <item h="1" m="1" x="1807"/>
        <item h="1" m="1" x="813"/>
        <item h="1" m="1" x="1852"/>
        <item h="1" m="1" x="848"/>
        <item h="1" m="1" x="1886"/>
        <item h="1" m="1" x="595"/>
        <item h="1" m="1" x="1629"/>
        <item h="1" m="1" x="639"/>
        <item h="1" m="1" x="1665"/>
        <item h="1" m="1" x="676"/>
        <item h="1" m="1" x="1707"/>
        <item h="1" m="1" x="727"/>
        <item h="1" m="1" x="1763"/>
        <item h="1" m="1" x="767"/>
        <item h="1" m="1" x="1805"/>
        <item h="1" m="1" x="463"/>
        <item h="1" m="1" x="1525"/>
        <item h="1" m="1" x="534"/>
        <item h="1" m="1" x="1574"/>
        <item h="1" m="1" x="590"/>
        <item h="1" m="1" x="1626"/>
        <item h="1" m="1" x="637"/>
        <item h="1" m="1" x="1663"/>
        <item h="1" m="1" x="673"/>
        <item h="1" m="1" x="1704"/>
        <item h="1" m="1" x="1283"/>
        <item h="1" m="1" x="281"/>
        <item h="1" m="1" x="1324"/>
        <item h="1" m="1" x="318"/>
        <item h="1" m="1" x="1401"/>
        <item h="1" m="1" x="405"/>
        <item h="1" m="1" x="1458"/>
        <item h="1" m="1" x="454"/>
        <item h="1" m="1" x="1517"/>
        <item h="1" m="1" x="524"/>
        <item h="1" m="1" x="1162"/>
        <item h="1" m="1" x="156"/>
        <item h="1" m="1" x="821"/>
        <item h="1" m="1" x="1860"/>
        <item h="1" m="1" x="855"/>
        <item h="1" m="1" x="1891"/>
        <item h="1" m="1" x="900"/>
        <item h="1" m="1" x="1921"/>
        <item h="1" m="1" x="930"/>
        <item h="1" m="1" x="1969"/>
        <item h="1" m="1" x="687"/>
        <item h="1" m="1" x="1719"/>
        <item h="1" m="1" x="739"/>
        <item h="1" m="1" x="1774"/>
        <item h="1" m="1" x="775"/>
        <item h="1" m="1" x="1809"/>
        <item h="1" m="1" x="816"/>
        <item h="1" m="1" x="1855"/>
        <item h="1" m="1" x="851"/>
        <item h="1" m="1" x="1888"/>
        <item h="1" m="1" x="604"/>
        <item h="1" m="1" x="1632"/>
        <item h="1" m="1" x="641"/>
        <item h="1" m="1" x="1667"/>
        <item h="1" m="1" x="678"/>
        <item h="1" m="1" x="1709"/>
        <item h="1" m="1" x="730"/>
        <item h="1" m="1" x="1765"/>
        <item h="1" m="1" x="769"/>
        <item h="1" m="1" x="1806"/>
        <item h="1" m="1" x="471"/>
        <item h="1" m="1" x="1529"/>
        <item h="1" m="1" x="538"/>
        <item h="1" m="1" x="1577"/>
        <item h="1" m="1" x="592"/>
        <item h="1" m="1" x="1628"/>
        <item h="1" m="1" x="638"/>
        <item h="1" m="1" x="1664"/>
        <item h="1" m="1" x="675"/>
        <item h="1" m="1" x="1706"/>
        <item h="1" m="1" x="1286"/>
        <item h="1" m="1" x="284"/>
        <item h="1" m="1" x="1327"/>
        <item h="1" m="1" x="320"/>
        <item h="1" m="1" x="1403"/>
        <item h="1" m="1" x="407"/>
        <item h="1" m="1" x="1461"/>
        <item h="1" m="1" x="456"/>
        <item h="1" m="1" x="1519"/>
        <item h="1" m="1" x="526"/>
        <item h="1" m="1" x="1169"/>
        <item h="1" m="1" x="164"/>
        <item h="1" m="1" x="1225"/>
        <item h="1" m="1" x="224"/>
        <item h="1" m="1" x="1282"/>
        <item h="1" m="1" x="280"/>
        <item h="1" m="1" x="1322"/>
        <item h="1" m="1" x="316"/>
        <item h="1" m="1" x="1400"/>
        <item h="1" m="1" x="399"/>
        <item h="1" m="1" x="1079"/>
        <item h="1" m="1" x="50"/>
        <item h="1" m="1" x="1113"/>
        <item h="1" m="1" x="89"/>
        <item h="1" m="1" x="1161"/>
        <item h="1" m="1" x="155"/>
        <item h="1" m="1" x="1218"/>
        <item h="1" m="1" x="222"/>
        <item h="1" m="1" x="1279"/>
        <item h="1" m="1" x="276"/>
        <item h="1" m="1" x="1012"/>
        <item h="1" m="1" x="2038"/>
        <item h="1" m="1" x="1036"/>
        <item h="1" m="1" x="10"/>
        <item h="1" m="1" x="1074"/>
        <item h="1" m="1" x="49"/>
        <item h="1" m="1" x="1111"/>
        <item h="1" m="1" x="87"/>
        <item h="1" m="1" x="1159"/>
        <item h="1" m="1" x="153"/>
        <item h="1" m="1" x="935"/>
        <item h="1" m="1" x="1973"/>
        <item h="1" m="1" x="985"/>
        <item h="1" m="1" x="2008"/>
        <item h="1" m="1" x="1009"/>
        <item h="1" m="1" x="2034"/>
        <item h="1" m="1" x="1032"/>
        <item h="1" m="1" x="8"/>
        <item h="1" m="1" x="1072"/>
        <item h="1" m="1" x="47"/>
        <item h="1" m="1" x="860"/>
        <item h="1" m="1" x="1893"/>
        <item h="1" m="1" x="902"/>
        <item h="1" m="1" x="1923"/>
        <item h="1" m="1" x="932"/>
        <item h="1" m="1" x="1971"/>
        <item h="1" m="1" x="983"/>
        <item h="1" m="1" x="2007"/>
        <item h="1" m="1" x="1008"/>
        <item h="1" m="1" x="2031"/>
        <item h="1" m="1" x="778"/>
        <item h="1" m="1" x="1813"/>
        <item h="1" m="1" x="819"/>
        <item h="1" m="1" x="1858"/>
        <item h="1" m="1" x="853"/>
        <item h="1" m="1" x="1889"/>
        <item h="1" m="1" x="898"/>
        <item h="1" m="1" x="1919"/>
        <item h="1" m="1" x="928"/>
        <item h="1" m="1" x="1967"/>
        <item h="1" m="1" x="409"/>
        <item h="1" m="1" x="1463"/>
        <item h="1" m="1" x="59"/>
        <item h="1" m="1" x="1121"/>
        <item h="1" m="1" x="103"/>
        <item h="1" m="1" x="1176"/>
        <item h="1" m="1" x="175"/>
        <item h="1" m="1" x="1234"/>
        <item h="1" m="1" x="233"/>
        <item h="1" m="1" x="1284"/>
        <item h="1" m="1" x="283"/>
        <item h="1" m="1" x="1326"/>
        <item h="1" m="1" x="2044"/>
        <item h="1" m="1" x="1043"/>
        <item h="1" m="1" x="17"/>
        <item h="1" m="1" x="1082"/>
        <item h="1" m="1" x="52"/>
        <item h="1" m="1" x="1115"/>
        <item h="1" m="1" x="90"/>
        <item h="1" m="1" x="1164"/>
        <item h="1" m="1" x="158"/>
        <item h="1" m="1" x="1220"/>
        <item h="1" m="1" x="1991"/>
        <item h="1" m="1" x="995"/>
        <item h="1" m="1" x="2014"/>
        <item h="1" m="1" x="1014"/>
        <item h="1" m="1" x="2040"/>
        <item h="1" m="1" x="1039"/>
        <item h="1" m="1" x="12"/>
        <item h="1" m="1" x="1077"/>
        <item h="1" m="1" x="1112"/>
        <item h="1" m="1" x="1905"/>
        <item h="1" m="1" x="912"/>
        <item h="1" m="1" x="1941"/>
        <item h="1" m="1" x="946"/>
        <item h="1" m="1" x="1977"/>
        <item h="1" m="1" x="988"/>
        <item h="1" m="1" x="2011"/>
        <item h="1" m="1" x="1011"/>
        <item h="1" m="1" x="2037"/>
        <item h="1" m="1" x="1035"/>
        <item h="1" m="1" x="1829"/>
        <item h="1" m="1" x="833"/>
        <item h="1" m="1" x="1871"/>
        <item h="1" m="1" x="867"/>
        <item h="1" m="1" x="1896"/>
        <item h="1" m="1" x="903"/>
        <item h="1" m="1" x="1925"/>
        <item h="1" m="1" x="934"/>
        <item h="1" m="1" x="1972"/>
        <item h="1" m="1" x="984"/>
        <item h="1" m="1" x="650"/>
        <item h="1" m="1" x="1674"/>
        <item h="1" m="1" x="689"/>
        <item h="1" m="1" x="1720"/>
        <item h="1" m="1" x="740"/>
        <item h="1" m="1" x="1775"/>
        <item h="1" m="1" x="776"/>
        <item h="1" m="1" x="1810"/>
        <item h="1" m="1" x="817"/>
        <item h="1" m="1" x="1856"/>
        <item h="1" m="1" x="549"/>
        <item h="1" m="1" x="1589"/>
        <item h="1" m="1" x="606"/>
        <item h="1" m="1" x="1633"/>
        <item h="1" m="1" x="642"/>
        <item h="1" m="1" x="1668"/>
        <item h="1" m="1" x="679"/>
        <item h="1" m="1" x="1710"/>
        <item h="1" m="1" x="731"/>
        <item h="1" m="1" x="1766"/>
        <item h="1" m="1" x="426"/>
        <item h="1" m="1" x="1481"/>
        <item h="1" m="1" x="472"/>
        <item h="1" m="1" x="1530"/>
        <item h="1" m="1" x="539"/>
        <item h="1" m="1" x="1578"/>
        <item h="1" m="1" x="593"/>
        <item h="1" m="1" x="741"/>
        <item h="1" m="1" x="1776"/>
        <item h="1" m="1" x="434"/>
        <item h="1" m="1" x="1493"/>
        <item h="1" m="1" x="486"/>
        <item h="1" m="1" x="1538"/>
        <item h="1" m="1" x="550"/>
        <item h="1" m="1" x="1590"/>
        <item h="1" m="1" x="607"/>
        <item h="1" m="1" x="1634"/>
        <item h="1" m="1" x="643"/>
        <item h="1" m="1" x="1669"/>
        <item h="1" m="1" x="309"/>
        <item h="1" m="1" x="1377"/>
        <item h="1" m="1" x="366"/>
        <item h="1" m="1" x="1429"/>
        <item h="1" m="1" x="427"/>
        <item h="1" m="1" x="1482"/>
        <item h="1" m="1" x="473"/>
        <item h="1" m="1" x="1531"/>
        <item h="1" m="1" x="540"/>
        <item h="1" m="1" x="1579"/>
        <item h="1" m="1" x="199"/>
        <item h="1" m="1" x="1259"/>
        <item h="1" m="1" x="254"/>
        <item h="1" m="1" x="1302"/>
        <item h="1" m="1" x="298"/>
        <item h="1" m="1" x="1348"/>
        <item h="1" m="1" x="338"/>
        <item h="1" m="1" x="1406"/>
        <item h="1" m="1" x="410"/>
        <item h="1" m="1" x="1465"/>
        <item h="1" m="1" x="63"/>
        <item h="1" m="1" x="1127"/>
        <item h="1" m="1" x="110"/>
        <item h="1" m="1" x="1179"/>
        <item h="1" m="1" x="177"/>
        <item h="1" m="1" x="1236"/>
        <item h="1" m="1" x="235"/>
        <item h="1" m="1" x="1287"/>
        <item h="1" m="1" x="285"/>
        <item h="1" m="1" x="1329"/>
        <item h="1" m="1" x="2047"/>
        <item h="1" m="1" x="1046"/>
        <item h="1" m="1" x="21"/>
        <item h="1" m="1" x="1085"/>
        <item h="1" m="1" x="54"/>
        <item h="1" m="1" x="1117"/>
        <item h="1" m="1" x="96"/>
        <item h="1" m="1" x="1170"/>
        <item h="1" m="1" x="170"/>
        <item h="1" m="1" x="1231"/>
        <item h="1" m="1" x="1995"/>
        <item h="1" m="1" x="998"/>
        <item h="1" m="1" x="2016"/>
        <item h="1" m="1" x="1016"/>
        <item h="1" m="1" x="2042"/>
        <item h="1" m="1" x="1041"/>
        <item h="1" m="1" x="15"/>
        <item h="1" m="1" x="1080"/>
        <item h="1" m="1" x="51"/>
        <item h="1" m="1" x="1114"/>
        <item h="1" m="1" x="1909"/>
        <item h="1" m="1" x="916"/>
        <item h="1" m="1" x="1945"/>
        <item h="1" m="1" x="951"/>
        <item h="1" m="1" x="1982"/>
        <item h="1" m="1" x="990"/>
        <item h="1" m="1" x="2013"/>
        <item h="1" m="1" x="1013"/>
        <item h="1" m="1" x="2039"/>
        <item h="1" m="1" x="1038"/>
        <item h="1" m="1" x="1835"/>
        <item h="1" m="1" x="838"/>
        <item h="1" m="1" x="1876"/>
        <item h="1" m="1" x="872"/>
        <item h="1" m="1" x="1902"/>
        <item h="1" m="1" x="908"/>
        <item h="1" m="1" x="1928"/>
        <item h="1" m="1" x="939"/>
        <item h="1" m="1" x="1975"/>
        <item h="1" m="1" x="986"/>
        <item h="1" m="1" x="660"/>
        <item h="1" m="1" x="1686"/>
        <item h="1" m="1" x="707"/>
        <item h="1" m="1" x="1731"/>
        <item h="1" m="1" x="742"/>
        <item h="1" m="1" x="1777"/>
        <item h="1" m="1" x="779"/>
        <item h="1" m="1" x="1814"/>
        <item h="1" m="1" x="820"/>
        <item h="1" m="1" x="1859"/>
        <item h="1" m="1" x="552"/>
        <item h="1" m="1" x="1593"/>
        <item h="1" m="1" x="609"/>
        <item h="1" m="1" x="1637"/>
        <item h="1" m="1" x="646"/>
        <item h="1" m="1" x="1671"/>
        <item h="1" m="1" x="682"/>
        <item h="1" m="1" x="1713"/>
        <item h="1" m="1" x="733"/>
        <item h="1" m="1" x="1768"/>
        <item h="1" m="1" x="431"/>
        <item h="1" m="1" x="1485"/>
        <item h="1" m="1" x="477"/>
        <item h="1" m="1" x="1533"/>
        <item h="1" m="1" x="543"/>
        <item h="1" m="1" x="1581"/>
        <item h="1" m="1" x="597"/>
        <item h="1" m="1" x="1630"/>
        <item h="1" m="1" x="640"/>
        <item h="1" m="1" x="1666"/>
        <item h="1" m="1" x="305"/>
        <item h="1" m="1" x="1357"/>
        <item h="1" m="1" x="352"/>
        <item h="1" m="1" x="1416"/>
        <item h="1" m="1" x="414"/>
        <item h="1" m="1" x="1467"/>
        <item h="1" m="1" x="464"/>
        <item h="1" m="1" x="1526"/>
        <item h="1" m="1" x="536"/>
        <item h="1" m="1" x="44"/>
        <item h="1" m="1" x="1168"/>
        <item h="1" m="1" x="1166"/>
        <item h="1" m="1" x="168"/>
        <item h="1" m="1" x="167"/>
        <item h="1" m="1" x="166"/>
        <item h="1" m="1" x="165"/>
        <item h="1" m="1" x="163"/>
        <item h="1" m="1" x="162"/>
        <item h="1" m="1" x="161"/>
        <item h="1" m="1" x="160"/>
        <item h="1" m="1" x="1230"/>
        <item h="1" m="1" x="1229"/>
        <item h="1" m="1" x="1228"/>
        <item h="1" m="1" x="1227"/>
        <item h="1" m="1" x="1226"/>
        <item h="1" m="1" x="1224"/>
        <item h="1" m="1" x="1223"/>
        <item h="1" m="1" x="1222"/>
        <item h="1" m="1" x="1221"/>
        <item h="1" m="1" x="229"/>
        <item h="1" m="1" x="228"/>
        <item h="1" m="1" x="227"/>
        <item h="1" m="1" x="226"/>
        <item h="1" m="1" x="225"/>
        <item h="1" m="1" x="1770"/>
        <item h="1" m="1" x="774"/>
        <item h="1" m="1" x="773"/>
        <item h="1" m="1" x="772"/>
        <item h="1" m="1" x="1492"/>
        <item h="1" m="1" x="1491"/>
        <item h="1" m="1" x="1490"/>
        <item h="1" m="1" x="1487"/>
        <item h="1" m="1" x="1486"/>
        <item h="1" m="1" x="485"/>
        <item h="1" m="1" x="484"/>
        <item h="1" m="1" x="483"/>
        <item h="1" m="1" x="481"/>
        <item h="1" m="1" x="480"/>
        <item h="1" m="1" x="478"/>
        <item h="1" m="1" x="1537"/>
        <item h="1" m="1" x="1536"/>
        <item h="1" m="1" x="548"/>
        <item h="1" m="1" x="547"/>
        <item h="1" m="1" x="546"/>
        <item h="1" m="1" x="1469"/>
        <item h="1" m="1" x="1468"/>
        <item h="1" m="1" x="468"/>
        <item h="1" m="1" x="467"/>
        <item h="1" m="1" x="1528"/>
        <item h="1" m="1" x="1264"/>
        <item m="1" x="2002"/>
        <item h="1" m="1" x="594"/>
        <item h="1" m="1" x="858"/>
        <item h="1" m="1" x="857"/>
        <item h="1" m="1" x="1608"/>
        <item h="1" m="1" x="1607"/>
        <item h="1" m="1" x="1604"/>
        <item h="1" m="1" x="1603"/>
        <item h="1" m="1" x="1602"/>
        <item h="1" m="1" x="1600"/>
        <item h="1" m="1" x="1648"/>
        <item h="1" m="1" x="1647"/>
        <item h="1" m="1" x="1646"/>
        <item h="1" m="1" x="659"/>
        <item h="1" m="1" x="658"/>
        <item h="1" m="1" x="657"/>
        <item h="1" m="1" x="656"/>
        <item h="1" m="1" x="655"/>
        <item h="1" m="1" x="654"/>
        <item h="1" m="1" x="652"/>
        <item h="1" m="1" x="651"/>
        <item h="1" m="1" x="1685"/>
        <item h="1" m="1" x="1684"/>
        <item h="1" m="1" x="1683"/>
        <item h="1" m="1" x="1682"/>
        <item h="1" m="1" x="1681"/>
        <item h="1" m="1" x="1680"/>
        <item h="1" m="1" x="1679"/>
        <item h="1" m="1" x="1678"/>
        <item h="1" m="1" x="1676"/>
        <item h="1" m="1" x="1675"/>
        <item h="1" m="1" x="704"/>
        <item h="1" m="1" x="702"/>
        <item h="1" m="1" x="700"/>
        <item h="1" m="1" x="698"/>
        <item h="1" m="1" x="697"/>
        <item h="1" m="1" x="696"/>
        <item h="1" m="1" x="695"/>
        <item h="1" m="1" x="693"/>
        <item h="1" m="1" x="691"/>
        <item h="1" m="1" x="690"/>
        <item h="1" m="1" x="1730"/>
        <item h="1" m="1" x="1729"/>
        <item h="1" m="1" x="1728"/>
        <item h="1" m="1" x="1727"/>
        <item h="1" m="1" x="1726"/>
        <item h="1" m="1" x="1725"/>
        <item h="1" m="1" x="1724"/>
        <item h="1" m="1" x="1723"/>
        <item h="1" m="1" x="1721"/>
        <item h="1" m="1" x="1753"/>
        <item h="1" m="1" x="1752"/>
        <item h="1" m="1" x="1751"/>
        <item h="1" m="1" x="1747"/>
        <item h="1" m="1" x="1746"/>
        <item h="1" m="1" x="1827"/>
        <item h="1" m="1" x="1826"/>
        <item h="1" m="1" x="1825"/>
        <item h="1" m="1" x="831"/>
        <item h="1" m="1" x="830"/>
        <item h="1" m="1" x="829"/>
        <item h="1" m="1" x="828"/>
        <item h="1" m="1" x="826"/>
        <item h="1" m="1" x="824"/>
        <item h="1" m="1" x="1869"/>
        <item h="1" m="1" x="1868"/>
        <item h="1" m="1" x="1867"/>
        <item h="1" m="1" x="1866"/>
        <item h="1" m="1" x="1865"/>
        <item h="1" m="1" x="1864"/>
        <item h="1" m="1" x="864"/>
        <item h="1" m="1" x="863"/>
        <item h="1" m="1" x="862"/>
        <item h="1" m="1" x="1617"/>
        <item h="1" m="1" x="1616"/>
        <item h="1" m="1" x="1615"/>
        <item h="1" m="1" x="1613"/>
        <item h="1" m="1" x="622"/>
        <item h="1" m="1" x="1651"/>
        <item h="1" m="1" x="662"/>
        <item h="1" m="1" x="1908"/>
        <item h="1" m="1" x="1907"/>
        <item h="1" m="1" x="919"/>
        <item h="1" m="1" x="918"/>
        <item h="1" m="1" x="1952"/>
        <item h="1" m="1" x="1951"/>
        <item h="1" m="1" x="1950"/>
        <item h="1" m="1" x="1943"/>
        <item h="1" m="1" x="959"/>
        <item h="1" m="1" x="954"/>
        <item h="1" m="1" x="953"/>
        <item h="1" m="1" x="952"/>
        <item h="1" m="1" x="950"/>
        <item h="1" m="1" x="1987"/>
        <item h="1" m="1" x="1986"/>
        <item h="1" m="1" x="1985"/>
        <item h="1" m="1" x="1984"/>
        <item h="1" m="1" x="994"/>
        <item h="1" m="1" x="993"/>
        <item h="1" m="1" x="992"/>
        <item h="1" m="1" x="1432"/>
        <item h="1" m="1" x="1431"/>
        <item h="1" m="1" x="430"/>
        <item h="1" m="1" x="429"/>
        <item h="1" m="1" x="1484"/>
        <item h="1" m="1" x="706"/>
        <item h="1" m="1" x="705"/>
        <item h="1" m="1" x="703"/>
        <item h="1" m="1" x="701"/>
        <item h="1" m="1" x="699"/>
        <item h="1" m="1" x="694"/>
        <item h="1" m="1" x="1389"/>
        <item h="1" m="1" x="1388"/>
        <item h="1" m="1" x="1386"/>
        <item h="1" m="1" x="1385"/>
        <item h="1" m="1" x="377"/>
        <item h="1" m="1" x="375"/>
        <item h="1" m="1" x="374"/>
        <item h="1" m="1" x="1442"/>
        <item h="1" m="1" x="1441"/>
        <item h="1" m="1" x="1440"/>
        <item h="1" m="1" x="1439"/>
        <item h="1" m="1" x="1437"/>
        <item h="1" m="1" x="1436"/>
        <item h="1" m="1" x="439"/>
        <item h="1" m="1" x="584"/>
        <item x="1"/>
        <item h="1" m="1" x="1126"/>
        <item h="1" m="1" x="1125"/>
        <item h="1" m="1" x="1124"/>
        <item h="1" m="1" x="109"/>
        <item h="1" m="1" x="108"/>
        <item h="1" m="1" x="107"/>
        <item h="1" m="1" x="106"/>
        <item h="1" m="1" x="1376"/>
        <item h="1" m="1" x="1374"/>
        <item h="1" m="1" x="1371"/>
        <item h="1" m="1" x="1369"/>
        <item h="1" m="1" x="1367"/>
        <item h="1" m="1" x="1364"/>
        <item h="1" m="1" x="1362"/>
        <item h="1" m="1" x="365"/>
        <item h="1" m="1" x="364"/>
        <item h="1" m="1" x="363"/>
        <item h="1" m="1" x="362"/>
        <item h="1" m="1" x="361"/>
        <item h="1" m="1" x="1419"/>
        <item h="1" m="1" x="360"/>
        <item h="1" m="1" x="359"/>
        <item h="1" m="1" x="358"/>
        <item h="1" m="1" x="356"/>
        <item h="1" m="1" x="355"/>
        <item h="1" m="1" x="1428"/>
        <item h="1" m="1" x="1427"/>
        <item h="1" m="1" x="1426"/>
        <item h="1" m="1" x="1425"/>
        <item h="1" m="1" x="1424"/>
        <item h="1" m="1" x="1423"/>
        <item h="1" m="1" x="1422"/>
        <item h="1" m="1" x="1421"/>
        <item h="1" m="1" x="1418"/>
        <item h="1" m="1" x="425"/>
        <item h="1" m="1" x="424"/>
        <item h="1" m="1" x="423"/>
        <item h="1" m="1" x="422"/>
        <item h="1" m="1" x="420"/>
        <item h="1" m="1" x="419"/>
        <item h="1" m="1" x="418"/>
        <item h="1" m="1" x="417"/>
        <item h="1" m="1" x="416"/>
        <item h="1" m="1" x="1480"/>
        <item h="1" m="1" x="1479"/>
        <item h="1" m="1" x="1478"/>
        <item h="1" m="1" x="1477"/>
        <item h="1" m="1" x="1476"/>
        <item h="1" m="1" x="1475"/>
        <item h="1" m="1" x="198"/>
        <item h="1" m="1" x="194"/>
        <item h="1" m="1" x="192"/>
        <item h="1" m="1" x="191"/>
        <item h="1" m="1" x="1256"/>
        <item h="1" m="1" x="1255"/>
        <item h="1" m="1" x="1254"/>
        <item h="1" m="1" x="1253"/>
        <item h="1" m="1" x="1251"/>
        <item h="1" m="1" x="1250"/>
        <item h="1" m="1" x="1248"/>
        <item h="1" m="1" x="1247"/>
        <item h="1" m="1" x="253"/>
        <item h="1" m="1" x="252"/>
        <item h="1" m="1" x="251"/>
        <item h="1" m="1" x="250"/>
        <item h="1" m="1" x="249"/>
        <item h="1" m="1" x="248"/>
        <item h="1" m="1" x="247"/>
        <item h="1" m="1" x="246"/>
        <item h="1" m="1" x="244"/>
        <item h="1" m="1" x="242"/>
        <item h="1" m="1" x="1301"/>
        <item h="1" m="1" x="1300"/>
        <item h="1" m="1" x="1299"/>
        <item h="1" m="1" x="1298"/>
        <item h="1" m="1" x="1297"/>
        <item h="1" m="1" x="1296"/>
        <item h="1" m="1" x="1295"/>
        <item h="1" m="1" x="1294"/>
        <item h="1" m="1" x="1292"/>
        <item h="1" m="1" x="1291"/>
        <item h="1" m="1" x="297"/>
        <item h="1" m="1" x="296"/>
        <item h="1" m="1" x="295"/>
        <item h="1" m="1" x="294"/>
        <item h="1" m="1" x="293"/>
        <item h="1" m="1" x="292"/>
        <item h="1" m="1" x="291"/>
        <item h="1" m="1" x="290"/>
        <item h="1" m="1" x="289"/>
        <item h="1" m="1" x="288"/>
        <item h="1" m="1" x="1347"/>
        <item h="1" m="1" x="1346"/>
        <item h="1" m="1" x="1345"/>
        <item h="1" m="1" x="1343"/>
        <item h="1" m="1" x="1342"/>
        <item h="1" m="1" x="1341"/>
        <item h="1" m="1" x="1340"/>
        <item h="1" m="1" x="1339"/>
        <item h="1" m="1" x="1338"/>
        <item h="1" m="1" x="1337"/>
        <item h="1" m="1" x="336"/>
        <item h="1" m="1" x="335"/>
        <item h="1" m="1" x="334"/>
        <item h="1" m="1" x="333"/>
        <item h="1" m="1" x="332"/>
        <item h="1" m="1" x="331"/>
        <item h="1" m="1" x="330"/>
        <item h="1" m="1" x="329"/>
        <item h="1" m="1" x="328"/>
        <item h="1" m="1" x="1061"/>
        <item h="1" m="1" x="709"/>
        <item h="1" m="1" x="1739"/>
        <item h="1" m="1" x="1733"/>
        <item h="1" m="1" x="753"/>
        <item h="1" m="1" x="752"/>
        <item h="1" m="1" x="1788"/>
        <item h="1" m="1" x="1782"/>
        <item h="1" m="1" x="1781"/>
        <item h="1" m="1" x="1780"/>
        <item h="1" m="1" x="784"/>
        <item h="1" m="1" x="783"/>
        <item h="1" m="1" x="782"/>
        <item h="1" m="1" x="1502"/>
        <item h="1" m="1" x="1501"/>
        <item h="1" m="1" x="1500"/>
        <item h="1" m="1" x="1499"/>
        <item h="1" m="1" x="1497"/>
        <item h="1" m="1" x="1496"/>
        <item h="1" m="1" x="494"/>
        <item h="1" m="1" x="493"/>
        <item h="1" m="1" x="491"/>
        <item h="1" m="1" x="490"/>
        <item h="1" m="1" x="1546"/>
        <item h="1" m="1" x="1545"/>
        <item h="1" m="1" x="1544"/>
        <item h="1" m="1" x="1543"/>
        <item h="1" m="1" x="614"/>
        <item h="1" m="1" x="1643"/>
        <item h="1" m="1" x="649"/>
        <item h="1" m="1" x="648"/>
        <item h="1" m="1" x="1673"/>
        <item h="1" m="1" x="688"/>
        <item h="1" m="1" x="686"/>
        <item h="1" m="1" x="685"/>
        <item h="1" m="1" x="684"/>
        <item h="1" m="1" x="1383"/>
        <item h="1" m="1" x="1382"/>
        <item h="1" m="1" x="1381"/>
        <item h="1" m="1" x="371"/>
        <item h="1" m="1" x="240"/>
        <item h="1" m="1" x="545"/>
        <item h="1" m="1" x="1588"/>
        <item h="1" m="1" x="1587"/>
        <item h="1" m="1" x="1586"/>
        <item h="1" m="1" x="1585"/>
        <item h="1" m="1" x="1584"/>
        <item h="1" m="1" x="1583"/>
        <item h="1" m="1" x="605"/>
        <item h="1" m="1" x="603"/>
        <item h="1" m="1" x="602"/>
        <item h="1" m="1" x="601"/>
        <item h="1" m="1" x="600"/>
        <item h="1" m="1" x="599"/>
        <item h="1" m="1" x="1270"/>
        <item h="1" m="1" x="1269"/>
        <item h="1" m="1" x="1266"/>
        <item h="1" m="1" x="1265"/>
        <item h="1" m="1" x="267"/>
        <item h="1" m="1" x="266"/>
        <item h="1" m="1" x="265"/>
        <item h="1" m="1" x="421"/>
        <item h="1" m="1" x="1474"/>
        <item h="1" m="1" x="1473"/>
        <item h="1" m="1" x="1472"/>
        <item h="1" m="1" x="1471"/>
        <item h="1" m="1" x="469"/>
        <item h="1" m="1" x="710"/>
        <item h="1" m="1" x="1742"/>
        <item h="1" m="1" x="1741"/>
        <item h="1" m="1" x="1740"/>
        <item h="1" m="1" x="1738"/>
        <item h="1" m="1" x="1737"/>
        <item h="1" m="1" x="1736"/>
        <item h="1" m="1" x="1735"/>
        <item h="1" m="1" x="1734"/>
        <item h="1" m="1" x="751"/>
        <item h="1" m="1" x="750"/>
        <item h="1" m="1" x="749"/>
        <item h="1" m="1" x="748"/>
        <item h="1" m="1" x="747"/>
        <item h="1" m="1" x="746"/>
        <item h="1" m="1" x="745"/>
        <item h="1" m="1" x="744"/>
        <item h="1" m="1" x="1787"/>
        <item h="1" m="1" x="1786"/>
        <item h="1" m="1" x="1785"/>
        <item h="1" m="1" x="1784"/>
        <item h="1" m="1" x="1783"/>
        <item h="1" m="1" x="786"/>
        <item h="1" m="1" x="785"/>
        <item h="1" m="1" x="1541"/>
        <item h="1" m="1" x="560"/>
        <item h="1" m="1" x="559"/>
        <item h="1" m="1" x="558"/>
        <item h="1" m="1" x="557"/>
        <item h="1" m="1" x="556"/>
        <item h="1" m="1" x="555"/>
        <item h="1" m="1" x="554"/>
        <item h="1" m="1" x="1599"/>
        <item h="1" m="1" x="1598"/>
        <item h="1" m="1" x="1597"/>
        <item h="1" m="1" x="1596"/>
        <item h="1" m="1" x="1595"/>
        <item h="1" m="1" x="617"/>
        <item h="1" m="1" x="616"/>
        <item h="1" m="1" x="615"/>
        <item h="1" m="1" x="613"/>
        <item h="1" m="1" x="612"/>
        <item h="1" m="1" x="611"/>
        <item h="1" m="1" x="1644"/>
        <item h="1" m="1" x="1642"/>
        <item h="1" m="1" x="1641"/>
        <item h="1" m="1" x="1640"/>
        <item h="1" m="1" x="1639"/>
        <item h="1" m="1" x="1910"/>
        <item h="1" m="1" x="922"/>
        <item h="1" m="1" x="921"/>
        <item h="1" m="1" x="920"/>
        <item h="1" m="1" x="917"/>
        <item h="1" m="1" x="915"/>
        <item h="1" m="1" x="914"/>
        <item h="1" m="1" x="1953"/>
        <item h="1" m="1" x="1949"/>
        <item h="1" m="1" x="1948"/>
        <item h="1" m="1" x="1947"/>
        <item h="1" m="1" x="1946"/>
        <item h="1" m="1" x="1944"/>
        <item h="1" m="1" x="958"/>
        <item h="1" m="1" x="957"/>
        <item h="1" m="1" x="956"/>
        <item h="1" m="1" x="955"/>
        <item h="1" m="1" x="948"/>
        <item h="1" m="1" x="1990"/>
        <item h="1" m="1" x="1989"/>
        <item h="1" m="1" x="1988"/>
        <item h="1" m="1" x="1983"/>
        <item h="1" m="1" x="1981"/>
        <item h="1" m="1" x="1979"/>
        <item h="1" m="1" x="991"/>
        <item h="1" m="1" x="1592"/>
        <item h="1" m="1" x="476"/>
        <item h="1" m="1" x="475"/>
        <item h="1" m="1" x="1153"/>
        <item h="1" m="1" x="1152"/>
        <item h="1" m="1" x="146"/>
        <item h="1" m="1" x="204"/>
        <item h="1" m="1" x="203"/>
        <item h="1" m="1" x="202"/>
        <item h="1" m="1" x="1262"/>
        <item h="1" m="1" x="260"/>
        <item h="1" m="1" x="259"/>
        <item h="1" m="1" x="258"/>
        <item h="1" m="1" x="257"/>
        <item h="1" m="1" x="1307"/>
        <item h="1" m="1" x="1306"/>
        <item h="1" m="1" x="1305"/>
        <item h="1" m="1" x="1304"/>
        <item h="1" m="1" x="304"/>
        <item h="1" m="1" x="303"/>
        <item h="1" m="1" x="302"/>
        <item h="1" m="1" x="300"/>
        <item h="1" m="1" x="1356"/>
        <item h="1" m="1" x="1355"/>
        <item h="1" m="1" x="1353"/>
        <item h="1" m="1" x="1352"/>
        <item h="1" m="1" x="351"/>
        <item h="1" m="1" x="349"/>
        <item h="1" m="1" x="1067"/>
        <item h="1" m="1" x="1066"/>
        <item h="1" m="1" x="1064"/>
        <item h="1" m="1" x="1063"/>
        <item h="1" m="1" x="1062"/>
        <item h="1" m="1" x="38"/>
        <item h="1" m="1" x="37"/>
        <item h="1" m="1" x="36"/>
        <item h="1" m="1" x="34"/>
        <item h="1" m="1" x="33"/>
        <item h="1" m="1" x="32"/>
        <item h="1" m="1" x="31"/>
        <item h="1" m="1" x="1098"/>
        <item h="1" m="1" x="1097"/>
        <item h="1" m="1" x="73"/>
        <item h="1" m="1" x="72"/>
        <item h="1" m="1" x="71"/>
        <item h="1" m="1" x="70"/>
        <item h="1" m="1" x="438"/>
        <item h="1" m="1" x="437"/>
        <item h="1" m="1" x="1551"/>
        <item h="1" m="1" x="1550"/>
        <item m="1" x="1095"/>
        <item m="1" x="68"/>
        <item m="1" x="67"/>
        <item m="1" x="66"/>
        <item m="1" x="65"/>
        <item m="1" x="1140"/>
        <item m="1" x="1139"/>
        <item m="1" x="1136"/>
        <item m="1" x="1134"/>
        <item m="1" x="1133"/>
        <item m="1" x="1132"/>
        <item m="1" x="1130"/>
        <item m="1" x="131"/>
        <item m="1" x="130"/>
        <item m="1" x="129"/>
        <item m="1" x="127"/>
        <item m="1" x="125"/>
        <item m="1" x="121"/>
        <item m="1" x="119"/>
        <item m="1" x="117"/>
        <item m="1" x="1344"/>
        <item m="1" x="1354"/>
        <item m="1" x="350"/>
        <item m="1" x="348"/>
        <item m="1" x="347"/>
        <item m="1" x="345"/>
        <item m="1" x="340"/>
        <item m="1" x="339"/>
        <item m="1" x="1415"/>
        <item m="1" x="1412"/>
        <item m="1" x="1411"/>
        <item m="1" x="1410"/>
        <item m="1" x="1409"/>
        <item m="1" x="413"/>
        <item m="1" x="412"/>
        <item m="1" x="69"/>
        <item m="1" x="1138"/>
        <item m="1" x="1137"/>
        <item m="1" x="1135"/>
        <item m="1" x="123"/>
        <item m="1" x="1571"/>
        <item m="1" x="587"/>
        <item m="1" x="1718"/>
        <item m="1" x="1717"/>
        <item m="1" x="1773"/>
        <item m="1" x="1772"/>
        <item m="1" x="1771"/>
        <item m="1" x="1375"/>
        <item m="1" x="1370"/>
        <item m="1" x="1363"/>
        <item m="1" x="1361"/>
        <item m="1" x="1359"/>
        <item m="1" x="243"/>
        <item m="1" x="1335"/>
        <item m="1" x="1349"/>
        <item m="1" x="346"/>
        <item m="1" x="344"/>
        <item m="1" x="342"/>
        <item m="1" x="1414"/>
        <item m="1" x="1413"/>
        <item m="1" x="1715"/>
        <item m="1" x="738"/>
        <item m="1" x="737"/>
        <item m="1" x="736"/>
        <item m="1" x="735"/>
        <item m="1" x="677"/>
        <item m="1" x="1373"/>
        <item m="1" x="1372"/>
        <item m="1" x="1368"/>
        <item m="1" x="1366"/>
        <item m="1" x="1263"/>
        <item m="1" x="1243"/>
        <item m="1" x="1240"/>
        <item m="1" x="238"/>
        <item m="1" x="2023"/>
        <item m="1" x="2022"/>
        <item m="1" x="1021"/>
        <item m="1" x="2052"/>
        <item m="1" x="1056"/>
        <item m="1" x="1054"/>
        <item m="1" x="461"/>
        <item m="1" x="459"/>
        <item m="1" x="1524"/>
        <item m="1" x="531"/>
        <item m="1" x="1572"/>
        <item m="1" x="583"/>
        <item m="1" x="94"/>
        <item m="1" x="93"/>
        <item m="1" x="91"/>
        <item m="1" x="1165"/>
        <item m="1" x="1242"/>
        <item m="1" x="1241"/>
        <item m="1" x="1003"/>
        <item m="1" x="1002"/>
        <item m="1" x="2021"/>
        <item m="1" x="1022"/>
        <item m="1" x="2051"/>
        <item m="1" x="2050"/>
        <item m="1" x="2049"/>
        <item m="1" x="1055"/>
        <item m="1" x="1464"/>
        <item m="1" x="458"/>
        <item m="1" x="1523"/>
        <item m="1" x="1522"/>
        <item m="1" x="588"/>
        <item m="1" x="586"/>
        <item m="1" x="585"/>
        <item m="1" x="95"/>
        <item m="1" x="169"/>
        <item m="1" x="159"/>
        <item m="1" x="714"/>
        <item m="1" x="1748"/>
        <item m="1" x="759"/>
        <item m="1" x="758"/>
        <item m="1" x="757"/>
        <item m="1" x="1792"/>
        <item m="1" x="1931"/>
        <item m="1" x="1929"/>
        <item m="1" x="944"/>
        <item m="1" x="942"/>
        <item m="1" x="1749"/>
        <item m="1" x="1796"/>
        <item m="1" x="1795"/>
        <item m="1" x="1794"/>
        <item m="1" x="1939"/>
        <item m="1" x="1938"/>
        <item m="1" x="1937"/>
        <item m="1" x="1935"/>
        <item m="1" x="1933"/>
        <item m="1" x="943"/>
        <item m="1" x="1548"/>
        <item m="1" x="565"/>
        <item m="1" x="564"/>
        <item m="1" x="563"/>
        <item m="1" x="562"/>
        <item m="1" x="1611"/>
        <item m="1" x="1610"/>
        <item m="1" x="1609"/>
        <item m="1" x="1606"/>
        <item m="1" x="1605"/>
        <item m="1" x="987"/>
        <item m="1" x="2010"/>
        <item m="1" x="2009"/>
        <item m="1" x="1010"/>
        <item m="1" x="1793"/>
        <item m="1" x="791"/>
        <item m="1" x="789"/>
        <item m="1" x="1824"/>
        <item m="1" x="1819"/>
        <item m="1" x="827"/>
        <item m="1" x="1332"/>
        <item m="1" x="1331"/>
        <item m="1" x="1330"/>
        <item m="1" x="325"/>
        <item m="1" x="324"/>
        <item m="1" x="323"/>
        <item m="1" x="1053"/>
        <item m="1" x="1052"/>
        <item m="1" x="1051"/>
        <item m="1" x="1048"/>
        <item m="1" x="1047"/>
        <item m="1" x="25"/>
        <item m="1" x="24"/>
        <item m="1" x="23"/>
        <item m="1" x="1089"/>
        <item m="1" x="1088"/>
        <item m="1" x="1086"/>
        <item m="1" x="58"/>
        <item m="1" x="57"/>
        <item m="1" x="56"/>
        <item m="1" x="1120"/>
        <item m="1" x="1119"/>
        <item m="1" x="102"/>
        <item m="1" x="101"/>
        <item m="1" x="100"/>
        <item m="1" x="98"/>
        <item m="1" x="97"/>
        <item m="1" x="1175"/>
        <item m="1" x="1174"/>
        <item m="1" x="1173"/>
        <item m="1" x="1172"/>
        <item m="1" x="174"/>
        <item m="1" x="173"/>
        <item m="1" x="172"/>
        <item m="1" x="171"/>
        <item m="1" x="1233"/>
        <item m="1" x="1232"/>
        <item m="1" x="232"/>
        <item m="1" x="231"/>
        <item m="1" x="230"/>
        <item m="1" x="1874"/>
        <item m="1" x="1872"/>
        <item m="1" x="876"/>
        <item m="1" x="875"/>
        <item m="1" x="874"/>
        <item m="1" x="873"/>
        <item m="1" x="871"/>
        <item m="1" x="1903"/>
        <item m="1" x="1901"/>
        <item m="1" x="1900"/>
        <item m="1" x="1898"/>
        <item m="1" x="910"/>
        <item m="1" x="909"/>
        <item m="1" x="907"/>
        <item m="1" x="906"/>
        <item m="1" x="904"/>
        <item m="1" x="1936"/>
        <item m="1" x="1934"/>
        <item m="1" x="1932"/>
        <item m="1" x="1930"/>
        <item m="1" x="1128"/>
        <item m="1" x="128"/>
        <item m="1" x="126"/>
        <item m="1" x="124"/>
        <item m="1" x="122"/>
        <item m="1" x="120"/>
        <item m="1" x="118"/>
        <item m="1" x="116"/>
        <item m="1" x="114"/>
        <item m="1" x="112"/>
        <item m="1" x="111"/>
        <item m="1" x="1191"/>
        <item m="1" x="1190"/>
        <item m="1" x="1189"/>
        <item m="1" x="1188"/>
        <item m="1" x="1187"/>
        <item m="1" x="1186"/>
        <item m="1" x="1185"/>
        <item m="1" x="1183"/>
        <item m="1" x="1181"/>
        <item m="1" x="1180"/>
        <item m="1" x="186"/>
        <item m="1" x="185"/>
        <item m="1" x="184"/>
        <item m="1" x="183"/>
        <item m="1" x="182"/>
        <item m="1" x="179"/>
        <item m="1" x="178"/>
        <item m="1" x="1244"/>
        <item m="1" x="1237"/>
        <item m="1" x="1688"/>
        <item m="1" x="470"/>
        <item m="1" x="466"/>
        <item m="1" x="1149"/>
        <item m="1" x="1148"/>
        <item m="1" x="1147"/>
        <item m="1" x="1146"/>
        <item m="1" x="1143"/>
        <item m="1" x="143"/>
        <item m="1" x="142"/>
        <item m="1" x="141"/>
        <item m="1" x="140"/>
        <item m="1" x="137"/>
        <item m="1" x="135"/>
        <item m="1" x="134"/>
        <item m="1" x="1198"/>
        <item m="1" x="1195"/>
        <item m="1" x="197"/>
        <item m="1" x="196"/>
        <item m="1" x="195"/>
        <item m="1" x="189"/>
        <item m="1" x="1258"/>
        <item m="1" x="1257"/>
        <item m="1" x="941"/>
        <item m="1" x="940"/>
        <item m="1" x="938"/>
        <item m="1" x="1699"/>
        <item m="1" x="1698"/>
        <item m="1" x="1697"/>
        <item m="1" x="1696"/>
        <item m="1" x="1694"/>
        <item m="1" x="1693"/>
        <item m="1" x="1691"/>
        <item m="1" x="717"/>
        <item m="1" x="716"/>
        <item x="2"/>
        <item m="1" x="627"/>
        <item m="1" x="628"/>
        <item m="1" x="629"/>
        <item m="1" x="631"/>
        <item m="1" x="502"/>
        <item m="1" x="505"/>
        <item m="1" x="511"/>
        <item m="1" x="517"/>
        <item m="1" x="519"/>
        <item m="1" x="520"/>
        <item m="1" x="521"/>
        <item m="1" x="522"/>
        <item m="1" x="523"/>
        <item m="1" x="381"/>
        <item m="1" x="385"/>
        <item m="1" x="391"/>
        <item m="1" x="396"/>
        <item m="1" x="397"/>
        <item m="1" x="398"/>
        <item m="1" x="400"/>
        <item m="1" x="401"/>
        <item m="1" x="402"/>
        <item m="1" x="404"/>
        <item m="1" x="1621"/>
        <item m="1" x="811"/>
        <item m="1" x="865"/>
        <item m="1" x="516"/>
        <item m="1" x="1622"/>
        <item m="1" x="1623"/>
        <item m="1" x="967"/>
        <item m="1" x="969"/>
        <item m="1" x="970"/>
        <item m="1" x="971"/>
        <item m="1" x="972"/>
        <item m="1" x="975"/>
        <item m="1" x="976"/>
        <item m="1" x="977"/>
        <item m="1" x="978"/>
        <item m="1" x="884"/>
        <item m="1" x="885"/>
        <item m="1" x="886"/>
        <item m="1" x="888"/>
        <item m="1" x="889"/>
        <item m="1" x="890"/>
        <item m="1" x="892"/>
        <item m="1" x="893"/>
        <item m="1" x="894"/>
        <item m="1" x="807"/>
        <item m="1" x="808"/>
        <item m="1" x="810"/>
        <item t="default"/>
      </items>
    </pivotField>
    <pivotField axis="axisRow" compact="0" outline="0" subtotalTop="0" showAll="0" includeNewItemsInFilter="1" defaultSubtotal="0">
      <items count="4625">
        <item x="0"/>
        <item x="2"/>
        <item m="1" x="4197"/>
        <item m="1" x="2928"/>
        <item m="1" x="4323"/>
        <item m="1" x="676"/>
        <item m="1" x="4471"/>
        <item m="1" x="890"/>
        <item m="1" x="4606"/>
        <item m="1" x="1809"/>
        <item m="1" x="132"/>
        <item m="1" x="1183"/>
        <item m="1" x="269"/>
        <item m="1" x="1437"/>
        <item m="1" x="402"/>
        <item m="1" x="1430"/>
        <item m="1" x="529"/>
        <item m="1" x="974"/>
        <item m="1" x="638"/>
        <item m="1" x="1873"/>
        <item m="1" x="4075"/>
        <item m="1" x="4595"/>
        <item m="1" x="4203"/>
        <item m="1" x="3088"/>
        <item m="1" x="4329"/>
        <item m="1" x="2862"/>
        <item m="1" x="4477"/>
        <item m="1" x="1356"/>
        <item m="1" x="4615"/>
        <item m="1" x="4228"/>
        <item m="1" x="142"/>
        <item m="1" x="3688"/>
        <item m="1" x="276"/>
        <item m="1" x="3745"/>
        <item m="1" x="408"/>
        <item m="1" x="1257"/>
        <item m="1" x="535"/>
        <item m="1" x="670"/>
        <item m="1" x="642"/>
        <item m="1" x="4494"/>
        <item m="1" x="4080"/>
        <item m="1" x="268"/>
        <item m="1" x="4207"/>
        <item m="1" x="1410"/>
        <item m="1" x="4335"/>
        <item m="1" x="321"/>
        <item m="1" x="4482"/>
        <item m="1" x="459"/>
        <item m="1" x="4620"/>
        <item m="1" x="1020"/>
        <item m="1" x="148"/>
        <item m="1" x="3493"/>
        <item m="1" x="281"/>
        <item m="1" x="1090"/>
        <item m="1" x="411"/>
        <item m="1" x="1091"/>
        <item m="1" x="538"/>
        <item m="1" x="2361"/>
        <item m="1" x="645"/>
        <item m="1" x="1475"/>
        <item m="1" x="4085"/>
        <item m="1" x="1236"/>
        <item m="1" x="4213"/>
        <item m="1" x="1103"/>
        <item m="1" x="4343"/>
        <item m="1" x="3315"/>
        <item m="1" x="4488"/>
        <item m="1" x="1168"/>
        <item m="1" x="15"/>
        <item m="1" x="2464"/>
        <item m="1" x="152"/>
        <item m="1" x="4158"/>
        <item m="1" x="286"/>
        <item m="1" x="1757"/>
        <item m="1" x="416"/>
        <item m="1" x="2622"/>
        <item m="1" x="542"/>
        <item m="1" x="2476"/>
        <item m="1" x="648"/>
        <item m="1" x="3908"/>
        <item m="1" x="4091"/>
        <item m="1" x="920"/>
        <item m="1" x="4220"/>
        <item m="1" x="64"/>
        <item m="1" x="4348"/>
        <item m="1" x="3455"/>
        <item m="1" x="4493"/>
        <item m="1" x="1136"/>
        <item m="1" x="23"/>
        <item m="1" x="876"/>
        <item m="1" x="158"/>
        <item m="1" x="1402"/>
        <item m="1" x="292"/>
        <item m="1" x="3289"/>
        <item m="1" x="421"/>
        <item m="1" x="85"/>
        <item m="1" x="546"/>
        <item m="1" x="439"/>
        <item m="1" x="654"/>
        <item m="1" x="3143"/>
        <item m="1" x="4095"/>
        <item m="1" x="1270"/>
        <item m="1" x="4223"/>
        <item m="1" x="1874"/>
        <item m="1" x="4354"/>
        <item m="1" x="294"/>
        <item m="1" x="4498"/>
        <item m="1" x="4200"/>
        <item m="1" x="28"/>
        <item m="1" x="595"/>
        <item m="1" x="161"/>
        <item m="1" x="701"/>
        <item m="1" x="297"/>
        <item m="1" x="1374"/>
        <item m="1" x="427"/>
        <item m="1" x="1154"/>
        <item m="1" x="549"/>
        <item m="1" x="2023"/>
        <item m="1" x="656"/>
        <item m="1" x="3218"/>
        <item m="1" x="4102"/>
        <item m="1" x="1495"/>
        <item m="1" x="4227"/>
        <item m="1" x="2650"/>
        <item m="1" x="4360"/>
        <item m="1" x="3883"/>
        <item m="1" x="4502"/>
        <item m="1" x="2109"/>
        <item m="1" x="33"/>
        <item m="1" x="1197"/>
        <item m="1" x="167"/>
        <item m="1" x="363"/>
        <item m="1" x="300"/>
        <item m="1" x="1921"/>
        <item m="1" x="431"/>
        <item m="1" x="235"/>
        <item m="1" x="552"/>
        <item m="1" x="1438"/>
        <item m="1" x="660"/>
        <item m="1" x="1466"/>
        <item m="1" x="4106"/>
        <item m="1" x="288"/>
        <item m="1" x="4232"/>
        <item m="1" x="1060"/>
        <item m="1" x="4364"/>
        <item m="1" x="1328"/>
        <item m="1" x="4505"/>
        <item m="1" x="1381"/>
        <item m="1" x="37"/>
        <item m="1" x="2572"/>
        <item m="1" x="170"/>
        <item m="1" x="1398"/>
        <item m="1" x="304"/>
        <item m="1" x="1730"/>
        <item m="1" x="434"/>
        <item m="1" x="232"/>
        <item m="1" x="558"/>
        <item m="1" x="1631"/>
        <item m="1" x="664"/>
        <item m="1" x="2779"/>
        <item m="1" x="4111"/>
        <item m="1" x="1121"/>
        <item m="1" x="4235"/>
        <item m="1" x="3377"/>
        <item m="1" x="4371"/>
        <item m="1" x="1863"/>
        <item m="1" x="4509"/>
        <item m="1" x="3538"/>
        <item m="1" x="40"/>
        <item m="1" x="1311"/>
        <item m="1" x="176"/>
        <item m="1" x="3495"/>
        <item m="1" x="310"/>
        <item m="1" x="3622"/>
        <item m="1" x="437"/>
        <item m="1" x="1000"/>
        <item m="1" x="561"/>
        <item m="1" x="2702"/>
        <item m="1" x="667"/>
        <item m="1" x="1006"/>
        <item m="1" x="4115"/>
        <item m="1" x="1075"/>
        <item m="1" x="4239"/>
        <item m="1" x="3243"/>
        <item m="1" x="4374"/>
        <item m="1" x="1380"/>
        <item m="1" x="4514"/>
        <item m="1" x="2596"/>
        <item m="1" x="48"/>
        <item m="1" x="1221"/>
        <item m="1" x="179"/>
        <item m="1" x="718"/>
        <item m="1" x="313"/>
        <item m="1" x="1545"/>
        <item m="1" x="443"/>
        <item m="1" x="597"/>
        <item m="1" x="563"/>
        <item m="1" x="3430"/>
        <item m="1" x="668"/>
        <item m="1" x="531"/>
        <item m="1" x="3585"/>
        <item m="1" x="1338"/>
        <item m="1" x="1558"/>
        <item m="1" x="2300"/>
        <item m="1" x="1635"/>
        <item m="1" x="2532"/>
        <item m="1" x="1731"/>
        <item m="1" x="2619"/>
        <item m="1" x="1834"/>
        <item m="1" x="1046"/>
        <item m="1" x="1945"/>
        <item m="1" x="2938"/>
        <item m="1" x="2069"/>
        <item m="1" x="1184"/>
        <item m="1" x="2217"/>
        <item m="1" x="3629"/>
        <item m="1" x="2369"/>
        <item m="1" x="995"/>
        <item m="1" x="2514"/>
        <item m="1" x="3105"/>
        <item m="1" x="1481"/>
        <item m="1" x="2304"/>
        <item m="1" x="1561"/>
        <item m="1" x="500"/>
        <item m="1" x="1638"/>
        <item m="1" x="1248"/>
        <item m="1" x="1734"/>
        <item m="1" x="991"/>
        <item m="1" x="1839"/>
        <item m="1" x="1077"/>
        <item m="1" x="1951"/>
        <item m="1" x="651"/>
        <item m="1" x="2077"/>
        <item m="1" x="986"/>
        <item m="1" x="2226"/>
        <item m="1" x="705"/>
        <item m="1" x="2377"/>
        <item m="1" x="579"/>
        <item m="1" x="2524"/>
        <item m="1" x="4283"/>
        <item m="1" x="1484"/>
        <item m="1" x="2147"/>
        <item m="1" x="1562"/>
        <item m="1" x="1537"/>
        <item m="1" x="1640"/>
        <item m="1" x="4455"/>
        <item m="1" x="1738"/>
        <item m="1" x="3948"/>
        <item m="1" x="1843"/>
        <item m="1" x="1133"/>
        <item m="1" x="1956"/>
        <item m="1" x="1188"/>
        <item m="1" x="2084"/>
        <item m="1" x="3249"/>
        <item m="1" x="2234"/>
        <item m="1" x="2054"/>
        <item m="1" x="2384"/>
        <item m="1" x="2414"/>
        <item m="1" x="2534"/>
        <item m="1" x="82"/>
        <item m="1" x="1487"/>
        <item m="1" x="1264"/>
        <item m="1" x="1565"/>
        <item m="1" x="3695"/>
        <item m="1" x="1642"/>
        <item m="1" x="2603"/>
        <item m="1" x="1744"/>
        <item m="1" x="4059"/>
        <item m="1" x="1848"/>
        <item m="1" x="956"/>
        <item m="1" x="1960"/>
        <item m="1" x="1555"/>
        <item m="1" x="2094"/>
        <item m="1" x="1361"/>
        <item m="1" x="2240"/>
        <item m="1" x="3081"/>
        <item m="1" x="2391"/>
        <item m="1" x="4394"/>
        <item m="1" x="2543"/>
        <item m="1" x="1686"/>
        <item m="1" x="1488"/>
        <item m="1" x="187"/>
        <item m="1" x="1568"/>
        <item m="1" x="319"/>
        <item m="1" x="1647"/>
        <item m="1" x="2106"/>
        <item m="1" x="1751"/>
        <item m="1" x="3354"/>
        <item m="1" x="1854"/>
        <item m="1" x="140"/>
        <item m="1" x="1965"/>
        <item m="1" x="624"/>
        <item m="1" x="2099"/>
        <item m="1" x="2608"/>
        <item m="1" x="2244"/>
        <item m="1" x="1143"/>
        <item m="1" x="2397"/>
        <item m="1" x="1227"/>
        <item m="1" x="2549"/>
        <item m="1" x="200"/>
        <item m="1" x="1491"/>
        <item m="1" x="1323"/>
        <item m="1" x="1572"/>
        <item m="1" x="2626"/>
        <item m="1" x="1652"/>
        <item m="1" x="1287"/>
        <item m="1" x="1754"/>
        <item m="1" x="4284"/>
        <item m="1" x="1861"/>
        <item m="1" x="1051"/>
        <item m="1" x="1971"/>
        <item m="1" x="4511"/>
        <item m="1" x="2103"/>
        <item m="1" x="172"/>
        <item m="1" x="2250"/>
        <item m="1" x="3033"/>
        <item m="1" x="2405"/>
        <item m="1" x="2810"/>
        <item m="1" x="2556"/>
        <item m="1" x="3228"/>
        <item m="1" x="1496"/>
        <item m="1" x="1343"/>
        <item m="1" x="1575"/>
        <item m="1" x="1255"/>
        <item m="1" x="1656"/>
        <item m="1" x="4087"/>
        <item m="1" x="1759"/>
        <item m="1" x="467"/>
        <item m="1" x="1867"/>
        <item m="1" x="1337"/>
        <item m="1" x="1979"/>
        <item m="1" x="507"/>
        <item m="1" x="2110"/>
        <item m="1" x="1815"/>
        <item m="1" x="2254"/>
        <item m="1" x="1532"/>
        <item m="1" x="2409"/>
        <item m="1" x="3392"/>
        <item m="1" x="2563"/>
        <item m="1" x="4549"/>
        <item m="1" x="1503"/>
        <item m="1" x="4074"/>
        <item m="1" x="1577"/>
        <item m="1" x="4173"/>
        <item m="1" x="1661"/>
        <item m="1" x="3294"/>
        <item m="1" x="1764"/>
        <item m="1" x="942"/>
        <item m="1" x="1870"/>
        <item m="1" x="707"/>
        <item m="1" x="1982"/>
        <item m="1" x="3508"/>
        <item m="1" x="4523"/>
        <item m="1" x="328"/>
        <item m="1" x="60"/>
        <item m="1" x="1420"/>
        <item m="1" x="197"/>
        <item m="1" x="1708"/>
        <item m="1" x="332"/>
        <item m="1" x="4233"/>
        <item m="1" x="465"/>
        <item m="1" x="658"/>
        <item m="1" x="570"/>
        <item m="1" x="3860"/>
        <item m="1" x="678"/>
        <item m="1" x="2506"/>
        <item m="1" x="784"/>
        <item m="1" x="4599"/>
        <item m="1" x="884"/>
        <item m="1" x="2044"/>
        <item m="1" x="4397"/>
        <item m="1" x="1313"/>
        <item m="1" x="4528"/>
        <item m="1" x="2170"/>
        <item m="1" x="66"/>
        <item m="1" x="4565"/>
        <item m="1" x="201"/>
        <item m="1" x="568"/>
        <item m="1" x="334"/>
        <item m="1" x="1293"/>
        <item m="1" x="471"/>
        <item m="1" x="1194"/>
        <item m="1" x="572"/>
        <item m="1" x="2008"/>
        <item m="1" x="680"/>
        <item m="1" x="2053"/>
        <item m="1" x="786"/>
        <item m="1" x="58"/>
        <item m="1" x="886"/>
        <item m="1" x="3586"/>
        <item m="1" x="4403"/>
        <item m="1" x="2173"/>
        <item m="1" x="4533"/>
        <item m="1" x="3499"/>
        <item m="1" x="71"/>
        <item m="1" x="4208"/>
        <item m="1" x="204"/>
        <item m="1" x="4318"/>
        <item m="1" x="339"/>
        <item m="1" x="1520"/>
        <item m="1" x="475"/>
        <item m="1" x="874"/>
        <item m="1" x="575"/>
        <item m="1" x="3928"/>
        <item m="1" x="682"/>
        <item m="1" x="3876"/>
        <item m="1" x="788"/>
        <item m="1" x="1457"/>
        <item m="1" x="888"/>
        <item m="1" x="72"/>
        <item m="1" x="4409"/>
        <item m="1" x="2308"/>
        <item m="1" x="4539"/>
        <item m="1" x="258"/>
        <item m="1" x="76"/>
        <item m="1" x="1208"/>
        <item m="1" x="207"/>
        <item m="1" x="4423"/>
        <item m="1" x="344"/>
        <item m="1" x="983"/>
        <item m="1" x="480"/>
        <item m="1" x="1550"/>
        <item m="1" x="583"/>
        <item m="1" x="554"/>
        <item m="1" x="685"/>
        <item m="1" x="3039"/>
        <item m="1" x="794"/>
        <item m="1" x="4385"/>
        <item m="1" x="894"/>
        <item m="1" x="2162"/>
        <item m="1" x="4413"/>
        <item m="1" x="1240"/>
        <item m="1" x="4546"/>
        <item m="1" x="1534"/>
        <item m="1" x="79"/>
        <item m="1" x="3159"/>
        <item m="1" x="210"/>
        <item m="1" x="2390"/>
        <item m="1" x="349"/>
        <item m="1" x="612"/>
        <item m="1" x="484"/>
        <item m="1" x="2511"/>
        <item m="1" x="586"/>
        <item m="1" x="1737"/>
        <item m="1" x="690"/>
        <item m="1" x="1021"/>
        <item m="1" x="797"/>
        <item m="1" x="1433"/>
        <item m="1" x="898"/>
        <item m="1" x="1217"/>
        <item m="1" x="4416"/>
        <item m="1" x="1404"/>
        <item m="1" x="3809"/>
        <item m="1" x="1385"/>
        <item m="1" x="3937"/>
        <item m="1" x="782"/>
        <item m="1" x="4048"/>
        <item m="1" x="1384"/>
        <item m="1" x="4168"/>
        <item m="1" x="1847"/>
        <item m="1" x="4295"/>
        <item m="1" x="1626"/>
        <item m="1" x="4431"/>
        <item m="1" x="3955"/>
        <item m="1" x="4568"/>
        <item m="1" x="1783"/>
        <item m="1" x="98"/>
        <item m="1" x="1259"/>
        <item m="1" x="230"/>
        <item m="1" x="3250"/>
        <item m="1" x="3677"/>
        <item m="1" x="418"/>
        <item m="1" x="3812"/>
        <item m="1" x="1309"/>
        <item m="1" x="3940"/>
        <item m="1" x="3509"/>
        <item m="1" x="4050"/>
        <item m="1" x="4130"/>
        <item m="1" x="4172"/>
        <item m="1" x="438"/>
        <item m="1" x="4297"/>
        <item m="1" x="958"/>
        <item m="1" x="4437"/>
        <item m="1" x="264"/>
        <item m="1" x="4571"/>
        <item m="1" x="1474"/>
        <item m="1" x="101"/>
        <item m="1" x="1155"/>
        <item m="1" x="236"/>
        <item m="1" x="896"/>
        <item m="1" x="3680"/>
        <item m="1" x="305"/>
        <item m="1" x="3815"/>
        <item m="1" x="2745"/>
        <item m="1" x="3943"/>
        <item m="1" x="4435"/>
        <item m="1" x="4054"/>
        <item m="1" x="1163"/>
        <item m="1" x="4178"/>
        <item m="1" x="4419"/>
        <item m="1" x="4300"/>
        <item m="1" x="1819"/>
        <item m="1" x="4440"/>
        <item m="1" x="454"/>
        <item m="1" x="4577"/>
        <item m="1" x="368"/>
        <item m="1" x="108"/>
        <item m="1" x="2449"/>
        <item m="1" x="241"/>
        <item m="1" x="1347"/>
        <item m="1" x="3685"/>
        <item m="1" x="1955"/>
        <item m="1" x="3820"/>
        <item m="1" x="1331"/>
        <item m="1" x="3945"/>
        <item m="1" x="1058"/>
        <item m="1" x="4057"/>
        <item m="1" x="1285"/>
        <item m="1" x="4183"/>
        <item m="1" x="191"/>
        <item m="1" x="4303"/>
        <item m="1" x="1307"/>
        <item m="1" x="4447"/>
        <item m="1" x="4322"/>
        <item m="1" x="4582"/>
        <item m="1" x="3898"/>
        <item m="1" x="113"/>
        <item m="1" x="1086"/>
        <item m="1" x="246"/>
        <item m="1" x="4287"/>
        <item m="1" x="3687"/>
        <item m="1" x="3390"/>
        <item m="1" x="3823"/>
        <item m="1" x="842"/>
        <item m="1" x="3947"/>
        <item m="1" x="352"/>
        <item m="1" x="4061"/>
        <item m="1" x="4525"/>
        <item m="1" x="4189"/>
        <item m="1" x="3528"/>
        <item m="1" x="4307"/>
        <item m="1" x="708"/>
        <item m="1" x="4452"/>
        <item m="1" x="1408"/>
        <item m="1" x="4588"/>
        <item m="1" x="3053"/>
        <item m="1" x="119"/>
        <item m="1" x="1251"/>
        <item m="1" x="253"/>
        <item m="1" x="351"/>
        <item m="1" x="3694"/>
        <item m="1" x="1218"/>
        <item m="1" x="3827"/>
        <item m="1" x="3951"/>
        <item m="1" x="4065"/>
        <item m="1" x="4193"/>
        <item m="1" x="4314"/>
        <item m="1" x="4463"/>
        <item m="1" x="4596"/>
        <item m="1" x="126"/>
        <item m="1" x="261"/>
        <item m="1" x="3697"/>
        <item m="1" x="3830"/>
        <item m="1" x="3956"/>
        <item m="1" x="4069"/>
        <item m="1" x="4198"/>
        <item m="1" x="4324"/>
        <item m="1" x="4472"/>
        <item m="1" x="4607"/>
        <item m="1" x="133"/>
        <item m="1" x="271"/>
        <item m="1" x="3701"/>
        <item m="1" x="3837"/>
        <item m="1" x="3960"/>
        <item m="1" x="4077"/>
        <item m="1" x="4204"/>
        <item m="1" x="4330"/>
        <item m="1" x="4478"/>
        <item m="1" x="4616"/>
        <item m="1" x="143"/>
        <item m="1" x="278"/>
        <item m="1" x="3708"/>
        <item m="1" x="3844"/>
        <item m="1" x="3965"/>
        <item m="1" x="4082"/>
        <item m="1" x="4209"/>
        <item m="1" x="4336"/>
        <item m="1" x="4483"/>
        <item m="1" x="4623"/>
        <item m="1" x="149"/>
        <item m="1" x="282"/>
        <item m="1" x="3714"/>
        <item m="1" x="3850"/>
        <item m="1" x="3971"/>
        <item m="1" x="4088"/>
        <item m="1" x="4214"/>
        <item m="1" x="4344"/>
        <item m="1" x="4489"/>
        <item m="1" x="17"/>
        <item m="1" x="153"/>
        <item m="1" x="287"/>
        <item m="1" x="3095"/>
        <item m="1" x="3257"/>
        <item m="1" x="3410"/>
        <item m="1" x="3556"/>
        <item m="1" x="3704"/>
        <item m="1" x="3839"/>
        <item m="1" x="3962"/>
        <item m="1" x="4078"/>
        <item m="1" x="4205"/>
        <item m="1" x="4332"/>
        <item m="1" x="3099"/>
        <item m="1" x="3261"/>
        <item m="1" x="3414"/>
        <item m="1" x="3561"/>
        <item m="1" x="3711"/>
        <item m="1" x="3845"/>
        <item m="1" x="3967"/>
        <item m="1" x="4083"/>
        <item m="1" x="4210"/>
        <item m="1" x="4340"/>
        <item m="1" x="3106"/>
        <item m="1" x="3265"/>
        <item m="1" x="3418"/>
        <item m="1" x="3565"/>
        <item m="1" x="3718"/>
        <item m="1" x="3851"/>
        <item m="1" x="3972"/>
        <item m="1" x="4089"/>
        <item m="1" x="4217"/>
        <item m="1" x="4345"/>
        <item m="1" x="3110"/>
        <item m="1" x="3270"/>
        <item m="1" x="3424"/>
        <item m="1" x="3570"/>
        <item m="1" x="3724"/>
        <item m="1" x="3856"/>
        <item m="1" x="3977"/>
        <item m="1" x="4093"/>
        <item m="1" x="4221"/>
        <item m="1" x="4350"/>
        <item m="1" x="3116"/>
        <item m="1" x="3280"/>
        <item m="1" x="3432"/>
        <item m="1" x="3576"/>
        <item m="1" x="3730"/>
        <item m="1" x="3862"/>
        <item m="1" x="3980"/>
        <item m="1" x="4098"/>
        <item m="1" x="4225"/>
        <item m="1" x="4355"/>
        <item m="1" x="3126"/>
        <item m="1" x="3473"/>
        <item m="1" x="1692"/>
        <item m="1" x="3616"/>
        <item m="1" x="4566"/>
        <item m="1" x="3752"/>
        <item m="1" x="1710"/>
        <item m="1" x="3888"/>
        <item m="1" x="1654"/>
        <item m="1" x="4004"/>
        <item m="1" x="4192"/>
        <item m="1" x="4129"/>
        <item m="1" x="4029"/>
        <item m="1" x="4251"/>
        <item m="1" x="2711"/>
        <item m="1" x="4384"/>
        <item m="1" x="234"/>
        <item m="1" x="4519"/>
        <item m="1" x="614"/>
        <item m="1" x="3326"/>
        <item m="1" x="1243"/>
        <item m="1" x="3479"/>
        <item m="1" x="1648"/>
        <item m="1" x="3621"/>
        <item m="1" x="3177"/>
        <item m="1" x="3755"/>
        <item m="1" x="739"/>
        <item m="1" x="3892"/>
        <item m="1" x="891"/>
        <item m="1" x="4007"/>
        <item m="1" x="2890"/>
        <item m="1" x="4132"/>
        <item m="1" x="943"/>
        <item m="1" x="4255"/>
        <item m="1" x="3338"/>
        <item m="1" x="4388"/>
        <item m="1" x="1273"/>
        <item m="1" x="4521"/>
        <item m="1" x="998"/>
        <item m="1" x="3332"/>
        <item m="1" x="3541"/>
        <item m="1" x="3485"/>
        <item m="1" x="1699"/>
        <item m="1" x="3628"/>
        <item m="1" x="2312"/>
        <item m="1" x="3759"/>
        <item m="1" x="3875"/>
        <item m="1" x="3897"/>
        <item m="1" x="1400"/>
        <item m="1" x="4011"/>
        <item m="1" x="340"/>
        <item m="1" x="4137"/>
        <item m="1" x="391"/>
        <item m="1" x="4259"/>
        <item m="1" x="2048"/>
        <item m="1" x="4391"/>
        <item m="1" x="1499"/>
        <item m="1" x="4524"/>
        <item m="1" x="3846"/>
        <item m="1" x="3337"/>
        <item m="1" x="4159"/>
        <item m="1" x="3491"/>
        <item m="1" x="1225"/>
        <item m="1" x="3633"/>
        <item m="1" x="145"/>
        <item m="1" x="3764"/>
        <item m="1" x="895"/>
        <item m="1" x="3902"/>
        <item m="1" x="1050"/>
        <item m="1" x="4015"/>
        <item m="1" x="4133"/>
        <item m="1" x="4140"/>
        <item m="1" x="3325"/>
        <item m="1" x="4264"/>
        <item m="1" x="1351"/>
        <item m="1" x="4398"/>
        <item m="1" x="1855"/>
        <item m="1" x="4529"/>
        <item m="1" x="2805"/>
        <item m="1" x="3345"/>
        <item m="1" x="2909"/>
        <item m="1" x="3498"/>
        <item m="1" x="1773"/>
        <item m="1" x="3640"/>
        <item m="1" x="2857"/>
        <item m="1" x="3770"/>
        <item m="1" x="2132"/>
        <item m="1" x="3907"/>
        <item m="1" x="4041"/>
        <item m="1" x="4019"/>
        <item m="1" x="2782"/>
        <item m="1" x="4143"/>
        <item m="1" x="1983"/>
        <item m="1" x="4267"/>
        <item m="1" x="494"/>
        <item m="1" x="4404"/>
        <item m="1" x="1223"/>
        <item m="1" x="4534"/>
        <item m="1" x="3581"/>
        <item m="1" x="3352"/>
        <item m="1" x="1238"/>
        <item m="1" x="3505"/>
        <item m="1" x="1719"/>
        <item m="1" x="3645"/>
        <item m="1" x="2992"/>
        <item m="1" x="3776"/>
        <item m="1" x="2149"/>
        <item m="1" x="3913"/>
        <item m="1" x="955"/>
        <item m="1" x="4023"/>
        <item m="1" x="4047"/>
        <item m="1" x="4148"/>
        <item m="1" x="4072"/>
        <item m="1" x="4271"/>
        <item m="1" x="1082"/>
        <item m="1" x="4410"/>
        <item m="1" x="970"/>
        <item m="1" x="4540"/>
        <item m="1" x="3575"/>
        <item m="1" x="3357"/>
        <item m="1" x="2395"/>
        <item m="1" x="3513"/>
        <item m="1" x="1001"/>
        <item m="1" x="3649"/>
        <item m="1" x="3548"/>
        <item m="1" x="3780"/>
        <item m="1" x="1231"/>
        <item m="1" x="3917"/>
        <item m="1" x="4405"/>
        <item m="1" x="4031"/>
        <item m="1" x="1660"/>
        <item m="1" x="4154"/>
        <item m="1" x="3530"/>
        <item m="1" x="4278"/>
        <item m="1" x="746"/>
        <item m="1" x="4414"/>
        <item m="1" x="2324"/>
        <item m="1" x="4547"/>
        <item m="1" x="3308"/>
        <item m="1" x="3360"/>
        <item m="1" x="1085"/>
        <item m="1" x="3516"/>
        <item m="1" x="3555"/>
        <item m="1" x="3654"/>
        <item m="1" x="3652"/>
        <item m="1" x="3783"/>
        <item m="1" x="403"/>
        <item m="1" x="3921"/>
        <item m="1" x="1181"/>
        <item m="1" x="4033"/>
        <item m="1" x="626"/>
        <item m="1" x="4156"/>
        <item m="1" x="4538"/>
        <item m="1" x="4279"/>
        <item m="1" x="566"/>
        <item m="1" x="4417"/>
        <item m="1" x="3296"/>
        <item m="1" x="4550"/>
        <item m="1" x="2268"/>
        <item m="1" x="3367"/>
        <item m="1" x="251"/>
        <item m="1" x="3520"/>
        <item m="1" x="3558"/>
        <item m="1" x="3658"/>
        <item m="1" x="2520"/>
        <item m="1" x="3788"/>
        <item m="1" x="3403"/>
        <item m="1" x="3925"/>
        <item m="1" x="4358"/>
        <item m="1" x="4038"/>
        <item m="1" x="1506"/>
        <item m="1" x="4157"/>
        <item m="1" x="2125"/>
        <item m="1" x="4282"/>
        <item m="1" x="105"/>
        <item m="1" x="4418"/>
        <item m="1" x="1434"/>
        <item m="1" x="4552"/>
        <item m="1" x="3992"/>
        <item m="1" x="3373"/>
        <item m="1" x="2772"/>
        <item m="1" x="3526"/>
        <item m="1" x="1627"/>
        <item m="1" x="3662"/>
        <item m="1" x="2945"/>
        <item m="1" x="3793"/>
        <item m="1" x="1005"/>
        <item m="1" x="3930"/>
        <item m="1" x="4171"/>
        <item m="1" x="4042"/>
        <item m="1" x="3031"/>
        <item m="1" x="4160"/>
        <item m="1" x="3810"/>
        <item m="1" x="4286"/>
        <item m="1" x="3302"/>
        <item m="1" x="4420"/>
        <item m="1" x="476"/>
        <item m="1" x="4555"/>
        <item m="1" x="2628"/>
        <item m="1" x="2736"/>
        <item m="1" x="1325"/>
        <item m="1" x="2900"/>
        <item m="1" x="1352"/>
        <item m="1" x="3058"/>
        <item m="1" x="3080"/>
        <item m="1" x="3212"/>
        <item m="1" x="4224"/>
        <item m="1" x="3364"/>
        <item m="1" x="1130"/>
        <item m="1" x="3518"/>
        <item m="1" x="1245"/>
        <item m="1" x="3656"/>
        <item m="1" x="993"/>
        <item m="1" x="3785"/>
        <item m="1" x="1326"/>
        <item m="1" x="3923"/>
        <item m="1" x="1414"/>
        <item m="1" x="4035"/>
        <item m="1" x="641"/>
        <item m="1" x="2742"/>
        <item m="1" x="164"/>
        <item m="1" x="2906"/>
        <item m="1" x="4434"/>
        <item m="1" x="3064"/>
        <item m="1" x="3870"/>
        <item m="1" x="3217"/>
        <item m="1" x="3606"/>
        <item m="1" x="3370"/>
        <item m="1" x="887"/>
        <item m="1" x="3522"/>
        <item m="1" x="134"/>
        <item m="1" x="3660"/>
        <item m="1" x="825"/>
        <item m="1" x="3791"/>
        <item m="1" x="4017"/>
        <item m="1" x="3927"/>
        <item m="1" x="468"/>
        <item m="1" x="4040"/>
        <item m="1" x="2621"/>
        <item m="1" x="2751"/>
        <item m="1" x="3797"/>
        <item m="1" x="2913"/>
        <item m="1" x="1216"/>
        <item m="1" x="3069"/>
        <item m="1" x="3244"/>
        <item m="1" x="3223"/>
        <item m="1" x="4458"/>
        <item m="1" x="3376"/>
        <item m="1" x="3394"/>
        <item m="1" x="3529"/>
        <item m="1" x="413"/>
        <item m="1" x="3544"/>
        <item m="1" x="3682"/>
        <item m="1" x="3819"/>
        <item m="1" x="3944"/>
        <item m="1" x="4055"/>
        <item m="1" x="4182"/>
        <item m="1" x="4301"/>
        <item m="1" x="4444"/>
        <item m="1" x="4580"/>
        <item m="1" x="3396"/>
        <item m="1" x="3547"/>
        <item m="1" x="3686"/>
        <item m="1" x="3822"/>
        <item m="1" x="3946"/>
        <item m="1" x="4060"/>
        <item m="1" x="4188"/>
        <item m="1" x="4305"/>
        <item m="1" x="4450"/>
        <item m="1" x="4586"/>
        <item m="1" x="3401"/>
        <item m="1" x="3549"/>
        <item m="1" x="3692"/>
        <item m="1" x="3826"/>
        <item m="1" x="3950"/>
        <item m="1" x="4063"/>
        <item m="1" x="4191"/>
        <item m="1" x="4312"/>
        <item m="1" x="4459"/>
        <item m="1" x="4592"/>
        <item m="1" x="3405"/>
        <item m="1" x="3550"/>
        <item m="1" x="3696"/>
        <item m="1" x="3829"/>
        <item m="1" x="3954"/>
        <item m="1" x="4067"/>
        <item m="1" x="4196"/>
        <item m="1" x="4319"/>
        <item m="1" x="4468"/>
        <item m="1" x="4602"/>
        <item m="1" x="3407"/>
        <item m="1" x="3552"/>
        <item m="1" x="3698"/>
        <item m="1" x="3835"/>
        <item m="1" x="3958"/>
        <item m="1" x="4073"/>
        <item m="1" x="4202"/>
        <item m="1" x="4327"/>
        <item m="1" x="4475"/>
        <item m="1" x="4612"/>
        <item m="1" x="3411"/>
        <item m="1" x="3557"/>
        <item m="1" x="3706"/>
        <item m="1" x="3841"/>
        <item m="1" x="3963"/>
        <item m="1" x="4079"/>
        <item m="1" x="4206"/>
        <item m="1" x="4333"/>
        <item m="1" x="4480"/>
        <item m="1" x="4618"/>
        <item m="1" x="3415"/>
        <item m="1" x="3562"/>
        <item m="1" x="3712"/>
        <item m="1" x="3848"/>
        <item m="1" x="3969"/>
        <item m="1" x="4084"/>
        <item m="1" x="4211"/>
        <item m="1" x="4341"/>
        <item m="1" x="4486"/>
        <item m="1" x="13"/>
        <item m="1" x="3420"/>
        <item m="1" x="3566"/>
        <item m="1" x="3720"/>
        <item m="1" x="3852"/>
        <item m="1" x="3975"/>
        <item m="1" x="4090"/>
        <item m="1" x="4219"/>
        <item m="1" x="4346"/>
        <item m="1" x="4491"/>
        <item m="1" x="21"/>
        <item m="1" x="3426"/>
        <item m="1" x="3571"/>
        <item m="1" x="3726"/>
        <item m="1" x="3857"/>
        <item m="1" x="3978"/>
        <item m="1" x="4094"/>
        <item m="1" x="4222"/>
        <item m="1" x="4351"/>
        <item m="1" x="4496"/>
        <item m="1" x="26"/>
        <item m="1" x="3434"/>
        <item m="1" x="3577"/>
        <item m="1" x="3731"/>
        <item m="1" x="3863"/>
        <item m="1" x="3981"/>
        <item m="1" x="4101"/>
        <item m="1" x="4226"/>
        <item m="1" x="4356"/>
        <item m="1" x="4500"/>
        <item m="1" x="31"/>
        <item m="1" x="2790"/>
        <item m="1" x="2459"/>
        <item m="1" x="2656"/>
        <item m="1" x="2625"/>
        <item m="1" x="1376"/>
        <item m="1" x="2784"/>
        <item m="1" x="240"/>
        <item m="1" x="2954"/>
        <item m="1" x="1543"/>
        <item m="1" x="3097"/>
        <item m="1" x="4614"/>
        <item m="1" x="3259"/>
        <item m="1" x="482"/>
        <item m="1" x="3413"/>
        <item m="1" x="1925"/>
        <item m="1" x="3560"/>
        <item m="1" x="453"/>
        <item m="1" x="3709"/>
        <item m="1" x="1096"/>
        <item m="1" x="2320"/>
        <item m="1" x="3510"/>
        <item m="1" x="2460"/>
        <item m="1" x="223"/>
        <item m="1" x="2634"/>
        <item m="1" x="1277"/>
        <item m="1" x="2786"/>
        <item m="1" x="918"/>
        <item m="1" x="2956"/>
        <item m="1" x="945"/>
        <item m="1" x="3104"/>
        <item m="1" x="4026"/>
        <item m="1" x="3263"/>
        <item m="1" x="591"/>
        <item m="1" x="3417"/>
        <item m="1" x="4349"/>
        <item m="1" x="3564"/>
        <item m="1" x="2297"/>
        <item m="1" x="3715"/>
        <item m="1" x="490"/>
        <item m="1" x="2323"/>
        <item m="1" x="2614"/>
        <item m="1" x="2463"/>
        <item m="1" x="1482"/>
        <item m="1" x="2638"/>
        <item m="1" x="1254"/>
        <item m="1" x="2789"/>
        <item m="1" x="2560"/>
        <item m="1" x="2959"/>
        <item m="1" x="3676"/>
        <item m="1" x="3109"/>
        <item m="1" x="290"/>
        <item m="1" x="3269"/>
        <item m="1" x="3398"/>
        <item m="1" x="3423"/>
        <item m="1" x="1114"/>
        <item m="1" x="3569"/>
        <item m="1" x="2363"/>
        <item m="1" x="3723"/>
        <item m="1" x="1278"/>
        <item m="1" x="2328"/>
        <item m="1" x="2126"/>
        <item m="1" x="2466"/>
        <item m="1" x="757"/>
        <item m="1" x="2640"/>
        <item m="1" x="1633"/>
        <item m="1" x="2793"/>
        <item m="1" x="2051"/>
        <item m="1" x="2965"/>
        <item m="1" x="2220"/>
        <item m="1" x="3114"/>
        <item m="1" x="3241"/>
        <item m="1" x="3275"/>
        <item m="1" x="1920"/>
        <item m="1" x="3429"/>
        <item m="1" x="981"/>
        <item m="1" x="3574"/>
        <item m="1" x="3266"/>
        <item m="1" x="3728"/>
        <item m="1" x="1369"/>
        <item m="1" x="2334"/>
        <item m="1" x="497"/>
        <item m="1" x="2471"/>
        <item m="1" x="1478"/>
        <item m="1" x="2645"/>
        <item m="1" x="2631"/>
        <item m="1" x="2797"/>
        <item m="1" x="1467"/>
        <item m="1" x="2971"/>
        <item m="1" x="1167"/>
        <item m="1" x="3121"/>
        <item m="1" x="1547"/>
        <item m="1" x="3284"/>
        <item m="1" x="277"/>
        <item m="1" x="3438"/>
        <item m="1" x="1214"/>
        <item m="1" x="3580"/>
        <item m="1" x="829"/>
        <item m="1" x="3734"/>
        <item m="1" x="4530"/>
        <item m="1" x="2337"/>
        <item m="1" x="3693"/>
        <item m="1" x="2474"/>
        <item m="1" x="1407"/>
        <item m="1" x="2649"/>
        <item m="1" x="1363"/>
        <item m="1" x="2804"/>
        <item m="1" x="4576"/>
        <item m="1" x="2976"/>
        <item m="1" x="747"/>
        <item m="1" x="3130"/>
        <item m="1" x="2483"/>
        <item m="1" x="3288"/>
        <item m="1" x="4277"/>
        <item m="1" x="3444"/>
        <item m="1" x="1122"/>
        <item m="1" x="3584"/>
        <item m="1" x="80"/>
        <item m="1" x="3737"/>
        <item m="1" x="3855"/>
        <item m="1" x="2340"/>
        <item m="1" x="1182"/>
        <item m="1" x="2478"/>
        <item m="1" x="2467"/>
        <item m="1" x="2653"/>
        <item m="1" x="3090"/>
        <item m="1" x="2811"/>
        <item m="1" x="4442"/>
        <item m="1" x="2980"/>
        <item m="1" x="3941"/>
        <item m="1" x="3136"/>
        <item m="1" x="3253"/>
        <item m="1" x="3293"/>
        <item m="1" x="3747"/>
        <item m="1" x="3449"/>
        <item m="1" x="1300"/>
        <item m="1" x="3590"/>
        <item m="1" x="1312"/>
        <item m="1" x="3739"/>
        <item m="1" x="726"/>
        <item m="1" x="2347"/>
        <item m="1" x="856"/>
        <item m="1" x="2486"/>
        <item m="1" x="1928"/>
        <item m="1" x="2660"/>
        <item m="1" x="1298"/>
        <item m="1" x="2816"/>
        <item m="1" x="1068"/>
        <item m="1" x="2985"/>
        <item m="1" x="1544"/>
        <item m="1" x="3142"/>
        <item m="1" x="1833"/>
        <item m="1" x="3301"/>
        <item m="1" x="1355"/>
        <item m="1" x="3456"/>
        <item m="1" x="3683"/>
        <item m="1" x="3597"/>
        <item m="1" x="2447"/>
        <item m="1" x="3741"/>
        <item m="1" x="4187"/>
        <item m="1" x="2352"/>
        <item m="1" x="1023"/>
        <item m="1" x="2492"/>
        <item m="1" x="162"/>
        <item m="1" x="2666"/>
        <item m="1" x="594"/>
        <item m="1" x="2824"/>
        <item m="1" x="3123"/>
        <item m="1" x="2993"/>
        <item m="1" x="1073"/>
        <item m="1" x="3152"/>
        <item m="1" x="227"/>
        <item m="1" x="3307"/>
        <item m="1" x="3613"/>
        <item m="1" x="3461"/>
        <item m="1" x="1295"/>
        <item m="1" x="3603"/>
        <item m="1" x="576"/>
        <item m="1" x="3744"/>
        <item m="1" x="1226"/>
        <item m="1" x="2357"/>
        <item m="1" x="3725"/>
        <item m="1" x="2501"/>
        <item m="1" x="3027"/>
        <item m="1" x="2675"/>
        <item m="1" x="3968"/>
        <item m="1" x="2832"/>
        <item m="1" x="2835"/>
        <item m="1" x="3001"/>
        <item m="1" x="29"/>
        <item m="1" x="3160"/>
        <item m="1" x="1865"/>
        <item m="1" x="3314"/>
        <item m="1" x="2604"/>
        <item m="1" x="3465"/>
        <item m="1" x="1165"/>
        <item m="1" x="3608"/>
        <item m="1" x="1345"/>
        <item m="1" x="3746"/>
        <item m="1" x="564"/>
        <item m="1" x="1824"/>
        <item m="1" x="2180"/>
        <item m="1" x="1935"/>
        <item m="1" x="2055"/>
        <item m="1" x="2196"/>
        <item m="1" x="2349"/>
        <item m="1" x="2489"/>
        <item m="1" x="43"/>
        <item m="1" x="2663"/>
        <item m="1" x="2818"/>
        <item m="1" x="2987"/>
        <item m="1" x="3147"/>
        <item m="1" x="1826"/>
        <item m="1" x="1936"/>
        <item m="1" x="2058"/>
        <item m="1" x="2203"/>
        <item m="1" x="2354"/>
        <item m="1" x="2496"/>
        <item m="1" x="2669"/>
        <item m="1" x="2826"/>
        <item m="1" x="2997"/>
        <item m="1" x="3155"/>
        <item m="1" x="1828"/>
        <item m="1" x="1939"/>
        <item m="1" x="2061"/>
        <item m="1" x="2208"/>
        <item m="1" x="2360"/>
        <item m="1" x="2505"/>
        <item m="1" x="2678"/>
        <item m="1" x="2836"/>
        <item m="1" x="3005"/>
        <item m="1" x="3162"/>
        <item m="1" x="1832"/>
        <item m="1" x="1943"/>
        <item m="1" x="2068"/>
        <item m="1" x="2216"/>
        <item m="1" x="2367"/>
        <item m="1" x="2512"/>
        <item m="1" x="2684"/>
        <item m="1" x="2841"/>
        <item m="1" x="3013"/>
        <item m="1" x="3167"/>
        <item m="1" x="1838"/>
        <item m="1" x="1950"/>
        <item m="1" x="2076"/>
        <item m="1" x="2224"/>
        <item m="1" x="2376"/>
        <item m="1" x="2521"/>
        <item m="1" x="2693"/>
        <item m="1" x="2850"/>
        <item m="1" x="3021"/>
        <item m="1" x="3173"/>
        <item m="1" x="1842"/>
        <item m="1" x="1954"/>
        <item m="1" x="2082"/>
        <item m="1" x="2232"/>
        <item m="1" x="2383"/>
        <item m="1" x="2531"/>
        <item m="1" x="2701"/>
        <item m="1" x="2859"/>
        <item m="1" x="3028"/>
        <item m="1" x="3179"/>
        <item m="1" x="1846"/>
        <item m="1" x="1959"/>
        <item m="1" x="2090"/>
        <item m="1" x="2239"/>
        <item m="1" x="2389"/>
        <item m="1" x="2540"/>
        <item m="1" x="2709"/>
        <item m="1" x="2869"/>
        <item m="1" x="3036"/>
        <item m="1" x="3186"/>
        <item m="1" x="1853"/>
        <item m="1" x="1963"/>
        <item m="1" x="2097"/>
        <item m="1" x="2243"/>
        <item m="1" x="2396"/>
        <item m="1" x="2547"/>
        <item m="1" x="2715"/>
        <item m="1" x="2874"/>
        <item m="1" x="3041"/>
        <item m="1" x="3192"/>
        <item m="1" x="1858"/>
        <item m="1" x="1970"/>
        <item m="1" x="2102"/>
        <item m="1" x="2248"/>
        <item m="1" x="2403"/>
        <item m="1" x="2554"/>
        <item m="1" x="2721"/>
        <item m="1" x="2883"/>
        <item m="1" x="3046"/>
        <item m="1" x="3199"/>
        <item m="1" x="1866"/>
        <item m="1" x="1978"/>
        <item m="1" x="2108"/>
        <item m="1" x="2253"/>
        <item m="1" x="2408"/>
        <item m="1" x="2561"/>
        <item m="1" x="2726"/>
        <item m="1" x="2888"/>
        <item m="1" x="3050"/>
        <item m="1" x="3203"/>
        <item m="1" x="1489"/>
        <item m="1" x="1569"/>
        <item m="1" x="1649"/>
        <item m="1" x="1752"/>
        <item m="1" x="1856"/>
        <item m="1" x="1966"/>
        <item m="1" x="2100"/>
        <item m="1" x="2245"/>
        <item m="1" x="2398"/>
        <item m="1" x="2550"/>
        <item m="1" x="1494"/>
        <item m="1" x="1573"/>
        <item m="1" x="1653"/>
        <item m="1" x="1755"/>
        <item m="1" x="1862"/>
        <item m="1" x="1975"/>
        <item m="1" x="2105"/>
        <item m="1" x="2251"/>
        <item m="1" x="2406"/>
        <item m="1" x="2557"/>
        <item m="1" x="1497"/>
        <item m="1" x="1576"/>
        <item m="1" x="1657"/>
        <item m="1" x="1760"/>
        <item m="1" x="1868"/>
        <item m="1" x="1980"/>
        <item m="1" x="2111"/>
        <item m="1" x="2255"/>
        <item m="1" x="2410"/>
        <item m="1" x="2565"/>
        <item m="1" x="1504"/>
        <item m="1" x="1580"/>
        <item m="1" x="1663"/>
        <item m="1" x="1765"/>
        <item m="1" x="1871"/>
        <item m="1" x="1985"/>
        <item m="1" x="2114"/>
        <item m="1" x="2257"/>
        <item m="1" x="2412"/>
        <item m="1" x="2571"/>
        <item m="1" x="1507"/>
        <item m="1" x="1582"/>
        <item m="1" x="1669"/>
        <item m="1" x="1769"/>
        <item m="1" x="1876"/>
        <item m="1" x="1990"/>
        <item m="1" x="2118"/>
        <item m="1" x="2262"/>
        <item m="1" x="2416"/>
        <item m="1" x="2577"/>
        <item m="1" x="1510"/>
        <item m="1" x="2182"/>
        <item m="1" x="2446"/>
        <item m="1" x="2332"/>
        <item m="1" x="1929"/>
        <item m="1" x="2469"/>
        <item m="1" x="2064"/>
        <item m="1" x="2643"/>
        <item m="1" x="1031"/>
        <item m="1" x="2794"/>
        <item m="1" x="3404"/>
        <item m="1" x="2968"/>
        <item m="1" x="3671"/>
        <item m="1" x="3118"/>
        <item m="1" x="1634"/>
        <item m="1" x="3281"/>
        <item m="1" x="1276"/>
        <item m="1" x="3435"/>
        <item m="1" x="977"/>
        <item m="1" x="2049"/>
        <item m="1" x="1725"/>
        <item m="1" x="2184"/>
        <item m="1" x="4507"/>
        <item m="1" x="2335"/>
        <item m="1" x="4003"/>
        <item m="1" x="2472"/>
        <item m="1" x="2780"/>
        <item m="1" x="2647"/>
        <item m="1" x="1067"/>
        <item m="1" x="2800"/>
        <item m="1" x="1492"/>
        <item m="1" x="2973"/>
        <item m="1" x="2657"/>
        <item m="1" x="3127"/>
        <item m="1" x="1035"/>
        <item m="1" x="3285"/>
        <item m="1" x="3729"/>
        <item m="1" x="3440"/>
        <item m="1" x="2330"/>
        <item m="1" x="2050"/>
        <item m="1" x="4099"/>
        <item m="1" x="2187"/>
        <item m="1" x="1358"/>
        <item m="1" x="2338"/>
        <item m="1" x="3425"/>
        <item m="1" x="2475"/>
        <item m="1" x="1207"/>
        <item m="1" x="2651"/>
        <item m="1" x="3313"/>
        <item m="1" x="2807"/>
        <item m="1" x="1539"/>
        <item m="1" x="2977"/>
        <item m="1" x="1595"/>
        <item m="1" x="3133"/>
        <item m="1" x="2827"/>
        <item m="1" x="3290"/>
        <item m="1" x="1053"/>
        <item m="1" x="3446"/>
        <item m="1" x="2943"/>
        <item m="1" x="2052"/>
        <item m="1" x="1464"/>
        <item m="1" x="2192"/>
        <item m="1" x="1646"/>
        <item m="1" x="2343"/>
        <item m="1" x="1294"/>
        <item m="1" x="2484"/>
        <item m="1" x="212"/>
        <item m="1" x="2658"/>
        <item m="1" x="929"/>
        <item m="1" x="2813"/>
        <item m="1" x="1022"/>
        <item m="1" x="2982"/>
        <item m="1" x="1905"/>
        <item m="1" x="3138"/>
        <item m="1" x="2623"/>
        <item m="1" x="3298"/>
        <item m="1" x="3705"/>
        <item m="1" x="3451"/>
        <item m="1" x="1424"/>
        <item m="1" x="2056"/>
        <item m="1" x="4415"/>
        <item m="1" x="2197"/>
        <item m="1" x="3471"/>
        <item m="1" x="2350"/>
        <item m="1" x="67"/>
        <item m="1" x="2490"/>
        <item m="1" x="181"/>
        <item m="1" x="2664"/>
        <item m="1" x="24"/>
        <item m="1" x="2821"/>
        <item m="1" x="3443"/>
        <item m="1" x="2988"/>
        <item m="1" x="4167"/>
        <item m="1" x="3149"/>
        <item m="1" x="2341"/>
        <item m="1" x="3304"/>
        <item m="1" x="4236"/>
        <item m="1" x="3458"/>
        <item m="1" x="2329"/>
        <item m="1" x="2059"/>
        <item m="1" x="4359"/>
        <item m="1" x="2204"/>
        <item m="1" x="3668"/>
        <item m="1" x="2355"/>
        <item m="1" x="3796"/>
        <item m="1" x="2497"/>
        <item m="1" x="1070"/>
        <item m="1" x="2670"/>
        <item m="1" x="785"/>
        <item m="1" x="2830"/>
        <item m="1" x="1531"/>
        <item m="1" x="2998"/>
        <item m="1" x="1912"/>
        <item m="1" x="3157"/>
        <item m="1" x="623"/>
        <item m="1" x="3311"/>
        <item m="1" x="821"/>
        <item m="1" x="3463"/>
        <item m="1" x="3546"/>
        <item m="1" x="2063"/>
        <item m="1" x="1111"/>
        <item m="1" x="2210"/>
        <item m="1" x="420"/>
        <item m="1" x="2362"/>
        <item m="1" x="1795"/>
        <item m="1" x="2507"/>
        <item m="1" x="661"/>
        <item m="1" x="2679"/>
        <item m="1" x="2380"/>
        <item m="1" x="2837"/>
        <item m="1" x="3397"/>
        <item m="1" x="3007"/>
        <item m="1" x="4037"/>
        <item m="1" x="3163"/>
        <item m="1" x="905"/>
        <item m="1" x="3317"/>
        <item m="1" x="1212"/>
        <item m="1" x="3467"/>
        <item m="1" x="3378"/>
        <item m="1" x="2070"/>
        <item m="1" x="2615"/>
        <item m="1" x="2218"/>
        <item m="1" x="988"/>
        <item m="1" x="2370"/>
        <item m="1" x="219"/>
        <item m="1" x="2515"/>
        <item m="1" x="1101"/>
        <item m="1" x="2686"/>
        <item m="1" x="3767"/>
        <item m="1" x="2843"/>
        <item m="1" x="18"/>
        <item m="1" x="3015"/>
        <item m="1" x="4512"/>
        <item m="1" x="3169"/>
        <item m="1" x="980"/>
        <item m="1" x="3321"/>
        <item m="1" x="768"/>
        <item m="1" x="3474"/>
        <item m="1" x="2739"/>
        <item m="1" x="2078"/>
        <item m="1" x="3679"/>
        <item m="1" x="2227"/>
        <item m="1" x="270"/>
        <item m="1" x="2378"/>
        <item m="1" x="2282"/>
        <item m="1" x="2525"/>
        <item m="1" x="1563"/>
        <item m="1" x="2695"/>
        <item m="1" x="4215"/>
        <item m="1" x="2853"/>
        <item m="1" x="1202"/>
        <item m="1" x="3024"/>
        <item m="1" x="4230"/>
        <item m="1" x="3175"/>
        <item m="1" x="3254"/>
        <item m="1" x="3327"/>
        <item m="1" x="2199"/>
        <item m="1" x="3480"/>
        <item m="1" x="4153"/>
        <item m="1" x="2085"/>
        <item m="1" x="1425"/>
        <item m="1" x="2235"/>
        <item m="1" x="1191"/>
        <item m="1" x="2385"/>
        <item m="1" x="992"/>
        <item m="1" x="2535"/>
        <item m="1" x="3600"/>
        <item m="1" x="2704"/>
        <item m="1" x="3190"/>
        <item m="1" x="2863"/>
        <item m="1" x="1123"/>
        <item m="1" x="3030"/>
        <item m="1" x="4039"/>
        <item m="1" x="3182"/>
        <item m="1" x="2636"/>
        <item m="1" x="3333"/>
        <item m="1" x="2689"/>
        <item m="1" x="3486"/>
        <item m="1" x="2700"/>
        <item m="1" x="1636"/>
        <item m="1" x="1818"/>
        <item m="1" x="1732"/>
        <item m="1" x="1179"/>
        <item m="1" x="1836"/>
        <item m="1" x="1368"/>
        <item m="1" x="1947"/>
        <item m="1" x="2960"/>
        <item m="1" x="2074"/>
        <item m="1" x="4252"/>
        <item m="1" x="2221"/>
        <item m="1" x="4548"/>
        <item m="1" x="2373"/>
        <item m="1" x="2444"/>
        <item m="1" x="2517"/>
        <item m="1" x="1354"/>
        <item m="1" x="2688"/>
        <item m="1" x="963"/>
        <item m="1" x="2847"/>
        <item m="1" x="4256"/>
        <item m="1" x="1639"/>
        <item m="1" x="1885"/>
        <item m="1" x="1735"/>
        <item m="1" x="2372"/>
        <item m="1" x="1840"/>
        <item m="1" x="103"/>
        <item m="1" x="1952"/>
        <item m="1" x="1548"/>
        <item m="1" x="2080"/>
        <item m="1" x="582"/>
        <item m="1" x="2228"/>
        <item m="1" x="619"/>
        <item m="1" x="2379"/>
        <item m="1" x="4601"/>
        <item m="1" x="2528"/>
        <item m="1" x="1192"/>
        <item m="1" x="2697"/>
        <item m="1" x="4008"/>
        <item m="1" x="2854"/>
        <item m="1" x="1596"/>
        <item m="1" x="1641"/>
        <item m="1" x="840"/>
        <item m="1" x="1739"/>
        <item m="1" x="2191"/>
        <item m="1" x="1844"/>
        <item m="1" x="70"/>
        <item m="1" x="1957"/>
        <item m="1" x="1268"/>
        <item m="1" x="2088"/>
        <item m="1" x="1252"/>
        <item m="1" x="2236"/>
        <item m="1" x="1762"/>
        <item m="1" x="2386"/>
        <item m="1" x="978"/>
        <item m="1" x="2537"/>
        <item m="1" x="657"/>
        <item m="1" x="2706"/>
        <item m="1" x="1055"/>
        <item m="1" x="2866"/>
        <item m="1" x="2799"/>
        <item m="1" x="1644"/>
        <item m="1" x="137"/>
        <item m="1" x="1746"/>
        <item m="1" x="954"/>
        <item m="1" x="1852"/>
        <item m="1" x="474"/>
        <item m="1" x="1961"/>
        <item m="1" x="426"/>
        <item m="1" x="2096"/>
        <item m="1" x="2392"/>
        <item m="1" x="2241"/>
        <item m="1" x="4261"/>
        <item m="1" x="2393"/>
        <item m="1" x="1892"/>
        <item m="1" x="2545"/>
        <item m="1" x="1302"/>
        <item m="1" x="2713"/>
        <item m="1" x="2201"/>
        <item m="1" x="2872"/>
        <item m="1" x="3983"/>
        <item m="1" x="1650"/>
        <item m="1" x="1578"/>
        <item m="1" x="1753"/>
        <item m="1" x="4621"/>
        <item m="1" x="1857"/>
        <item m="1" x="1044"/>
        <item m="1" x="1967"/>
        <item m="1" x="3840"/>
        <item m="1" x="2101"/>
        <item m="1" x="3061"/>
        <item m="1" x="2246"/>
        <item m="1" x="2209"/>
        <item m="1" x="2400"/>
        <item m="1" x="1043"/>
        <item m="1" x="2552"/>
        <item m="1" x="2887"/>
        <item m="1" x="2719"/>
        <item m="1" x="4216"/>
        <item m="1" x="2879"/>
        <item m="1" x="1422"/>
        <item m="1" x="1655"/>
        <item m="1" x="1529"/>
        <item m="1" x="1756"/>
        <item m="1" x="4375"/>
        <item m="1" x="1864"/>
        <item m="1" x="729"/>
        <item m="1" x="1977"/>
        <item m="1" x="965"/>
        <item m="1" x="2107"/>
        <item m="1" x="907"/>
        <item m="1" x="2252"/>
        <item m="1" x="4245"/>
        <item m="1" x="2407"/>
        <item m="1" x="927"/>
        <item m="1" x="2559"/>
        <item m="1" x="1069"/>
        <item m="1" x="2725"/>
        <item m="1" x="1570"/>
        <item m="1" x="2886"/>
        <item m="1" x="2774"/>
        <item m="1" x="1659"/>
        <item m="1" x="999"/>
        <item m="1" x="1761"/>
        <item m="1" x="1567"/>
        <item m="1" x="1869"/>
        <item m="1" x="1382"/>
        <item m="1" x="1981"/>
        <item m="1" x="3242"/>
        <item m="1" x="2113"/>
        <item m="1" x="2999"/>
        <item m="1" x="2256"/>
        <item m="1" x="3271"/>
        <item m="1" x="2411"/>
        <item m="1" x="2346"/>
        <item m="1" x="2568"/>
        <item m="1" x="2065"/>
        <item m="1" x="2730"/>
        <item m="1" x="441"/>
        <item m="1" x="2893"/>
        <item m="1" x="1471"/>
        <item m="1" x="1665"/>
        <item m="1" x="1796"/>
        <item m="1" x="1766"/>
        <item m="1" x="3393"/>
        <item m="1" x="1872"/>
        <item m="1" x="4562"/>
        <item m="1" x="1987"/>
        <item m="1" x="900"/>
        <item m="1" x="2116"/>
        <item m="1" x="1153"/>
        <item m="1" x="2259"/>
        <item m="1" x="1291"/>
        <item m="1" x="2415"/>
        <item m="1" x="1931"/>
        <item m="1" x="2575"/>
        <item m="1" x="3238"/>
        <item m="1" x="2737"/>
        <item m="1" x="2457"/>
        <item m="1" x="2901"/>
        <item m="1" x="1388"/>
        <item m="1" x="1670"/>
        <item m="1" x="373"/>
        <item m="1" x="1771"/>
        <item m="1" x="1378"/>
        <item m="1" x="1877"/>
        <item m="1" x="4180"/>
        <item m="1" x="1992"/>
        <item m="1" x="909"/>
        <item m="1" x="2121"/>
        <item m="1" x="1288"/>
        <item m="1" x="2264"/>
        <item m="1" x="1357"/>
        <item m="1" x="2418"/>
        <item m="1" x="3939"/>
        <item m="1" x="2580"/>
        <item m="1" x="1366"/>
        <item m="1" x="2743"/>
        <item m="1" x="571"/>
        <item m="1" x="2907"/>
        <item m="1" x="3818"/>
        <item m="1" x="1674"/>
        <item m="1" x="588"/>
        <item m="1" x="1777"/>
        <item m="1" x="1206"/>
        <item m="1" x="1880"/>
        <item m="1" x="763"/>
        <item m="1" x="1997"/>
        <item m="1" x="3811"/>
        <item m="1" x="2128"/>
        <item m="1" x="3533"/>
        <item m="1" x="2270"/>
        <item m="1" x="3787"/>
        <item m="1" x="2424"/>
        <item m="1" x="2213"/>
        <item m="1" x="2586"/>
        <item m="1" x="1790"/>
        <item m="1" x="2752"/>
        <item m="1" x="519"/>
        <item m="1" x="2914"/>
        <item m="1" x="2186"/>
        <item m="1" x="1364"/>
        <item m="1" x="2632"/>
        <item m="1" x="1435"/>
        <item m="1" x="1253"/>
        <item m="1" x="1505"/>
        <item m="1" x="1564"/>
        <item m="1" x="1581"/>
        <item m="1" x="3371"/>
        <item m="1" x="1668"/>
        <item m="1" x="2225"/>
        <item m="1" x="1767"/>
        <item m="1" x="1180"/>
        <item m="1" x="1875"/>
        <item m="1" x="2154"/>
        <item m="1" x="1989"/>
        <item m="1" x="3139"/>
        <item m="1" x="2117"/>
        <item m="1" x="2420"/>
        <item m="1" x="2261"/>
        <item m="1" x="1196"/>
        <item m="1" x="1367"/>
        <item m="1" x="1913"/>
        <item m="1" x="1436"/>
        <item m="1" x="555"/>
        <item m="1" x="1509"/>
        <item m="1" x="3803"/>
        <item m="1" x="1584"/>
        <item m="1" x="1616"/>
        <item m="1" x="1672"/>
        <item m="1" x="1391"/>
        <item m="1" x="1775"/>
        <item m="1" x="1440"/>
        <item m="1" x="1879"/>
        <item m="1" x="3710"/>
        <item m="1" x="1995"/>
        <item m="1" x="1774"/>
        <item m="1" x="2124"/>
        <item m="1" x="125"/>
        <item m="1" x="2266"/>
        <item m="1" x="3131"/>
        <item m="1" x="1370"/>
        <item m="1" x="2030"/>
        <item m="1" x="1441"/>
        <item m="1" x="1262"/>
        <item m="1" x="1512"/>
        <item m="1" x="3100"/>
        <item m="1" x="1586"/>
        <item m="1" x="3753"/>
        <item m="1" x="1676"/>
        <item m="1" x="1359"/>
        <item m="1" x="1779"/>
        <item m="1" x="4036"/>
        <item m="1" x="1882"/>
        <item m="1" x="4392"/>
        <item m="1" x="1999"/>
        <item m="1" x="2279"/>
        <item m="1" x="2130"/>
        <item m="1" x="1579"/>
        <item m="1" x="2274"/>
        <item m="1" x="1258"/>
        <item m="1" x="1372"/>
        <item m="1" x="2760"/>
        <item m="1" x="1442"/>
        <item m="1" x="1501"/>
        <item m="1" x="1513"/>
        <item m="1" x="1453"/>
        <item m="1" x="1588"/>
        <item m="1" x="4484"/>
        <item m="1" x="1679"/>
        <item m="1" x="1083"/>
        <item m="1" x="1782"/>
        <item m="1" x="1994"/>
        <item m="1" x="1886"/>
        <item m="1" x="1260"/>
        <item m="1" x="2005"/>
        <item m="1" x="3310"/>
        <item m="1" x="2135"/>
        <item m="1" x="982"/>
        <item m="1" x="2278"/>
        <item m="1" x="2716"/>
        <item m="1" x="1373"/>
        <item m="1" x="1557"/>
        <item m="1" x="1445"/>
        <item m="1" x="3798"/>
        <item m="1" x="1514"/>
        <item m="1" x="1427"/>
        <item m="1" x="1589"/>
        <item m="1" x="1399"/>
        <item m="1" x="1683"/>
        <item m="1" x="1637"/>
        <item m="1" x="1785"/>
        <item m="1" x="1147"/>
        <item m="1" x="1889"/>
        <item m="1" x="4557"/>
        <item m="1" x="2012"/>
        <item m="1" x="4275"/>
        <item m="1" x="2142"/>
        <item m="1" x="1342"/>
        <item m="1" x="2284"/>
        <item m="1" x="1412"/>
        <item m="1" x="1375"/>
        <item m="1" x="1671"/>
        <item m="1" x="1446"/>
        <item m="1" x="1515"/>
        <item m="1" x="1593"/>
        <item m="1" x="1687"/>
        <item m="1" x="1788"/>
        <item m="1" x="1891"/>
        <item m="1" x="2017"/>
        <item m="1" x="2146"/>
        <item m="1" x="2288"/>
        <item m="1" x="1379"/>
        <item m="1" x="1447"/>
        <item m="1" x="1518"/>
        <item m="1" x="1594"/>
        <item m="1" x="1691"/>
        <item m="1" x="1791"/>
        <item m="1" x="1897"/>
        <item m="1" x="2021"/>
        <item m="1" x="2150"/>
        <item m="1" x="2293"/>
        <item m="1" x="1383"/>
        <item m="1" x="1450"/>
        <item m="1" x="1519"/>
        <item m="1" x="1597"/>
        <item m="1" x="1694"/>
        <item m="1" x="1794"/>
        <item m="1" x="1900"/>
        <item m="1" x="2025"/>
        <item m="1" x="2157"/>
        <item m="1" x="2296"/>
        <item m="1" x="1386"/>
        <item m="1" x="1451"/>
        <item m="1" x="1524"/>
        <item m="1" x="1599"/>
        <item m="1" x="1696"/>
        <item m="1" x="1799"/>
        <item m="1" x="1907"/>
        <item m="1" x="2028"/>
        <item m="1" x="2160"/>
        <item m="1" x="2301"/>
        <item m="1" x="1389"/>
        <item m="1" x="1455"/>
        <item m="1" x="1527"/>
        <item m="1" x="1603"/>
        <item m="1" x="1701"/>
        <item m="1" x="1803"/>
        <item m="1" x="1910"/>
        <item m="1" x="2034"/>
        <item m="1" x="2164"/>
        <item m="1" x="2305"/>
        <item m="1" x="1213"/>
        <item m="1" x="1772"/>
        <item m="1" x="919"/>
        <item m="1" x="1878"/>
        <item m="1" x="4001"/>
        <item m="1" x="1993"/>
        <item m="1" x="1042"/>
        <item m="1" x="2122"/>
        <item m="1" x="2828"/>
        <item m="1" x="2265"/>
        <item m="1" x="1024"/>
        <item m="1" x="2419"/>
        <item m="1" x="1304"/>
        <item m="1" x="2581"/>
        <item m="1" x="596"/>
        <item m="1" x="2744"/>
        <item m="1" x="662"/>
        <item m="1" x="2908"/>
        <item m="1" x="1284"/>
        <item m="1" x="1675"/>
        <item m="1" x="73"/>
        <item m="1" x="1778"/>
        <item m="1" x="3153"/>
        <item m="1" x="1881"/>
        <item m="1" x="156"/>
        <item m="1" x="1998"/>
        <item m="1" x="4025"/>
        <item m="1" x="2129"/>
        <item m="1" x="51"/>
        <item m="1" x="2271"/>
        <item m="1" x="4166"/>
        <item m="1" x="2425"/>
        <item m="1" x="2894"/>
        <item m="1" x="2587"/>
        <item m="1" x="959"/>
        <item m="1" x="2753"/>
        <item m="1" x="3386"/>
        <item m="1" x="2915"/>
        <item m="1" x="4070"/>
        <item m="1" x="1677"/>
        <item m="1" x="1538"/>
        <item m="1" x="1780"/>
        <item m="1" x="2479"/>
        <item m="1" x="1883"/>
        <item m="1" x="1521"/>
        <item m="1" x="2003"/>
        <item m="1" x="602"/>
        <item m="1" x="2133"/>
        <item m="1" x="183"/>
        <item m="1" x="2276"/>
        <item m="1" x="4177"/>
        <item m="1" x="2427"/>
        <item m="1" x="324"/>
        <item m="1" x="2590"/>
        <item m="1" x="2935"/>
        <item m="1" x="2758"/>
        <item m="1" x="1811"/>
        <item m="1" x="2919"/>
        <item m="1" x="1189"/>
        <item m="1" x="1680"/>
        <item m="1" x="4366"/>
        <item m="1" x="1784"/>
        <item m="1" x="3350"/>
        <item m="1" x="1887"/>
        <item m="1" x="2754"/>
        <item m="1" x="2007"/>
        <item m="1" x="3391"/>
        <item m="1" x="2139"/>
        <item m="1" x="807"/>
        <item m="1" x="2281"/>
        <item m="1" x="902"/>
        <item m="1" x="2431"/>
        <item m="1" x="460"/>
        <item m="1" x="2595"/>
        <item m="1" x="3808"/>
        <item m="1" x="2764"/>
        <item m="1" x="1477"/>
        <item m="1" x="2926"/>
        <item m="1" x="224"/>
        <item m="1" x="1685"/>
        <item m="1" x="2777"/>
        <item m="1" x="1787"/>
        <item m="1" x="62"/>
        <item m="1" x="1890"/>
        <item m="1" x="220"/>
        <item m="1" x="2014"/>
        <item m="1" x="1662"/>
        <item m="1" x="2144"/>
        <item m="1" x="3409"/>
        <item m="1" x="2285"/>
        <item m="1" x="4163"/>
        <item m="1" x="2435"/>
        <item m="1" x="1318"/>
        <item m="1" x="2601"/>
        <item m="1" x="1098"/>
        <item m="1" x="2769"/>
        <item m="1" x="2481"/>
        <item m="1" x="2930"/>
        <item m="1" x="665"/>
        <item m="1" x="1690"/>
        <item m="1" x="774"/>
        <item m="1" x="1789"/>
        <item m="1" x="979"/>
        <item m="1" x="1895"/>
        <item m="1" x="3894"/>
        <item m="1" x="2020"/>
        <item m="1" x="2175"/>
        <item m="1" x="2148"/>
        <item m="1" x="1239"/>
        <item m="1" x="2290"/>
        <item m="1" x="41"/>
        <item m="1" x="2438"/>
        <item m="1" x="3525"/>
        <item m="1" x="2607"/>
        <item m="1" x="1812"/>
        <item m="1" x="2771"/>
        <item m="1" x="1362"/>
        <item m="1" x="2934"/>
        <item m="1" x="2673"/>
        <item m="1" x="1693"/>
        <item m="1" x="3342"/>
        <item m="1" x="1793"/>
        <item m="1" x="2091"/>
        <item m="1" x="1898"/>
        <item m="1" x="1462"/>
        <item m="1" x="2022"/>
        <item m="1" x="3017"/>
        <item m="1" x="2153"/>
        <item m="1" x="532"/>
        <item m="1" x="2294"/>
        <item m="1" x="989"/>
        <item m="1" x="2442"/>
        <item m="1" x="1666"/>
        <item m="1" x="2609"/>
        <item m="1" x="1598"/>
        <item m="1" x="2773"/>
        <item m="1" x="1763"/>
        <item m="1" x="2936"/>
        <item m="1" x="2031"/>
        <item m="1" x="1695"/>
        <item m="1" x="2178"/>
        <item m="1" x="1797"/>
        <item m="1" x="1620"/>
        <item m="1" x="1903"/>
        <item m="1" x="1084"/>
        <item m="1" x="2027"/>
        <item m="1" x="1781"/>
        <item m="1" x="2158"/>
        <item m="1" x="2156"/>
        <item m="1" x="2299"/>
        <item m="1" x="735"/>
        <item m="1" x="2445"/>
        <item m="1" x="737"/>
        <item m="1" x="2611"/>
        <item m="1" x="429"/>
        <item m="1" x="2775"/>
        <item m="1" x="1297"/>
        <item m="1" x="2937"/>
        <item m="1" x="3048"/>
        <item m="1" x="1698"/>
        <item m="1" x="2452"/>
        <item m="1" x="1802"/>
        <item m="1" x="609"/>
        <item m="1" x="1909"/>
        <item m="1" x="1102"/>
        <item m="1" x="2032"/>
        <item m="1" x="692"/>
        <item m="1" x="2163"/>
        <item m="1" x="4027"/>
        <item m="1" x="2303"/>
        <item m="1" x="2043"/>
        <item m="1" x="2448"/>
        <item m="1" x="1469"/>
        <item m="1" x="2613"/>
        <item m="1" x="4170"/>
        <item m="1" x="2776"/>
        <item m="1" x="1411"/>
        <item m="1" x="2939"/>
        <item m="1" x="2260"/>
        <item m="1" x="1703"/>
        <item m="1" x="1498"/>
        <item m="1" x="1806"/>
        <item m="1" x="3910"/>
        <item m="1" x="1915"/>
        <item m="1" x="3006"/>
        <item m="1" x="2036"/>
        <item m="1" x="1560"/>
        <item m="1" x="2167"/>
        <item m="1" x="3974"/>
        <item m="1" x="2307"/>
        <item m="1" x="1884"/>
        <item m="1" x="2451"/>
        <item m="1" x="1198"/>
        <item m="1" x="2620"/>
        <item m="1" x="936"/>
        <item m="1" x="2778"/>
        <item m="1" x="3246"/>
        <item m="1" x="2944"/>
        <item m="1" x="371"/>
        <item m="1" x="1387"/>
        <item m="1" x="2616"/>
        <item m="1" x="1452"/>
        <item m="1" x="2313"/>
        <item m="1" x="1525"/>
        <item m="1" x="693"/>
        <item m="1" x="1600"/>
        <item m="1" x="2018"/>
        <item m="1" x="1697"/>
        <item m="1" x="3866"/>
        <item m="1" x="1800"/>
        <item m="1" x="3942"/>
        <item m="1" x="1908"/>
        <item m="1" x="3402"/>
        <item m="1" x="2029"/>
        <item m="1" x="3083"/>
        <item m="1" x="2161"/>
        <item m="1" x="938"/>
        <item m="1" x="2302"/>
        <item m="1" x="4338"/>
        <item m="1" x="1390"/>
        <item m="1" x="2498"/>
        <item m="1" x="1456"/>
        <item m="1" x="3534"/>
        <item m="1" x="1528"/>
        <item m="1" x="3181"/>
        <item m="1" x="1604"/>
        <item m="1" x="3445"/>
        <item m="1" x="1702"/>
        <item m="1" x="4016"/>
        <item m="1" x="1804"/>
        <item m="1" x="3124"/>
        <item m="1" x="1911"/>
        <item m="1" x="2249"/>
        <item m="1" x="2035"/>
        <item m="1" x="3598"/>
        <item m="1" x="2165"/>
        <item m="1" x="3524"/>
        <item m="1" x="2306"/>
        <item m="1" x="760"/>
        <item m="1" x="1392"/>
        <item m="1" x="3278"/>
        <item m="1" x="1459"/>
        <item m="1" x="2526"/>
        <item m="1" x="1530"/>
        <item m="1" x="1097"/>
        <item m="1" x="1606"/>
        <item m="1" x="3789"/>
        <item m="1" x="1705"/>
        <item m="1" x="1559"/>
        <item m="1" x="1807"/>
        <item m="1" x="1728"/>
        <item m="1" x="1917"/>
        <item m="1" x="1712"/>
        <item m="1" x="2037"/>
        <item m="1" x="1541"/>
        <item m="1" x="2169"/>
        <item m="1" x="1178"/>
        <item m="1" x="2309"/>
        <item m="1" x="3539"/>
        <item m="1" x="1393"/>
        <item m="1" x="4298"/>
        <item m="1" x="1463"/>
        <item m="1" x="1403"/>
        <item m="1" x="1533"/>
        <item m="1" x="1423"/>
        <item m="1" x="1609"/>
        <item m="1" x="4176"/>
        <item m="1" x="1707"/>
        <item m="1" x="1714"/>
        <item m="1" x="1808"/>
        <item m="1" x="3145"/>
        <item m="1" x="1919"/>
        <item m="1" x="1522"/>
        <item m="1" x="2039"/>
        <item m="1" x="3341"/>
        <item m="1" x="2171"/>
        <item m="1" x="4179"/>
        <item m="1" x="2311"/>
        <item m="1" x="365"/>
        <item m="1" x="1395"/>
        <item m="1" x="1984"/>
        <item m="1" x="1465"/>
        <item m="1" x="3593"/>
        <item m="1" x="1536"/>
        <item m="1" x="147"/>
        <item m="1" x="1611"/>
        <item m="1" x="272"/>
        <item m="1" x="1709"/>
        <item m="1" x="4045"/>
        <item m="1" x="1810"/>
        <item m="1" x="1029"/>
        <item m="1" x="1924"/>
        <item m="1" x="1401"/>
        <item m="1" x="2040"/>
        <item m="1" x="1093"/>
        <item m="1" x="2174"/>
        <item m="1" x="513"/>
        <item m="1" x="2314"/>
        <item m="1" x="1346"/>
        <item m="1" x="1396"/>
        <item m="1" x="367"/>
        <item m="1" x="1125"/>
        <item m="1" x="1473"/>
        <item m="1" x="961"/>
        <item m="1" x="853"/>
        <item m="1" x="3872"/>
        <item m="1" x="960"/>
        <item m="1" x="1172"/>
        <item m="1" x="495"/>
        <item m="1" x="3805"/>
        <item m="1" x="1171"/>
        <item m="1" x="2674"/>
        <item m="1" x="1406"/>
        <item m="1" x="317"/>
        <item m="1" x="2033"/>
        <item m="1" x="1902"/>
        <item m="1" x="2480"/>
        <item m="1" x="4056"/>
        <item m="1" x="870"/>
        <item m="1" x="2453"/>
        <item m="1" x="1016"/>
        <item m="1" x="2612"/>
        <item m="1" x="1047"/>
        <item m="1" x="3618"/>
        <item m="1" x="2967"/>
        <item m="1" x="2891"/>
        <item m="1" x="406"/>
        <item m="1" x="815"/>
        <item m="1" x="215"/>
        <item m="1" x="1204"/>
        <item m="1" x="1074"/>
        <item m="1" x="3101"/>
        <item m="1" x="3605"/>
        <item m="1" x="2399"/>
        <item m="1" x="2327"/>
        <item m="1" x="4377"/>
        <item m="1" x="3920"/>
        <item m="1" x="1112"/>
        <item m="1" x="155"/>
        <item m="1" x="2026"/>
        <item m="1" x="3084"/>
        <item m="1" x="3931"/>
        <item m="1" x="4399"/>
        <item m="1" x="1397"/>
        <item m="1" x="2272"/>
        <item m="1" x="635"/>
        <item m="1" x="1628"/>
        <item m="1" x="1228"/>
        <item m="1" x="4553"/>
        <item m="1" x="994"/>
        <item m="1" x="2098"/>
        <item m="1" x="3801"/>
        <item m="1" x="3995"/>
        <item m="1" x="381"/>
        <item m="1" x="4161"/>
        <item m="1" x="4051"/>
        <item m="1" x="1726"/>
        <item m="1" x="2041"/>
        <item m="1" x="1265"/>
        <item m="1" x="1099"/>
        <item m="1" x="769"/>
        <item m="1" x="715"/>
        <item m="1" x="3825"/>
        <item m="1" x="2086"/>
        <item m="1" x="3220"/>
        <item m="1" x="766"/>
        <item m="1" x="4424"/>
        <item m="1" x="312"/>
        <item m="1" x="3196"/>
        <item m="1" x="3395"/>
        <item m="1" x="2066"/>
        <item m="1" x="298"/>
        <item m="1" x="1272"/>
        <item m="1" x="3125"/>
        <item m="1" x="1317"/>
        <item m="1" x="503"/>
        <item m="1" x="4611"/>
        <item m="1" x="1371"/>
        <item m="1" x="1210"/>
        <item m="1" x="3594"/>
        <item m="1" x="2860"/>
        <item m="1" x="1645"/>
        <item m="1" x="4053"/>
        <item m="1" x="308"/>
        <item m="1" x="2095"/>
        <item m="1" x="1554"/>
        <item m="1" x="1768"/>
        <item m="1" x="4462"/>
        <item m="1" x="1131"/>
        <item m="1" x="89"/>
        <item m="1" x="1483"/>
        <item m="1" x="1590"/>
        <item m="1" x="4513"/>
        <item m="1" x="1566"/>
        <item m="1" x="1792"/>
        <item m="1" x="1722"/>
        <item m="1" x="3389"/>
        <item m="1" x="4527"/>
        <item m="1" x="944"/>
        <item m="1" x="2421"/>
        <item m="1" x="481"/>
        <item m="1" x="4114"/>
        <item m="1" x="694"/>
        <item m="1" x="1821"/>
        <item m="1" x="1256"/>
        <item m="1" x="1816"/>
        <item m="1" x="4310"/>
        <item m="1" x="1065"/>
        <item m="1" x="799"/>
        <item m="1" x="245"/>
        <item m="1" x="1643"/>
        <item m="1" x="4052"/>
        <item m="1" x="716"/>
        <item m="1" x="584"/>
        <item m="1" x="818"/>
        <item m="1" x="753"/>
        <item m="1" x="2696"/>
        <item m="1" x="1574"/>
        <item m="1" x="1089"/>
        <item m="1" x="1048"/>
        <item m="1" x="1036"/>
        <item m="1" x="2878"/>
        <item m="1" x="2564"/>
        <item m="1" x="1432"/>
        <item m="1" x="1340"/>
        <item m="1" x="2527"/>
        <item m="1" x="1299"/>
        <item m="1" x="913"/>
        <item m="1" x="2443"/>
        <item m="1" x="850"/>
        <item m="1" x="3074"/>
        <item m="1" x="3756"/>
        <item m="1" x="1823"/>
        <item m="1" x="2072"/>
        <item m="1" x="2594"/>
        <item m="1" x="3716"/>
        <item m="1" x="2401"/>
        <item m="1" x="423"/>
        <item m="1" x="2454"/>
        <item m="1" x="3185"/>
        <item m="1" x="1282"/>
        <item m="1" x="3591"/>
        <item m="1" x="4433"/>
        <item m="1" x="997"/>
        <item m="1" x="2781"/>
        <item m="1" x="1012"/>
        <item m="1" x="3264"/>
        <item m="1" x="941"/>
        <item m="1" x="3132"/>
        <item m="1" x="790"/>
        <item m="1" x="1081"/>
        <item m="1" x="4460"/>
        <item m="1" x="3681"/>
        <item m="1" x="4593"/>
        <item m="1" x="1341"/>
        <item m="1" x="123"/>
        <item m="1" x="88"/>
        <item m="1" x="259"/>
        <item m="1" x="2450"/>
        <item m="1" x="395"/>
        <item m="1" x="2159"/>
        <item m="1" x="523"/>
        <item m="1" x="2155"/>
        <item m="1" x="631"/>
        <item m="1" x="1822"/>
        <item m="1" x="740"/>
        <item m="1" x="3439"/>
        <item m="1" x="838"/>
        <item m="1" x="1310"/>
        <item m="1" x="4320"/>
        <item m="1" x="3066"/>
        <item m="1" x="4469"/>
        <item m="1" x="1682"/>
        <item m="1" x="4603"/>
        <item m="1" x="4272"/>
        <item m="1" x="130"/>
        <item m="1" x="3760"/>
        <item m="1" x="266"/>
        <item m="1" x="422"/>
        <item m="1" x="400"/>
        <item m="1" x="3240"/>
        <item m="1" x="527"/>
        <item m="1" x="2289"/>
        <item m="1" x="636"/>
        <item m="1" x="2947"/>
        <item m="1" x="744"/>
        <item m="1" x="1025"/>
        <item m="1" x="847"/>
        <item m="1" x="1263"/>
        <item m="1" x="4328"/>
        <item m="1" x="1141"/>
        <item m="1" x="4476"/>
        <item m="1" x="4446"/>
        <item m="1" x="4613"/>
        <item m="1" x="3973"/>
        <item m="1" x="139"/>
        <item m="1" x="1301"/>
        <item m="1" x="275"/>
        <item m="1" x="3166"/>
        <item m="1" x="407"/>
        <item m="1" x="1018"/>
        <item m="1" x="534"/>
        <item m="1" x="2731"/>
        <item m="1" x="640"/>
        <item m="1" x="1700"/>
        <item m="1" x="750"/>
        <item m="1" x="868"/>
        <item m="1" x="854"/>
        <item m="1" x="177"/>
        <item m="1" x="4334"/>
        <item m="1" x="1500"/>
        <item m="1" x="4481"/>
        <item m="1" x="2916"/>
        <item m="1" x="4619"/>
        <item m="1" x="823"/>
        <item m="1" x="146"/>
        <item m="1" x="1128"/>
        <item m="1" x="280"/>
        <item m="1" x="550"/>
        <item m="1" x="410"/>
        <item m="1" x="1250"/>
        <item m="1" x="537"/>
        <item m="1" x="2633"/>
        <item m="1" x="644"/>
        <item m="1" x="795"/>
        <item m="1" x="752"/>
        <item m="1" x="867"/>
        <item m="1" x="857"/>
        <item m="1" x="1585"/>
        <item m="1" x="4342"/>
        <item m="1" x="802"/>
        <item m="1" x="4487"/>
        <item m="1" x="975"/>
        <item m="1" x="14"/>
        <item m="1" x="3665"/>
        <item m="1" x="151"/>
        <item m="1" x="1129"/>
        <item m="1" x="284"/>
        <item m="1" x="1820"/>
        <item m="1" x="415"/>
        <item m="1" x="4145"/>
        <item m="1" x="541"/>
        <item m="1" x="3433"/>
        <item m="1" x="647"/>
        <item m="1" x="4237"/>
        <item m="1" x="755"/>
        <item m="1" x="182"/>
        <item m="1" x="861"/>
        <item m="1" x="1118"/>
        <item m="1" x="4347"/>
        <item m="1" x="809"/>
        <item m="1" x="4492"/>
        <item m="1" x="1724"/>
        <item m="1" x="22"/>
        <item m="1" x="2487"/>
        <item m="1" x="157"/>
        <item m="1" x="3732"/>
        <item m="1" x="291"/>
        <item m="1" x="1161"/>
        <item m="1" x="419"/>
        <item m="1" x="2690"/>
        <item m="1" x="545"/>
        <item m="1" x="3543"/>
        <item m="1" x="653"/>
        <item m="1" x="872"/>
        <item m="1" x="759"/>
        <item m="1" x="2618"/>
        <item m="1" x="863"/>
        <item m="1" x="2295"/>
        <item m="1" x="4352"/>
        <item m="1" x="1479"/>
        <item m="1" x="4497"/>
        <item m="1" x="1418"/>
        <item m="1" x="27"/>
        <item m="1" x="791"/>
        <item m="1" x="160"/>
        <item m="1" x="3111"/>
        <item m="1" x="296"/>
        <item m="1" x="2325"/>
        <item m="1" x="425"/>
        <item m="1" x="1723"/>
        <item m="1" x="548"/>
        <item m="1" x="42"/>
        <item m="1" x="655"/>
        <item m="1" x="3171"/>
        <item m="1" x="762"/>
        <item m="1" x="3623"/>
        <item m="1" x="866"/>
        <item m="1" x="2087"/>
        <item m="1" x="4357"/>
        <item m="1" x="2434"/>
        <item m="1" x="4501"/>
        <item m="1" x="1010"/>
        <item m="1" x="32"/>
        <item m="1" x="1976"/>
        <item m="1" x="166"/>
        <item m="1" x="4367"/>
        <item m="1" x="299"/>
        <item m="1" x="845"/>
        <item m="1" x="430"/>
        <item m="1" x="4551"/>
        <item m="1" x="551"/>
        <item m="1" x="3085"/>
        <item m="1" x="659"/>
        <item m="1" x="4184"/>
        <item m="1" x="764"/>
        <item m="1" x="1511"/>
        <item m="1" x="869"/>
        <item m="1" x="4499"/>
        <item m="1" x="4363"/>
        <item m="1" x="3224"/>
        <item m="1" x="4504"/>
        <item m="1" x="3207"/>
        <item m="1" x="35"/>
        <item m="1" x="3881"/>
        <item m="1" x="169"/>
        <item m="1" x="773"/>
        <item m="1" x="303"/>
        <item m="1" x="1316"/>
        <item m="1" x="433"/>
        <item m="1" x="1320"/>
        <item m="1" x="557"/>
        <item m="1" x="858"/>
        <item m="1" x="663"/>
        <item m="1" x="2093"/>
        <item m="1" x="767"/>
        <item m="1" x="1092"/>
        <item m="1" x="871"/>
        <item m="1" x="360"/>
        <item m="1" x="4370"/>
        <item m="1" x="3070"/>
        <item m="1" x="4508"/>
        <item m="1" x="1144"/>
        <item m="1" x="39"/>
        <item m="1" x="1546"/>
        <item m="1" x="174"/>
        <item m="1" x="765"/>
        <item m="1" x="309"/>
        <item m="1" x="1490"/>
        <item m="1" x="436"/>
        <item m="1" x="3214"/>
        <item m="1" x="559"/>
        <item m="1" x="1394"/>
        <item m="1" x="666"/>
        <item m="1" x="1160"/>
        <item m="1" x="770"/>
        <item m="1" x="2630"/>
        <item m="1" x="873"/>
        <item m="1" x="1235"/>
        <item m="1" x="3867"/>
        <item m="1" x="1454"/>
        <item m="1" x="3984"/>
        <item m="1" x="4292"/>
        <item m="1" x="4104"/>
        <item m="1" x="2966"/>
        <item m="1" x="4231"/>
        <item m="1" x="4554"/>
        <item m="1" x="4362"/>
        <item m="1" x="3748"/>
        <item m="1" x="4503"/>
        <item m="1" x="2583"/>
        <item m="1" x="34"/>
        <item m="1" x="3999"/>
        <item m="1" x="168"/>
        <item m="1" x="1348"/>
        <item m="1" x="302"/>
        <item m="1" x="1814"/>
        <item m="1" x="432"/>
        <item m="1" x="2079"/>
        <item m="1" x="3871"/>
        <item m="1" x="2629"/>
        <item m="1" x="3987"/>
        <item m="1" x="1592"/>
        <item m="1" x="4109"/>
        <item m="1" x="1106"/>
        <item m="1" x="4234"/>
        <item m="1" x="2152"/>
        <item m="1" x="4365"/>
        <item m="1" x="1094"/>
        <item m="1" x="4506"/>
        <item m="1" x="2038"/>
        <item m="1" x="38"/>
        <item m="1" x="2899"/>
        <item m="1" x="171"/>
        <item m="1" x="3802"/>
        <item m="1" x="307"/>
        <item m="1" x="4195"/>
        <item m="1" x="435"/>
        <item m="1" x="4005"/>
        <item m="1" x="3874"/>
        <item m="1" x="3678"/>
        <item m="1" x="3990"/>
        <item m="1" x="2757"/>
        <item m="1" x="4113"/>
        <item m="1" x="3419"/>
        <item m="1" x="4238"/>
        <item m="1" x="4105"/>
        <item m="1" x="4372"/>
        <item m="1" x="3821"/>
        <item m="1" x="4510"/>
        <item m="1" x="2933"/>
        <item m="1" x="45"/>
        <item m="1" x="3245"/>
        <item m="1" x="178"/>
        <item m="1" x="1896"/>
        <item m="1" x="311"/>
        <item m="1" x="4361"/>
        <item m="1" x="440"/>
        <item m="1" x="2140"/>
        <item m="1" x="3879"/>
        <item m="1" x="1324"/>
        <item m="1" x="3994"/>
        <item m="1" x="118"/>
        <item m="1" x="4118"/>
        <item m="1" x="1140"/>
        <item m="1" x="4241"/>
        <item m="1" x="2994"/>
        <item m="1" x="4376"/>
        <item m="1" x="2123"/>
        <item m="1" x="4515"/>
        <item m="1" x="671"/>
        <item m="1" x="49"/>
        <item m="1" x="1033"/>
        <item m="1" x="180"/>
        <item m="1" x="2641"/>
        <item m="1" x="314"/>
        <item m="1" x="225"/>
        <item m="1" x="444"/>
        <item m="1" x="1743"/>
        <item m="1" x="3882"/>
        <item m="1" x="926"/>
        <item m="1" x="3998"/>
        <item m="1" x="2865"/>
        <item m="1" x="4120"/>
        <item m="1" x="1377"/>
        <item m="1" x="4244"/>
        <item m="1" x="2319"/>
        <item m="1" x="4378"/>
        <item m="1" x="1201"/>
        <item m="1" x="4516"/>
        <item m="1" x="688"/>
        <item m="1" x="50"/>
        <item m="1" x="3545"/>
        <item m="1" x="184"/>
        <item m="1" x="722"/>
        <item m="1" x="318"/>
        <item m="1" x="1150"/>
        <item m="1" x="448"/>
        <item m="1" x="2439"/>
        <item m="1" x="3884"/>
        <item m="1" x="2292"/>
        <item m="1" x="4000"/>
        <item m="1" x="3248"/>
        <item m="1" x="4123"/>
        <item m="1" x="54"/>
        <item m="1" x="4246"/>
        <item m="1" x="1151"/>
        <item m="1" x="4380"/>
        <item m="1" x="1587"/>
        <item m="1" x="4517"/>
        <item m="1" x="776"/>
        <item m="1" x="52"/>
        <item m="1" x="1893"/>
        <item m="1" x="186"/>
        <item m="1" x="189"/>
        <item m="1" x="322"/>
        <item m="1" x="493"/>
        <item m="1" x="456"/>
        <item m="1" x="46"/>
        <item m="1" x="3886"/>
        <item m="1" x="3452"/>
        <item m="1" x="4002"/>
        <item m="1" x="2151"/>
        <item m="1" x="4127"/>
        <item m="1" x="674"/>
        <item m="1" x="4249"/>
        <item m="1" x="81"/>
        <item m="1" x="4383"/>
        <item m="1" x="3229"/>
        <item m="1" x="4518"/>
        <item m="1" x="968"/>
        <item m="1" x="53"/>
        <item m="1" x="3351"/>
        <item m="1" x="190"/>
        <item m="1" x="948"/>
        <item m="1" x="323"/>
        <item m="1" x="4382"/>
        <item m="1" x="458"/>
        <item m="1" x="1032"/>
        <item m="1" x="3890"/>
        <item m="1" x="915"/>
        <item m="1" x="4006"/>
        <item m="1" x="1034"/>
        <item m="1" x="4131"/>
        <item m="1" x="3952"/>
        <item m="1" x="4253"/>
        <item m="1" x="4121"/>
        <item m="1" x="4387"/>
        <item m="1" x="77"/>
        <item m="1" x="4520"/>
        <item m="1" x="4100"/>
        <item m="1" x="55"/>
        <item m="1" x="1127"/>
        <item m="1" x="194"/>
        <item m="1" x="4308"/>
        <item m="1" x="325"/>
        <item m="1" x="1045"/>
        <item m="1" x="462"/>
        <item m="1" x="195"/>
        <item m="1" x="3893"/>
        <item m="1" x="1688"/>
        <item m="1" x="4009"/>
        <item m="1" x="1651"/>
        <item m="1" x="4134"/>
        <item m="1" x="2763"/>
        <item m="1" x="4257"/>
        <item m="1" x="1940"/>
        <item m="1" x="4389"/>
        <item m="1" x="4043"/>
        <item m="1" x="4522"/>
        <item m="1" x="2493"/>
        <item m="1" x="59"/>
        <item m="1" x="1117"/>
        <item m="1" x="196"/>
        <item m="1" x="724"/>
        <item m="1" x="327"/>
        <item m="1" x="1472"/>
        <item m="1" x="464"/>
        <item m="1" x="3059"/>
        <item m="1" x="3899"/>
        <item m="1" x="389"/>
        <item m="1" x="4012"/>
        <item m="1" x="508"/>
        <item m="1" x="4138"/>
        <item m="1" x="20"/>
        <item m="1" x="4260"/>
        <item m="1" x="1622"/>
        <item m="1" x="4393"/>
        <item m="1" x="906"/>
        <item m="1" x="4526"/>
        <item m="1" x="2667"/>
        <item m="1" x="63"/>
        <item m="1" x="2009"/>
        <item m="1" x="199"/>
        <item m="1" x="4108"/>
        <item m="1" x="333"/>
        <item m="1" x="56"/>
        <item m="1" x="466"/>
        <item m="1" x="1540"/>
        <item m="1" x="3328"/>
        <item m="1" x="326"/>
        <item m="1" x="3330"/>
        <item m="1" x="3483"/>
        <item m="1" x="3626"/>
        <item m="1" x="3757"/>
        <item m="1" x="3895"/>
        <item m="1" x="4010"/>
        <item m="1" x="4136"/>
        <item m="1" x="4258"/>
        <item m="1" x="4390"/>
        <item m="1" x="3187"/>
        <item m="1" x="3335"/>
        <item m="1" x="3489"/>
        <item m="1" x="3631"/>
        <item m="1" x="3761"/>
        <item m="1" x="3900"/>
        <item m="1" x="4014"/>
        <item m="1" x="4139"/>
        <item m="1" x="4263"/>
        <item m="1" x="4396"/>
        <item m="1" x="3193"/>
        <item m="1" x="3343"/>
        <item m="1" x="3496"/>
        <item m="1" x="3638"/>
        <item m="1" x="3768"/>
        <item m="1" x="3905"/>
        <item m="1" x="4018"/>
        <item m="1" x="4142"/>
        <item m="1" x="4266"/>
        <item m="1" x="4402"/>
        <item m="1" x="3200"/>
        <item m="1" x="3348"/>
        <item m="1" x="3503"/>
        <item m="1" x="3643"/>
        <item m="1" x="3774"/>
        <item m="1" x="3911"/>
        <item m="1" x="4022"/>
        <item m="1" x="4147"/>
        <item m="1" x="4270"/>
        <item m="1" x="4408"/>
        <item m="1" x="3204"/>
        <item m="1" x="3355"/>
        <item m="1" x="3511"/>
        <item m="1" x="3647"/>
        <item m="1" x="3778"/>
        <item m="1" x="3915"/>
        <item m="1" x="4030"/>
        <item m="1" x="4152"/>
        <item m="1" x="4276"/>
        <item m="1" x="4412"/>
        <item m="1" x="3208"/>
        <item m="1" x="2712"/>
        <item m="1" x="2681"/>
        <item m="1" x="2871"/>
        <item m="1" x="185"/>
        <item m="1" x="3038"/>
        <item m="1" x="611"/>
        <item m="1" x="3189"/>
        <item m="1" x="4339"/>
        <item m="1" x="3339"/>
        <item m="1" x="4034"/>
        <item m="1" x="3492"/>
        <item m="1" x="1195"/>
        <item m="1" x="3634"/>
        <item m="1" x="1551"/>
        <item m="1" x="3765"/>
        <item m="1" x="1222"/>
        <item m="1" x="3904"/>
        <item m="1" x="885"/>
        <item m="1" x="2551"/>
        <item m="1" x="4543"/>
        <item m="1" x="2718"/>
        <item m="1" x="3794"/>
        <item m="1" x="2877"/>
        <item m="1" x="3536"/>
        <item m="1" x="3043"/>
        <item m="1" x="2844"/>
        <item m="1" x="3195"/>
        <item m="1" x="1962"/>
        <item m="1" x="3346"/>
        <item m="1" x="2951"/>
        <item m="1" x="3500"/>
        <item m="1" x="3885"/>
        <item m="1" x="3641"/>
        <item m="1" x="3148"/>
        <item m="1" x="3772"/>
        <item m="1" x="442"/>
        <item m="1" x="3909"/>
        <item m="1" x="1200"/>
        <item m="1" x="2558"/>
        <item m="1" x="1526"/>
        <item m="1" x="2723"/>
        <item m="1" x="3531"/>
        <item m="1" x="2885"/>
        <item m="1" x="1071"/>
        <item m="1" x="3049"/>
        <item m="1" x="775"/>
        <item m="1" x="3202"/>
        <item m="1" x="3690"/>
        <item m="1" x="3353"/>
        <item m="1" x="1927"/>
        <item m="1" x="3507"/>
        <item m="1" x="2317"/>
        <item m="1" x="3646"/>
        <item m="1" x="3614"/>
        <item m="1" x="3777"/>
        <item m="1" x="1461"/>
        <item m="1" x="3914"/>
        <item m="1" x="749"/>
        <item m="1" x="2567"/>
        <item m="1" x="883"/>
        <item m="1" x="2729"/>
        <item m="1" x="3554"/>
        <item m="1" x="2892"/>
        <item m="1" x="1344"/>
        <item m="1" x="3052"/>
        <item m="1" x="1721"/>
        <item m="1" x="3206"/>
        <item m="1" x="3055"/>
        <item m="1" x="3358"/>
        <item m="1" x="1026"/>
        <item m="1" x="3514"/>
        <item m="1" x="2291"/>
        <item m="1" x="3651"/>
        <item m="1" x="1610"/>
        <item m="1" x="3781"/>
        <item m="1" x="3663"/>
        <item m="1" x="3918"/>
        <item m="1" x="4058"/>
        <item m="1" x="2573"/>
        <item m="1" x="2989"/>
        <item m="1" x="2734"/>
        <item m="1" x="1486"/>
        <item m="1" x="2897"/>
        <item m="1" x="1219"/>
        <item m="1" x="3056"/>
        <item m="1" x="3859"/>
        <item m="1" x="3210"/>
        <item m="1" x="1988"/>
        <item m="1" x="3362"/>
        <item m="1" x="1849"/>
        <item m="1" x="3517"/>
        <item m="1" x="2948"/>
        <item m="1" x="3655"/>
        <item m="1" x="2046"/>
        <item m="1" x="3784"/>
        <item m="1" x="711"/>
        <item m="1" x="3922"/>
        <item m="1" x="1817"/>
        <item m="1" x="2578"/>
        <item m="1" x="2189"/>
        <item m="1" x="2740"/>
        <item m="1" x="2904"/>
        <item m="1" x="3062"/>
        <item m="1" x="3215"/>
        <item m="1" x="3368"/>
        <item m="1" x="3521"/>
        <item m="1" x="3659"/>
        <item m="1" x="3790"/>
        <item m="1" x="3926"/>
        <item m="1" x="2584"/>
        <item m="1" x="2749"/>
        <item m="1" x="2911"/>
        <item m="1" x="3067"/>
        <item m="1" x="3221"/>
        <item m="1" x="3374"/>
        <item m="1" x="3527"/>
        <item m="1" x="3664"/>
        <item m="1" x="3795"/>
        <item m="1" x="3932"/>
        <item m="1" x="2588"/>
        <item m="1" x="2755"/>
        <item m="1" x="2917"/>
        <item m="1" x="3072"/>
        <item m="1" x="3226"/>
        <item m="1" x="3380"/>
        <item m="1" x="3532"/>
        <item m="1" x="3667"/>
        <item m="1" x="3800"/>
        <item m="1" x="3933"/>
        <item m="1" x="2592"/>
        <item m="1" x="2761"/>
        <item m="1" x="2924"/>
        <item m="1" x="3076"/>
        <item m="1" x="3233"/>
        <item m="1" x="3383"/>
        <item m="1" x="3537"/>
        <item m="1" x="3670"/>
        <item m="1" x="3804"/>
        <item m="1" x="3934"/>
        <item m="1" x="2600"/>
        <item m="1" x="2768"/>
        <item m="1" x="2929"/>
        <item m="1" x="3079"/>
        <item m="1" x="3236"/>
        <item m="1" x="3387"/>
        <item m="1" x="3540"/>
        <item m="1" x="3674"/>
        <item m="1" x="3807"/>
        <item m="1" x="3936"/>
        <item m="1" x="2004"/>
        <item m="1" x="2134"/>
        <item m="1" x="2277"/>
        <item m="1" x="2428"/>
        <item m="1" x="2591"/>
        <item m="1" x="2759"/>
        <item m="1" x="2920"/>
        <item m="1" x="3075"/>
        <item m="1" x="3231"/>
        <item m="1" x="3382"/>
        <item m="1" x="2010"/>
        <item m="1" x="2141"/>
        <item m="1" x="2283"/>
        <item m="1" x="2432"/>
        <item m="1" x="2598"/>
        <item m="1" x="2766"/>
        <item m="1" x="2927"/>
        <item m="1" x="3078"/>
        <item m="1" x="3235"/>
        <item m="1" x="3385"/>
        <item m="1" x="2015"/>
        <item m="1" x="2145"/>
        <item m="1" x="2287"/>
        <item m="1" x="2436"/>
        <item m="1" x="2602"/>
        <item m="1" x="2770"/>
        <item m="1" x="2404"/>
        <item m="1" x="3012"/>
        <item m="1" x="249"/>
        <item m="1" x="3766"/>
        <item m="1" x="756"/>
        <item m="1" x="4165"/>
        <item m="1" x="3691"/>
        <item m="1" x="449"/>
        <item m="1" x="3935"/>
        <item m="1" x="1059"/>
        <item m="1" x="1673"/>
        <item m="1" x="675"/>
        <item m="1" x="4574"/>
        <item m="1" x="2071"/>
        <item m="1" x="457"/>
        <item m="1" x="3865"/>
        <item m="1" x="962"/>
        <item m="1" x="1286"/>
        <item m="1" x="4379"/>
        <item m="1" x="1904"/>
        <item m="1" x="1523"/>
        <item m="1" x="1281"/>
        <item m="1" x="514"/>
        <item m="1" x="1015"/>
        <item m="1" x="778"/>
        <item m="1" x="1689"/>
        <item m="1" x="2646"/>
        <item m="1" x="3082"/>
        <item m="1" x="1329"/>
        <item m="1" x="2437"/>
        <item m="1" x="911"/>
        <item m="1" x="1079"/>
        <item m="1" x="1923"/>
        <item m="1" x="2057"/>
        <item m="1" x="2344"/>
        <item m="1" x="141"/>
        <item m="1" x="428"/>
        <item m="1" x="3002"/>
        <item m="1" x="1148"/>
        <item m="1" x="487"/>
        <item m="1" x="414"/>
        <item m="1" x="1443"/>
        <item m="1" x="4164"/>
        <item m="1" x="1173"/>
        <item m="1" x="1415"/>
        <item m="1" x="2502"/>
        <item m="1" x="2422"/>
        <item m="1" x="2315"/>
        <item m="1" x="1926"/>
        <item m="1" x="3379"/>
        <item m="1" x="553"/>
        <item m="1" x="3735"/>
        <item m="1" x="812"/>
        <item m="1" x="4316"/>
        <item m="1" x="1138"/>
        <item m="1" x="2880"/>
        <item m="1" x="1859"/>
        <item m="1" x="4020"/>
        <item m="1" x="1658"/>
        <item m="1" x="1667"/>
        <item m="1" x="3813"/>
        <item m="1" x="3842"/>
        <item m="1" x="2458"/>
        <item m="1" x="1193"/>
        <item m="1" x="704"/>
        <item m="1" x="1002"/>
        <item m="1" x="377"/>
        <item m="1" x="720"/>
        <item m="1" x="2286"/>
        <item m="1" x="2746"/>
        <item m="1" x="16"/>
        <item m="1" x="672"/>
        <item m="1" x="3045"/>
        <item m="1" x="393"/>
        <item m="1" x="2932"/>
        <item m="1" x="3609"/>
        <item m="1" x="1040"/>
        <item m="1" x="1942"/>
        <item m="1" x="3277"/>
        <item m="1" x="699"/>
        <item m="1" x="3247"/>
        <item m="1" x="2931"/>
        <item m="1" x="1906"/>
        <item m="1" x="3225"/>
        <item m="1" x="3230"/>
        <item m="1" x="669"/>
        <item m="1" x="950"/>
        <item m="1" x="1266"/>
        <item m="1" x="2440"/>
        <item m="1" x="1149"/>
        <item m="1" x="1185"/>
        <item m="1" x="1321"/>
        <item m="1" x="4218"/>
        <item m="1" x="2322"/>
        <item m="1" x="1166"/>
        <item m="1" x="2024"/>
        <item m="1" x="849"/>
        <item m="1" x="208"/>
        <item m="1" x="1199"/>
        <item m="1" x="2455"/>
        <item m="1" x="789"/>
        <item m="1" x="3089"/>
        <item m="1" x="1720"/>
        <item m="1" x="957"/>
        <item m="1" x="1187"/>
        <item m="1" x="2104"/>
        <item m="1" x="712"/>
        <item m="1" x="3406"/>
        <item m="1" x="727"/>
        <item m="1" x="1571"/>
        <item m="1" x="3988"/>
        <item m="1" x="3814"/>
        <item m="1" x="385"/>
        <item m="1" x="940"/>
        <item m="1" x="1619"/>
        <item m="1" x="4013"/>
        <item m="1" x="1215"/>
        <item m="1" x="2212"/>
        <item m="1" x="2120"/>
        <item m="1" x="285"/>
        <item m="1" x="910"/>
        <item m="1" x="1718"/>
        <item m="1" x="238"/>
        <item m="1" x="1319"/>
        <item m="1" x="2179"/>
        <item m="1" x="2321"/>
        <item m="1" x="4122"/>
        <item m="1" x="2462"/>
        <item m="1" x="2949"/>
        <item m="1" x="2637"/>
        <item m="1" x="2599"/>
        <item m="1" x="2787"/>
        <item m="1" x="3806"/>
        <item m="1" x="2957"/>
        <item m="1" x="1274"/>
        <item m="1" x="3107"/>
        <item m="1" x="3297"/>
        <item m="1" x="3267"/>
        <item m="1" x="937"/>
        <item m="1" x="3421"/>
        <item m="1" x="4605"/>
        <item m="1" x="3567"/>
        <item m="1" x="1027"/>
        <item m="1" x="2181"/>
        <item m="1" x="1621"/>
        <item m="1" x="2326"/>
        <item m="1" x="1104"/>
        <item m="1" x="2465"/>
        <item m="1" x="3388"/>
        <item m="1" x="2639"/>
        <item m="1" x="1296"/>
        <item m="1" x="2791"/>
        <item m="1" x="1416"/>
        <item m="1" x="2963"/>
        <item m="1" x="1591"/>
        <item m="1" x="3112"/>
        <item m="1" x="3488"/>
        <item m="1" x="3273"/>
        <item m="1" x="1747"/>
        <item m="1" x="3427"/>
        <item m="1" x="833"/>
        <item m="1" x="3572"/>
        <item m="1" x="3750"/>
        <item m="1" x="2183"/>
        <item m="1" x="2318"/>
        <item m="1" x="2333"/>
        <item m="1" x="1164"/>
        <item m="1" x="2470"/>
        <item m="1" x="2635"/>
        <item m="1" x="2644"/>
        <item m="1" x="2661"/>
        <item m="1" x="2795"/>
        <item m="1" x="932"/>
        <item m="1" x="2969"/>
        <item m="1" x="562"/>
        <item m="1" x="3119"/>
        <item m="1" x="1132"/>
        <item m="1" x="3282"/>
        <item m="1" x="1835"/>
        <item m="1" x="3436"/>
        <item m="1" x="1145"/>
        <item m="1" x="3578"/>
        <item m="1" x="3156"/>
        <item m="1" x="2185"/>
        <item m="1" x="1244"/>
        <item m="1" x="2336"/>
        <item m="1" x="4563"/>
        <item m="1" x="2473"/>
        <item m="1" x="4560"/>
        <item m="1" x="2648"/>
        <item m="1" x="1137"/>
        <item m="1" x="2802"/>
        <item m="1" x="3098"/>
        <item m="1" x="2974"/>
        <item m="1" x="691"/>
        <item m="1" x="3128"/>
        <item m="1" x="4155"/>
        <item m="1" x="3286"/>
        <item m="1" x="329"/>
        <item m="1" x="3441"/>
        <item m="1" x="819"/>
        <item m="1" x="3582"/>
        <item m="1" x="2829"/>
        <item m="1" x="2188"/>
        <item m="1" x="3237"/>
        <item m="1" x="2339"/>
        <item m="1" x="2875"/>
        <item m="1" x="2477"/>
        <item m="1" x="3650"/>
        <item m="1" x="2652"/>
        <item m="1" x="3399"/>
        <item m="1" x="2808"/>
        <item m="1" x="2513"/>
        <item m="1" x="2978"/>
        <item m="1" x="489"/>
        <item m="1" x="3134"/>
        <item m="1" x="2922"/>
        <item m="1" x="3291"/>
        <item m="1" x="316"/>
        <item m="1" x="3447"/>
        <item m="1" x="4046"/>
        <item m="1" x="3587"/>
        <item m="1" x="987"/>
        <item m="1" x="2193"/>
        <item m="1" x="3589"/>
        <item m="1" x="2345"/>
        <item m="1" x="1476"/>
        <item m="1" x="2485"/>
        <item m="1" x="1468"/>
        <item m="1" x="2659"/>
        <item m="1" x="1336"/>
        <item m="1" x="2814"/>
        <item m="1" x="382"/>
        <item m="1" x="2983"/>
        <item m="1" x="4169"/>
        <item m="1" x="3140"/>
        <item m="1" x="3773"/>
        <item m="1" x="3299"/>
        <item m="1" x="4280"/>
        <item m="1" x="3453"/>
        <item m="1" x="1052"/>
        <item m="1" x="3595"/>
        <item m="1" x="2610"/>
        <item m="1" x="2198"/>
        <item m="1" x="1146"/>
        <item m="1" x="2351"/>
        <item m="1" x="4262"/>
        <item m="1" x="2491"/>
        <item m="1" x="1306"/>
        <item m="1" x="2665"/>
        <item m="1" x="949"/>
        <item m="1" x="2822"/>
        <item m="1" x="1969"/>
        <item m="1" x="2990"/>
        <item m="1" x="3022"/>
        <item m="1" x="3150"/>
        <item m="1" x="1601"/>
        <item m="1" x="3305"/>
        <item m="1" x="1946"/>
        <item m="1" x="3459"/>
        <item m="1" x="1335"/>
        <item m="1" x="3601"/>
        <item m="1" x="806"/>
        <item m="1" x="2205"/>
        <item m="1" x="521"/>
        <item m="1" x="2356"/>
        <item m="1" x="1333"/>
        <item m="1" x="2500"/>
        <item m="1" x="2962"/>
        <item m="1" x="2672"/>
        <item m="1" x="4149"/>
        <item m="1" x="2831"/>
        <item m="1" x="1553"/>
        <item m="1" x="3000"/>
        <item m="1" x="1211"/>
        <item m="1" x="3158"/>
        <item m="1" x="4124"/>
        <item m="1" x="3312"/>
        <item m="1" x="1224"/>
        <item m="1" x="3464"/>
        <item m="1" x="2233"/>
        <item m="1" x="3607"/>
        <item m="1" x="1493"/>
        <item m="1" x="2211"/>
        <item m="1" x="811"/>
        <item m="1" x="2364"/>
        <item m="1" x="447"/>
        <item m="1" x="2508"/>
        <item m="1" x="1003"/>
        <item m="1" x="2680"/>
        <item m="1" x="1428"/>
        <item m="1" x="2838"/>
        <item m="1" x="947"/>
        <item m="1" x="3008"/>
        <item m="1" x="3832"/>
        <item m="1" x="3164"/>
        <item m="1" x="356"/>
        <item m="1" x="3318"/>
        <item m="1" x="1186"/>
        <item m="1" x="3468"/>
        <item m="1" x="247"/>
        <item m="1" x="3611"/>
        <item m="1" x="1142"/>
        <item m="1" x="2219"/>
        <item m="1" x="1109"/>
        <item m="1" x="2371"/>
        <item m="1" x="2195"/>
        <item m="1" x="2516"/>
        <item m="1" x="673"/>
        <item m="1" x="2687"/>
        <item m="1" x="461"/>
        <item m="1" x="2845"/>
        <item m="1" x="3431"/>
        <item m="1" x="3016"/>
        <item m="1" x="780"/>
        <item m="1" x="3170"/>
        <item m="1" x="933"/>
        <item m="1" x="3322"/>
        <item m="1" x="4254"/>
        <item m="1" x="3475"/>
        <item m="1" x="2882"/>
        <item m="1" x="3617"/>
        <item m="1" x="1612"/>
        <item m="1" x="1727"/>
        <item m="1" x="445"/>
        <item m="1" x="1827"/>
        <item m="1" x="4381"/>
        <item m="1" x="1938"/>
        <item m="1" x="337"/>
        <item m="1" x="2060"/>
        <item m="1" x="4174"/>
        <item m="1" x="2206"/>
        <item m="1" x="1502"/>
        <item m="1" x="2358"/>
        <item m="1" x="3861"/>
        <item m="1" x="2503"/>
        <item m="1" x="1480"/>
        <item m="1" x="2676"/>
        <item m="1" x="1972"/>
        <item m="1" x="2833"/>
        <item m="1" x="1770"/>
        <item m="1" x="3003"/>
        <item m="1" x="1717"/>
        <item m="1" x="1729"/>
        <item m="1" x="2331"/>
        <item m="1" x="1831"/>
        <item m="1" x="877"/>
        <item m="1" x="1941"/>
        <item m="1" x="3834"/>
        <item m="1" x="2067"/>
        <item m="1" x="1630"/>
        <item m="1" x="2214"/>
        <item m="1" x="4064"/>
        <item m="1" x="2365"/>
        <item m="1" x="1968"/>
        <item m="1" x="2509"/>
        <item m="1" x="679"/>
        <item m="1" x="2682"/>
        <item m="1" x="1860"/>
        <item m="1" x="2839"/>
        <item m="1" x="544"/>
        <item m="1" x="3010"/>
        <item m="1" x="1233"/>
        <item m="1" x="1733"/>
        <item m="1" x="1930"/>
        <item m="1" x="1837"/>
        <item m="1" x="2000"/>
        <item m="1" x="1948"/>
        <item m="1" x="1684"/>
        <item m="1" x="2075"/>
        <item m="1" x="1126"/>
        <item m="1" x="2222"/>
        <item m="1" x="1279"/>
        <item m="1" x="2374"/>
        <item m="1" x="1517"/>
        <item m="1" x="2518"/>
        <item m="1" x="1019"/>
        <item m="1" x="2691"/>
        <item m="1" x="301"/>
        <item m="1" x="2848"/>
        <item m="1" x="4049"/>
        <item m="1" x="3018"/>
        <item m="1" x="1209"/>
        <item m="1" x="1736"/>
        <item m="1" x="1602"/>
        <item m="1" x="1841"/>
        <item m="1" x="882"/>
        <item m="1" x="1953"/>
        <item m="1" x="463"/>
        <item m="1" x="2081"/>
        <item m="1" x="2461"/>
        <item m="1" x="2229"/>
        <item m="1" x="1664"/>
        <item m="1" x="2381"/>
        <item m="1" x="1349"/>
        <item m="1" x="2529"/>
        <item m="1" x="1095"/>
        <item m="1" x="2698"/>
        <item m="1" x="4162"/>
        <item m="1" x="2855"/>
        <item m="1" x="361"/>
        <item m="1" x="3025"/>
        <item m="1" x="2536"/>
        <item m="1" x="1740"/>
        <item m="1" x="2642"/>
        <item m="1" x="1845"/>
        <item m="1" x="761"/>
        <item m="1" x="1958"/>
        <item m="1" x="4240"/>
        <item m="1" x="2089"/>
        <item m="1" x="3854"/>
        <item m="1" x="2237"/>
        <item m="1" x="2995"/>
        <item m="1" x="2387"/>
        <item m="1" x="3838"/>
        <item m="1" x="2538"/>
        <item m="1" x="1314"/>
        <item m="1" x="2707"/>
        <item m="1" x="1004"/>
        <item m="1" x="2867"/>
        <item m="1" x="4068"/>
        <item m="1" x="3034"/>
        <item m="1" x="1431"/>
        <item m="1" x="1749"/>
        <item m="1" x="1353"/>
        <item m="1" x="2950"/>
        <item m="1" x="2846"/>
        <item m="1" x="3093"/>
        <item m="1" x="2083"/>
        <item m="1" x="3255"/>
        <item m="1" x="2606"/>
        <item m="1" x="3408"/>
        <item m="1" x="4032"/>
        <item m="1" x="3553"/>
        <item m="1" x="83"/>
        <item m="1" x="3699"/>
        <item m="1" x="3903"/>
        <item m="1" x="3836"/>
        <item m="1" x="615"/>
        <item m="1" x="3959"/>
        <item m="1" x="1894"/>
        <item m="1" x="4076"/>
        <item m="1" x="1087"/>
        <item m="1" x="2783"/>
        <item m="1" x="1516"/>
        <item m="1" x="2953"/>
        <item m="1" x="86"/>
        <item m="1" x="3096"/>
        <item m="1" x="1741"/>
        <item m="1" x="3258"/>
        <item m="1" x="4608"/>
        <item m="1" x="3412"/>
        <item m="1" x="3666"/>
        <item m="1" x="3559"/>
        <item m="1" x="1119"/>
        <item m="1" x="3707"/>
        <item m="1" x="2972"/>
        <item m="1" x="3843"/>
        <item m="1" x="1485"/>
        <item m="1" x="3964"/>
        <item m="1" x="4425"/>
        <item m="1" x="4081"/>
        <item m="1" x="1152"/>
        <item m="1" x="2785"/>
        <item m="1" x="567"/>
        <item m="1" x="2955"/>
        <item m="1" x="1829"/>
        <item m="1" x="3102"/>
        <item m="1" x="1449"/>
        <item m="1" x="3262"/>
        <item m="1" x="1899"/>
        <item m="1" x="3416"/>
        <item m="1" x="3675"/>
        <item m="1" x="3563"/>
        <item m="1" x="2523"/>
        <item m="1" x="3713"/>
        <item m="1" x="2062"/>
        <item m="1" x="3849"/>
        <item m="1" x="783"/>
        <item m="1" x="3970"/>
        <item m="1" x="1157"/>
        <item m="1" x="4086"/>
        <item m="1" x="607"/>
        <item m="1" x="2788"/>
        <item m="1" x="3115"/>
        <item m="1" x="2958"/>
        <item m="1" x="2942"/>
        <item m="1" x="3108"/>
        <item m="1" x="2177"/>
        <item m="1" x="3268"/>
        <item m="1" x="2143"/>
        <item m="1" x="3422"/>
        <item m="1" x="2047"/>
        <item m="1" x="3568"/>
        <item m="1" x="1937"/>
        <item m="1" x="3721"/>
        <item m="1" x="1713"/>
        <item m="1" x="3853"/>
        <item m="1" x="2456"/>
        <item m="1" x="3976"/>
        <item m="1" x="2903"/>
        <item m="1" x="4092"/>
        <item m="1" x="1711"/>
        <item m="1" x="2792"/>
        <item m="1" x="917"/>
        <item m="1" x="2964"/>
        <item m="1" x="2765"/>
        <item m="1" x="3113"/>
        <item m="1" x="2494"/>
        <item m="1" x="3274"/>
        <item m="1" x="4285"/>
        <item m="1" x="3428"/>
        <item m="1" x="61"/>
        <item m="1" x="3573"/>
        <item m="1" x="3689"/>
        <item m="1" x="3727"/>
        <item m="1" x="3669"/>
        <item m="1" x="3858"/>
        <item m="1" x="1174"/>
        <item m="1" x="3979"/>
        <item m="1" x="3020"/>
        <item m="1" x="4096"/>
        <item m="1" x="2597"/>
        <item m="1" x="2796"/>
        <item m="1" x="2819"/>
        <item m="1" x="2970"/>
        <item m="1" x="3506"/>
        <item m="1" x="3120"/>
        <item m="1" x="1076"/>
        <item m="1" x="3283"/>
        <item m="1" x="3176"/>
        <item m="1" x="3437"/>
        <item m="1" x="4097"/>
        <item m="1" x="3579"/>
        <item m="1" x="629"/>
        <item m="1" x="3733"/>
        <item m="1" x="3501"/>
        <item m="1" x="3864"/>
        <item m="1" x="1269"/>
        <item m="1" x="3982"/>
        <item m="1" x="2617"/>
        <item m="1" x="4103"/>
        <item m="1" x="111"/>
        <item m="1" x="2803"/>
        <item m="1" x="1037"/>
        <item m="1" x="2975"/>
        <item m="1" x="2733"/>
        <item m="1" x="3129"/>
        <item m="1" x="539"/>
        <item m="1" x="3287"/>
        <item m="1" x="1220"/>
        <item m="1" x="3442"/>
        <item m="1" x="1108"/>
        <item m="1" x="3583"/>
        <item m="1" x="1535"/>
        <item m="1" x="3736"/>
        <item m="1" x="2961"/>
        <item m="1" x="3868"/>
        <item m="1" x="3092"/>
        <item m="1" x="3985"/>
        <item m="1" x="2671"/>
        <item m="1" x="4107"/>
        <item m="1" x="4456"/>
        <item m="1" x="2809"/>
        <item m="1" x="455"/>
        <item m="1" x="2979"/>
        <item m="1" x="2801"/>
        <item m="1" x="3135"/>
        <item m="1" x="4135"/>
        <item m="1" x="3292"/>
        <item m="1" x="1156"/>
        <item m="1" x="3448"/>
        <item m="1" x="3009"/>
        <item m="1" x="3588"/>
        <item m="1" x="1205"/>
        <item m="1" x="3738"/>
        <item m="1" x="1605"/>
        <item m="1" x="3873"/>
        <item m="1" x="3239"/>
        <item m="1" x="3989"/>
        <item m="1" x="1914"/>
        <item m="1" x="4112"/>
        <item m="1" x="2923"/>
        <item m="1" x="2815"/>
        <item m="1" x="3279"/>
        <item m="1" x="2984"/>
        <item m="1" x="1030"/>
        <item m="1" x="3141"/>
        <item m="1" x="1742"/>
        <item m="1" x="3300"/>
        <item m="1" x="450"/>
        <item m="1" x="3454"/>
        <item m="1" x="931"/>
        <item m="1" x="3596"/>
        <item m="1" x="1242"/>
        <item m="1" x="3740"/>
        <item m="1" x="1072"/>
        <item m="1" x="3878"/>
        <item m="1" x="601"/>
        <item m="1" x="3993"/>
        <item m="1" x="1113"/>
        <item m="1" x="4116"/>
        <item m="1" x="1542"/>
        <item m="1" x="2823"/>
        <item m="1" x="951"/>
        <item m="1" x="2991"/>
        <item m="1" x="1135"/>
        <item m="1" x="3151"/>
        <item m="1" x="1776"/>
        <item m="1" x="3306"/>
        <item m="1" x="193"/>
        <item m="1" x="3460"/>
        <item m="1" x="2172"/>
        <item m="1" x="3602"/>
        <item m="1" x="3197"/>
        <item m="1" x="3743"/>
        <item m="1" x="2269"/>
        <item m="1" x="3880"/>
        <item m="1" x="346"/>
        <item m="1" x="3997"/>
        <item m="1" x="4175"/>
        <item m="1" x="4119"/>
        <item m="1" x="4421"/>
        <item m="1" x="2190"/>
        <item m="1" x="2806"/>
        <item m="1" x="2342"/>
        <item m="1" x="777"/>
        <item m="1" x="2482"/>
        <item m="1" x="1922"/>
        <item m="1" x="2655"/>
        <item m="1" x="1405"/>
        <item m="1" x="2812"/>
        <item m="1" x="4430"/>
        <item m="1" x="2981"/>
        <item m="1" x="1049"/>
        <item m="1" x="3137"/>
        <item m="1" x="1624"/>
        <item m="1" x="3295"/>
        <item m="1" x="892"/>
        <item m="1" x="3450"/>
        <item m="1" x="4573"/>
        <item m="1" x="3592"/>
        <item m="1" x="1237"/>
        <item m="1" x="2194"/>
        <item m="1" x="1162"/>
        <item m="1" x="2348"/>
        <item m="1" x="1232"/>
        <item m="1" x="2488"/>
        <item m="1" x="1247"/>
        <item m="1" x="2662"/>
        <item m="1" x="1470"/>
        <item m="1" x="2817"/>
        <item m="1" x="173"/>
        <item m="1" x="2986"/>
        <item m="1" x="1234"/>
        <item m="1" x="3146"/>
        <item m="1" x="2176"/>
        <item m="1" x="3303"/>
        <item m="1" x="1716"/>
        <item m="1" x="3457"/>
        <item m="1" x="451"/>
        <item m="1" x="3599"/>
        <item m="1" x="1308"/>
        <item m="1" x="2202"/>
        <item m="1" x="593"/>
        <item m="1" x="2353"/>
        <item m="1" x="3087"/>
        <item m="1" x="2495"/>
        <item m="1" x="4535"/>
        <item m="1" x="2668"/>
        <item m="1" x="689"/>
        <item m="1" x="2825"/>
        <item m="1" x="2820"/>
        <item m="1" x="2996"/>
        <item m="1" x="2433"/>
        <item m="1" x="3154"/>
        <item m="1" x="3986"/>
        <item m="1" x="3309"/>
        <item m="1" x="1444"/>
        <item m="1" x="3462"/>
        <item m="1" x="1008"/>
        <item m="1" x="3604"/>
        <item m="1" x="3260"/>
        <item m="1" x="2207"/>
        <item m="1" x="2316"/>
        <item m="1" x="2359"/>
        <item m="1" x="598"/>
        <item m="1" x="2504"/>
        <item m="1" x="2767"/>
        <item m="1" x="2677"/>
        <item m="1" x="772"/>
        <item m="1" x="2834"/>
        <item m="1" x="4201"/>
        <item m="1" x="3004"/>
        <item m="1" x="1706"/>
        <item m="1" x="3161"/>
        <item m="1" x="1041"/>
        <item m="1" x="3316"/>
        <item m="1" x="2429"/>
        <item m="1" x="3466"/>
        <item m="1" x="580"/>
        <item m="1" x="3610"/>
        <item m="1" x="1080"/>
        <item m="1" x="2215"/>
        <item m="1" x="2946"/>
        <item m="1" x="2366"/>
        <item m="1" x="4242"/>
        <item m="1" x="2510"/>
        <item m="1" x="2200"/>
        <item m="1" x="2683"/>
        <item m="1" x="36"/>
        <item m="1" x="2840"/>
        <item m="1" x="3702"/>
        <item m="1" x="3011"/>
        <item m="1" x="4584"/>
        <item m="1" x="3165"/>
        <item m="1" x="47"/>
        <item m="1" x="3319"/>
        <item m="1" x="3086"/>
        <item m="1" x="3469"/>
        <item m="1" x="781"/>
        <item m="1" x="3612"/>
        <item m="1" x="2468"/>
        <item m="1" x="2223"/>
        <item m="1" x="2092"/>
        <item m="1" x="2375"/>
        <item m="1" x="2519"/>
        <item m="1" x="2692"/>
        <item m="1" x="2849"/>
        <item m="1" x="3019"/>
        <item m="1" x="3172"/>
        <item m="1" x="3323"/>
        <item m="1" x="3476"/>
        <item m="1" x="3619"/>
        <item m="1" x="2230"/>
        <item m="1" x="2382"/>
        <item m="1" x="2530"/>
        <item m="1" x="2699"/>
        <item m="1" x="2856"/>
        <item m="1" x="3026"/>
        <item m="1" x="3178"/>
        <item m="1" x="3329"/>
        <item m="1" x="3482"/>
        <item m="1" x="3625"/>
        <item m="1" x="2238"/>
        <item m="1" x="2388"/>
        <item m="1" x="2539"/>
        <item m="1" x="2708"/>
        <item m="1" x="2868"/>
        <item m="1" x="3035"/>
        <item m="1" x="3184"/>
        <item m="1" x="3334"/>
        <item m="1" x="3487"/>
        <item m="1" x="3630"/>
        <item m="1" x="2242"/>
        <item m="1" x="2394"/>
        <item m="1" x="2546"/>
        <item m="1" x="2714"/>
        <item m="1" x="2873"/>
        <item m="1" x="3040"/>
        <item m="1" x="3191"/>
        <item m="1" x="3340"/>
        <item m="1" x="3494"/>
        <item m="1" x="3637"/>
        <item m="1" x="2247"/>
        <item m="1" x="2402"/>
        <item m="1" x="2553"/>
        <item m="1" x="2720"/>
        <item m="1" x="2881"/>
        <item m="1" x="3044"/>
        <item m="1" x="3198"/>
        <item m="1" x="3347"/>
        <item m="1" x="3502"/>
        <item m="1" x="3642"/>
        <item m="1" x="1745"/>
        <item m="1" x="2685"/>
        <item m="1" x="2001"/>
        <item m="1" x="2842"/>
        <item m="1" x="1801"/>
        <item m="1" x="3014"/>
        <item m="1" x="379"/>
        <item m="1" x="3168"/>
        <item m="1" x="2798"/>
        <item m="1" x="3320"/>
        <item m="1" x="1429"/>
        <item m="1" x="3470"/>
        <item m="1" x="4248"/>
        <item m="1" x="3615"/>
        <item m="1" x="3961"/>
        <item m="1" x="3751"/>
        <item m="1" x="1439"/>
        <item m="1" x="3887"/>
        <item m="1" x="1916"/>
        <item m="1" x="2522"/>
        <item m="1" x="1305"/>
        <item m="1" x="2694"/>
        <item m="1" x="3703"/>
        <item m="1" x="2852"/>
        <item m="1" x="2368"/>
        <item m="1" x="3023"/>
        <item m="1" x="3938"/>
        <item m="1" x="3174"/>
        <item m="1" x="3877"/>
        <item m="1" x="3324"/>
        <item m="1" x="2705"/>
        <item m="1" x="3477"/>
        <item m="1" x="3361"/>
        <item m="1" x="3620"/>
        <item m="1" x="2019"/>
        <item m="1" x="3754"/>
        <item m="1" x="1678"/>
        <item m="1" x="3891"/>
        <item m="1" x="3636"/>
        <item m="1" x="2533"/>
        <item m="1" x="4185"/>
        <item m="1" x="2703"/>
        <item m="1" x="1249"/>
        <item m="1" x="2861"/>
        <item m="1" x="3817"/>
        <item m="1" x="3029"/>
        <item m="1" x="470"/>
        <item m="1" x="3180"/>
        <item m="1" x="3672"/>
        <item m="1" x="3331"/>
        <item m="1" x="116"/>
        <item m="1" x="3484"/>
        <item m="1" x="3478"/>
        <item m="1" x="3627"/>
        <item m="1" x="742"/>
        <item m="1" x="3758"/>
        <item m="1" x="3144"/>
        <item m="1" x="3896"/>
        <item m="1" x="3991"/>
        <item m="1" x="2542"/>
        <item m="1" x="375"/>
        <item m="1" x="2710"/>
        <item m="1" x="3749"/>
        <item m="1" x="2870"/>
        <item m="1" x="3869"/>
        <item m="1" x="3037"/>
        <item m="1" x="370"/>
        <item m="1" x="3188"/>
        <item m="1" x="1973"/>
        <item m="1" x="3336"/>
        <item m="1" x="2112"/>
        <item m="1" x="3490"/>
        <item m="1" x="192"/>
        <item m="1" x="3632"/>
        <item m="1" x="952"/>
        <item m="1" x="3762"/>
        <item m="1" x="4369"/>
        <item m="1" x="3901"/>
        <item m="1" x="633"/>
        <item m="1" x="2548"/>
        <item m="1" x="1246"/>
        <item m="1" x="2717"/>
        <item m="1" x="2016"/>
        <item m="1" x="2876"/>
        <item m="1" x="4110"/>
        <item m="1" x="3042"/>
        <item m="1" x="1758"/>
        <item m="1" x="3194"/>
        <item m="1" x="875"/>
        <item m="1" x="3344"/>
        <item m="1" x="516"/>
        <item m="1" x="3497"/>
        <item m="1" x="338"/>
        <item m="1" x="3639"/>
        <item m="1" x="1901"/>
        <item m="1" x="3769"/>
        <item m="1" x="1275"/>
        <item m="1" x="3906"/>
        <item m="1" x="1289"/>
        <item m="1" x="2555"/>
        <item m="1" x="1176"/>
        <item m="1" x="2722"/>
        <item m="1" x="1315"/>
        <item m="1" x="2884"/>
        <item m="1" x="57"/>
        <item m="1" x="3047"/>
        <item m="1" x="4181"/>
        <item m="1" x="3201"/>
        <item m="1" x="2441"/>
        <item m="1" x="3349"/>
        <item m="1" x="1327"/>
        <item m="1" x="3504"/>
        <item m="1" x="4229"/>
        <item m="1" x="3644"/>
        <item m="1" x="315"/>
        <item m="1" x="3775"/>
        <item m="1" x="3251"/>
        <item m="1" x="3912"/>
        <item m="1" x="4044"/>
        <item m="1" x="2562"/>
        <item m="1" x="3122"/>
        <item m="1" x="2727"/>
        <item m="1" x="1169"/>
        <item m="1" x="2889"/>
        <item m="1" x="1614"/>
        <item m="1" x="3051"/>
        <item m="1" x="84"/>
        <item m="1" x="3205"/>
        <item m="1" x="91"/>
        <item m="1" x="3356"/>
        <item m="1" x="1360"/>
        <item m="1" x="3512"/>
        <item m="1" x="889"/>
        <item m="1" x="3648"/>
        <item m="1" x="1421"/>
        <item m="1" x="3779"/>
        <item m="1" x="1417"/>
        <item m="1" x="3916"/>
        <item m="1" x="4544"/>
        <item m="1" x="2569"/>
        <item m="1" x="859"/>
        <item m="1" x="2732"/>
        <item m="1" x="1508"/>
        <item m="1" x="2896"/>
        <item m="1" x="2941"/>
        <item m="1" x="3054"/>
        <item m="1" x="946"/>
        <item m="1" x="3209"/>
        <item m="1" x="2921"/>
        <item m="1" x="3359"/>
        <item m="1" x="1944"/>
        <item m="1" x="3515"/>
        <item m="1" x="188"/>
        <item m="1" x="3653"/>
        <item m="1" x="3091"/>
        <item m="1" x="3782"/>
        <item m="1" x="347"/>
        <item m="1" x="3919"/>
        <item m="1" x="966"/>
        <item m="1" x="2576"/>
        <item m="1" x="1350"/>
        <item m="1" x="2738"/>
        <item m="1" x="805"/>
        <item m="1" x="2902"/>
        <item m="1" x="2042"/>
        <item m="1" x="3060"/>
        <item m="1" x="93"/>
        <item m="1" x="3213"/>
        <item m="1" x="732"/>
        <item m="1" x="3366"/>
        <item m="1" x="2136"/>
        <item m="1" x="3519"/>
        <item m="1" x="1583"/>
        <item m="1" x="3657"/>
        <item m="1" x="3032"/>
        <item m="1" x="3786"/>
        <item m="1" x="1918"/>
        <item m="1" x="3924"/>
        <item m="1" x="569"/>
        <item m="1" x="2582"/>
        <item m="1" x="972"/>
        <item m="1" x="2747"/>
        <item m="1" x="1170"/>
        <item m="1" x="2910"/>
        <item m="1" x="1271"/>
        <item m="1" x="3065"/>
        <item m="1" x="1159"/>
        <item m="1" x="3219"/>
        <item m="1" x="1100"/>
        <item m="1" x="3372"/>
        <item m="1" x="3094"/>
        <item m="1" x="3523"/>
        <item m="1" x="984"/>
        <item m="1" x="3661"/>
        <item m="1" x="4337"/>
        <item m="1" x="3792"/>
        <item m="1" x="2605"/>
        <item m="1" x="3929"/>
        <item m="1" x="30"/>
        <item m="1" x="1986"/>
        <item m="1" x="1230"/>
        <item m="1" x="2115"/>
        <item m="1" x="1748"/>
        <item m="1" x="2258"/>
        <item m="1" x="587"/>
        <item m="1" x="2413"/>
        <item m="1" x="446"/>
        <item m="1" x="2574"/>
        <item m="1" x="864"/>
        <item m="1" x="2735"/>
        <item m="1" x="1813"/>
        <item m="1" x="2898"/>
        <item m="1" x="1334"/>
        <item m="1" x="3057"/>
        <item m="1" x="4243"/>
        <item m="1" x="3211"/>
        <item m="1" x="990"/>
        <item m="1" x="3363"/>
        <item m="1" x="3252"/>
        <item m="1" x="1991"/>
        <item m="1" x="211"/>
        <item m="1" x="2119"/>
        <item m="1" x="1964"/>
        <item m="1" x="2263"/>
        <item m="1" x="3684"/>
        <item m="1" x="2417"/>
        <item m="1" x="345"/>
        <item m="1" x="2579"/>
        <item m="1" x="3966"/>
        <item m="1" x="2741"/>
        <item m="1" x="1623"/>
        <item m="1" x="2905"/>
        <item m="1" x="1365"/>
        <item m="1" x="3063"/>
        <item m="1" x="255"/>
        <item m="1" x="3216"/>
        <item m="1" x="3996"/>
        <item m="1" x="3369"/>
        <item m="1" x="2858"/>
        <item m="1" x="1996"/>
        <item m="1" x="560"/>
        <item m="1" x="2127"/>
        <item m="1" x="1949"/>
        <item m="1" x="2267"/>
        <item m="1" x="2310"/>
        <item m="1" x="2423"/>
        <item m="1" x="717"/>
        <item m="1" x="2585"/>
        <item m="1" x="135"/>
        <item m="1" x="2750"/>
        <item m="1" x="3847"/>
        <item m="1" x="2912"/>
        <item m="1" x="4373"/>
        <item m="1" x="3068"/>
        <item m="1" x="4247"/>
        <item m="1" x="3222"/>
        <item m="1" x="880"/>
        <item m="1" x="3375"/>
        <item m="1" x="4353"/>
        <item m="1" x="2002"/>
        <item m="1" x="330"/>
        <item m="1" x="2131"/>
        <item m="1" x="1283"/>
        <item m="1" x="2275"/>
        <item m="1" x="506"/>
        <item m="1" x="2426"/>
        <item m="1" x="1426"/>
        <item m="1" x="2589"/>
        <item m="1" x="2231"/>
        <item m="1" x="2756"/>
        <item m="1" x="865"/>
        <item m="1" x="2918"/>
        <item m="1" x="4150"/>
        <item m="1" x="3073"/>
        <item m="1" x="1267"/>
        <item m="1" x="3227"/>
        <item m="1" x="469"/>
        <item m="1" x="3381"/>
        <item m="1" x="1038"/>
        <item m="1" x="2006"/>
        <item m="1" x="3742"/>
        <item m="1" x="2138"/>
        <item m="1" x="3472"/>
        <item m="1" x="2280"/>
        <item m="1" x="1615"/>
        <item m="1" x="2430"/>
        <item m="1" x="1105"/>
        <item m="1" x="2593"/>
        <item m="1" x="3700"/>
        <item m="1" x="2762"/>
        <item m="1" x="3103"/>
        <item m="1" x="2925"/>
        <item m="1" x="331"/>
        <item m="1" x="3077"/>
        <item m="1" x="2073"/>
        <item m="1" x="3234"/>
        <item m="1" x="1158"/>
        <item m="1" x="3384"/>
        <item m="1" x="1974"/>
        <item m="1" x="2013"/>
        <item m="1" x="1064"/>
        <item m="1" x="4422"/>
        <item m="1" x="3771"/>
        <item m="1" x="4556"/>
        <item m="1" x="4541"/>
        <item m="1" x="90"/>
        <item m="1" x="1134"/>
        <item m="1" x="218"/>
        <item m="1" x="1704"/>
        <item m="1" x="357"/>
        <item m="1" x="1292"/>
        <item m="1" x="491"/>
        <item m="1" x="1116"/>
        <item m="1" x="599"/>
        <item m="1" x="3365"/>
        <item m="1" x="702"/>
        <item m="1" x="4128"/>
        <item m="1" x="810"/>
        <item m="1" x="3816"/>
        <item m="1" x="4291"/>
        <item m="1" x="1175"/>
        <item m="1" x="4426"/>
        <item m="1" x="2851"/>
        <item m="1" x="4558"/>
        <item m="1" x="4288"/>
        <item m="1" x="92"/>
        <item m="1" x="1617"/>
        <item m="1" x="221"/>
        <item m="1" x="2566"/>
        <item m="1" x="359"/>
        <item m="1" x="923"/>
        <item m="1" x="492"/>
        <item m="1" x="1177"/>
        <item m="1" x="603"/>
        <item m="1" x="44"/>
        <item m="1" x="703"/>
        <item m="1" x="2728"/>
        <item m="1" x="813"/>
        <item m="1" x="3481"/>
        <item m="1" x="4293"/>
        <item m="1" x="4186"/>
        <item m="1" x="4427"/>
        <item m="1" x="4212"/>
        <item m="1" x="4561"/>
        <item m="1" x="2544"/>
        <item m="1" x="95"/>
        <item m="1" x="293"/>
        <item m="1" x="226"/>
        <item m="1" x="985"/>
        <item m="1" x="364"/>
        <item m="1" x="2541"/>
        <item m="1" x="498"/>
        <item m="1" x="3272"/>
        <item m="1" x="605"/>
        <item m="1" x="1078"/>
        <item m="1" x="709"/>
        <item m="1" x="1017"/>
        <item m="1" x="816"/>
        <item m="1" x="1625"/>
        <item m="1" x="4294"/>
        <item m="1" x="3071"/>
        <item m="1" x="4429"/>
        <item m="1" x="198"/>
        <item m="1" x="4567"/>
        <item m="1" x="912"/>
        <item m="1" x="97"/>
        <item m="1" x="452"/>
        <item m="1" x="229"/>
        <item m="1" x="4250"/>
        <item m="1" x="369"/>
        <item m="1" x="779"/>
        <item m="1" x="501"/>
        <item m="1" x="2168"/>
        <item m="1" x="608"/>
        <item m="1" x="798"/>
        <item m="1" x="713"/>
        <item m="1" x="904"/>
        <item m="1" x="820"/>
        <item m="1" x="1613"/>
        <item m="1" x="4296"/>
        <item m="1" x="1303"/>
        <item m="1" x="4436"/>
        <item m="1" x="1088"/>
        <item m="1" x="4570"/>
        <item m="1" x="1056"/>
        <item m="1" x="100"/>
        <item m="1" x="2045"/>
        <item m="1" x="233"/>
        <item m="1" x="1409"/>
        <item m="1" x="374"/>
        <item m="1" x="4144"/>
        <item m="1" x="504"/>
        <item m="1" x="1458"/>
        <item m="1" x="613"/>
        <item m="1" x="2011"/>
        <item m="1" x="719"/>
        <item m="1" x="843"/>
        <item m="1" x="824"/>
        <item m="1" x="649"/>
        <item m="1" x="4299"/>
        <item m="1" x="1933"/>
        <item m="1" x="4439"/>
        <item m="1" x="804"/>
        <item m="1" x="4575"/>
        <item m="1" x="881"/>
        <item m="1" x="107"/>
        <item m="1" x="878"/>
        <item m="1" x="239"/>
        <item m="1" x="3256"/>
        <item m="1" x="378"/>
        <item m="1" x="851"/>
        <item m="1" x="509"/>
        <item m="1" x="1460"/>
        <item m="1" x="617"/>
        <item m="1" x="3889"/>
        <item m="1" x="723"/>
        <item m="1" x="4542"/>
        <item m="1" x="827"/>
        <item m="1" x="698"/>
        <item m="1" x="4302"/>
        <item m="1" x="4281"/>
        <item m="1" x="4445"/>
        <item m="1" x="1190"/>
        <item m="1" x="4581"/>
        <item m="1" x="3117"/>
        <item m="1" x="112"/>
        <item m="1" x="354"/>
        <item m="1" x="244"/>
        <item m="1" x="1332"/>
        <item m="1" x="384"/>
        <item m="1" x="922"/>
        <item m="1" x="512"/>
        <item m="1" x="3183"/>
        <item m="1" x="621"/>
        <item m="1" x="4395"/>
        <item m="1" x="730"/>
        <item m="1" x="4386"/>
        <item m="1" x="831"/>
        <item m="1" x="3551"/>
        <item m="1" x="4306"/>
        <item m="1" x="4125"/>
        <item m="1" x="4451"/>
        <item m="1" x="2273"/>
        <item m="1" x="4587"/>
        <item m="1" x="1798"/>
        <item m="1" x="117"/>
        <item m="1" x="3719"/>
        <item m="1" x="252"/>
        <item m="1" x="1330"/>
        <item m="1" x="388"/>
        <item m="1" x="2724"/>
        <item m="1" x="518"/>
        <item m="1" x="4622"/>
        <item m="1" x="627"/>
        <item m="1" x="1322"/>
        <item m="1" x="734"/>
        <item m="1" x="3635"/>
        <item m="1" x="835"/>
        <item m="1" x="1139"/>
        <item m="1" x="4313"/>
        <item m="1" x="4117"/>
        <item m="1" x="4461"/>
        <item m="1" x="600"/>
        <item m="1" x="4594"/>
        <item m="1" x="2895"/>
        <item m="1" x="124"/>
        <item m="1" x="3722"/>
        <item m="1" x="260"/>
        <item m="1" x="104"/>
        <item m="1" x="396"/>
        <item m="1" x="1229"/>
        <item m="1" x="524"/>
        <item m="1" x="1888"/>
        <item m="1" x="632"/>
        <item m="1" x="1932"/>
        <item m="1" x="741"/>
        <item m="1" x="320"/>
        <item m="1" x="839"/>
        <item m="1" x="4464"/>
        <item m="1" x="4321"/>
        <item m="1" x="1039"/>
        <item m="1" x="4470"/>
        <item m="1" x="2627"/>
        <item m="1" x="4604"/>
        <item m="1" x="2864"/>
        <item m="1" x="131"/>
        <item m="1" x="106"/>
        <item m="1" x="267"/>
        <item m="1" x="1290"/>
        <item m="1" x="401"/>
        <item m="1" x="1115"/>
        <item m="1" x="528"/>
        <item m="1" x="2298"/>
        <item m="1" x="637"/>
        <item m="1" x="165"/>
        <item m="1" x="745"/>
        <item m="1" x="1556"/>
        <item m="1" x="848"/>
        <item m="1" x="879"/>
        <item m="1" x="3824"/>
        <item m="1" x="4290"/>
        <item m="1" x="3949"/>
        <item m="1" x="3535"/>
        <item m="1" x="4062"/>
        <item m="1" x="1028"/>
        <item m="1" x="4190"/>
        <item m="1" x="4289"/>
        <item m="1" x="4309"/>
        <item m="1" x="1448"/>
        <item m="1" x="4454"/>
        <item m="1" x="953"/>
        <item m="1" x="4590"/>
        <item m="1" x="3542"/>
        <item m="1" x="121"/>
        <item m="1" x="1413"/>
        <item m="1" x="256"/>
        <item m="1" x="4126"/>
        <item m="1" x="392"/>
        <item m="1" x="1120"/>
        <item m="1" x="3828"/>
        <item m="1" x="556"/>
        <item m="1" x="3953"/>
        <item m="1" x="1629"/>
        <item m="1" x="4066"/>
        <item m="1" x="3799"/>
        <item m="1" x="4194"/>
        <item m="1" x="686"/>
        <item m="1" x="4315"/>
        <item m="1" x="1241"/>
        <item m="1" x="4466"/>
        <item m="1" x="175"/>
        <item m="1" x="4598"/>
        <item m="1" x="2624"/>
        <item m="1" x="128"/>
        <item m="1" x="1339"/>
        <item m="1" x="263"/>
        <item m="1" x="1107"/>
        <item m="1" x="398"/>
        <item m="1" x="3276"/>
        <item m="1" x="3831"/>
        <item m="1" x="976"/>
        <item m="1" x="3957"/>
        <item m="1" x="2499"/>
        <item m="1" x="4071"/>
        <item m="1" x="1750"/>
        <item m="1" x="4199"/>
        <item m="1" x="1280"/>
        <item m="1" x="4325"/>
        <item m="1" x="1681"/>
        <item m="1" x="4473"/>
        <item m="1" x="163"/>
        <item m="1" x="4559"/>
        <item x="3"/>
        <item m="1" x="94"/>
        <item m="1" x="222"/>
        <item m="1" x="362"/>
        <item m="1" x="496"/>
        <item m="1" x="604"/>
        <item m="1" x="706"/>
        <item m="1" x="814"/>
        <item m="1" x="908"/>
        <item m="1" x="4428"/>
        <item m="1" x="4564"/>
        <item m="1" x="96"/>
        <item m="1" x="228"/>
        <item m="1" x="366"/>
        <item m="1" x="499"/>
        <item m="1" x="606"/>
        <item m="1" x="710"/>
        <item m="1" x="817"/>
        <item m="1" x="914"/>
        <item m="1" x="4432"/>
        <item m="1" x="4569"/>
        <item m="1" x="99"/>
        <item m="1" x="231"/>
        <item m="1" x="372"/>
        <item m="1" x="502"/>
        <item m="1" x="610"/>
        <item m="1" x="714"/>
        <item m="1" x="822"/>
        <item m="1" x="916"/>
        <item m="1" x="4438"/>
        <item m="1" x="4572"/>
        <item m="1" x="102"/>
        <item m="1" x="237"/>
        <item m="1" x="376"/>
        <item m="1" x="505"/>
        <item m="1" x="616"/>
        <item m="1" x="721"/>
        <item m="1" x="826"/>
        <item m="1" x="921"/>
        <item m="1" x="4441"/>
        <item m="1" x="4578"/>
        <item m="1" x="109"/>
        <item m="1" x="242"/>
        <item m="1" x="380"/>
        <item m="1" x="510"/>
        <item m="1" x="618"/>
        <item m="1" x="725"/>
        <item m="1" x="828"/>
        <item m="1" x="924"/>
        <item m="1" x="4448"/>
        <item m="1" x="4583"/>
        <item m="1" x="114"/>
        <item m="1" x="248"/>
        <item m="1" x="386"/>
        <item m="1" x="515"/>
        <item m="1" x="622"/>
        <item m="1" x="731"/>
        <item m="1" x="832"/>
        <item m="1" x="925"/>
        <item m="1" x="4453"/>
        <item m="1" x="4589"/>
        <item m="1" x="120"/>
        <item m="1" x="254"/>
        <item m="1" x="390"/>
        <item m="1" x="520"/>
        <item m="1" x="628"/>
        <item m="1" x="736"/>
        <item m="1" x="836"/>
        <item m="1" x="928"/>
        <item m="1" x="4465"/>
        <item m="1" x="4597"/>
        <item m="1" x="127"/>
        <item m="1" x="262"/>
        <item m="1" x="397"/>
        <item m="1" x="525"/>
        <item m="1" x="343"/>
        <item m="1" x="4331"/>
        <item m="1" x="479"/>
        <item m="1" x="3400"/>
        <item m="1" x="581"/>
        <item m="1" x="1934"/>
        <item m="1" x="684"/>
        <item m="1" x="2952"/>
        <item m="1" x="793"/>
        <item m="1" x="1419"/>
        <item m="1" x="893"/>
        <item m="1" x="3624"/>
        <item m="1" x="964"/>
        <item m="1" x="3717"/>
        <item m="1" x="1007"/>
        <item m="1" x="1825"/>
        <item m="1" x="1054"/>
        <item m="1" x="1552"/>
        <item m="1" x="209"/>
        <item m="1" x="1608"/>
        <item m="1" x="348"/>
        <item m="1" x="677"/>
        <item m="1" x="483"/>
        <item m="1" x="1618"/>
        <item m="1" x="585"/>
        <item m="1" x="695"/>
        <item m="1" x="687"/>
        <item m="1" x="1851"/>
        <item m="1" x="796"/>
        <item m="1" x="2166"/>
        <item m="1" x="897"/>
        <item m="1" x="800"/>
        <item m="1" x="967"/>
        <item m="1" x="2654"/>
        <item m="1" x="1009"/>
        <item m="1" x="3232"/>
        <item m="1" x="1057"/>
        <item m="1" x="1850"/>
        <item m="1" x="213"/>
        <item m="1" x="1830"/>
        <item m="1" x="350"/>
        <item m="1" x="3833"/>
        <item m="1" x="485"/>
        <item m="1" x="1261"/>
        <item m="1" x="589"/>
        <item m="1" x="4368"/>
        <item m="1" x="696"/>
        <item m="1" x="1786"/>
        <item m="1" x="801"/>
        <item m="1" x="1715"/>
        <item m="1" x="899"/>
        <item m="1" x="3763"/>
        <item m="1" x="969"/>
        <item m="1" x="1607"/>
        <item m="1" x="1011"/>
        <item m="1" x="841"/>
        <item m="1" x="1061"/>
        <item m="1" x="1066"/>
        <item m="1" x="214"/>
        <item m="1" x="3673"/>
        <item m="1" x="353"/>
        <item m="1" x="2748"/>
        <item m="1" x="486"/>
        <item m="1" x="565"/>
        <item m="1" x="590"/>
        <item m="1" x="1632"/>
        <item m="1" x="697"/>
        <item m="1" x="306"/>
        <item m="1" x="803"/>
        <item m="1" x="1110"/>
        <item m="1" x="901"/>
        <item m="1" x="844"/>
        <item m="1" x="971"/>
        <item m="1" x="1203"/>
        <item m="1" x="1013"/>
        <item m="1" x="2570"/>
        <item m="1" x="1062"/>
        <item m="1" x="1124"/>
        <item m="1" x="216"/>
        <item m="1" x="2137"/>
        <item m="1" x="355"/>
        <item m="1" x="2940"/>
        <item m="1" x="488"/>
        <item m="1" x="1549"/>
        <item m="1" x="592"/>
        <item m="1" x="4024"/>
        <item m="1" x="700"/>
        <item m="1" x="1805"/>
        <item m="1" x="808"/>
        <item m="1" x="771"/>
        <item m="1" x="903"/>
        <item m="1" x="358"/>
        <item m="1" x="973"/>
        <item m="1" x="996"/>
        <item m="1" x="1014"/>
        <item m="1" x="652"/>
        <item m="1" x="1063"/>
        <item m="1" x="65"/>
        <item m="1" x="217"/>
        <item m="1" x="87"/>
        <item m="1" x="4443"/>
        <item m="1" x="4579"/>
        <item m="1" x="110"/>
        <item m="1" x="243"/>
        <item m="1" x="383"/>
        <item m="1" x="511"/>
        <item m="1" x="620"/>
        <item m="1" x="728"/>
        <item m="1" x="830"/>
        <item m="1" x="4304"/>
        <item m="1" x="4449"/>
        <item m="1" x="4585"/>
        <item m="1" x="115"/>
        <item m="1" x="250"/>
        <item m="1" x="387"/>
        <item m="1" x="517"/>
        <item m="1" x="625"/>
        <item m="1" x="733"/>
        <item m="1" x="834"/>
        <item m="1" x="4311"/>
        <item m="1" x="4457"/>
        <item m="1" x="4591"/>
        <item m="1" x="122"/>
        <item m="1" x="257"/>
        <item m="1" x="394"/>
        <item m="1" x="522"/>
        <item m="1" x="630"/>
        <item m="1" x="738"/>
        <item m="1" x="837"/>
        <item m="1" x="4317"/>
        <item m="1" x="4467"/>
        <item m="1" x="4600"/>
        <item m="1" x="129"/>
        <item m="1" x="265"/>
        <item m="1" x="399"/>
        <item m="1" x="526"/>
        <item m="1" x="634"/>
        <item m="1" x="743"/>
        <item m="1" x="846"/>
        <item m="1" x="4326"/>
        <item m="1" x="4474"/>
        <item m="1" x="4610"/>
        <item m="1" x="138"/>
        <item m="1" x="274"/>
        <item m="1" x="405"/>
        <item m="1" x="533"/>
        <item m="1" x="4609"/>
        <item m="1" x="136"/>
        <item m="1" x="273"/>
        <item m="1" x="404"/>
        <item m="1" x="530"/>
        <item m="1" x="639"/>
        <item m="1" x="748"/>
        <item m="1" x="852"/>
        <item m="1" x="930"/>
        <item m="1" x="4479"/>
        <item m="1" x="4617"/>
        <item m="1" x="144"/>
        <item m="1" x="279"/>
        <item m="1" x="409"/>
        <item m="1" x="536"/>
        <item m="1" x="643"/>
        <item m="1" x="751"/>
        <item m="1" x="855"/>
        <item m="1" x="934"/>
        <item m="1" x="4485"/>
        <item m="1" x="4624"/>
        <item m="1" x="150"/>
        <item m="1" x="283"/>
        <item m="1" x="412"/>
        <item m="1" x="540"/>
        <item m="1" x="646"/>
        <item m="1" x="754"/>
        <item m="1" x="860"/>
        <item m="1" x="935"/>
        <item m="1" x="4490"/>
        <item m="1" x="19"/>
        <item m="1" x="154"/>
        <item m="1" x="289"/>
        <item m="1" x="417"/>
        <item m="1" x="543"/>
        <item m="1" x="650"/>
        <item m="1" x="758"/>
        <item m="1" x="862"/>
        <item m="1" x="939"/>
        <item m="1" x="4495"/>
        <item m="1" x="25"/>
        <item m="1" x="159"/>
        <item m="1" x="295"/>
        <item m="1" x="424"/>
        <item m="1" x="547"/>
        <item m="1" x="4141"/>
        <item m="1" x="4265"/>
        <item m="1" x="4400"/>
        <item m="1" x="4531"/>
        <item m="1" x="68"/>
        <item m="1" x="202"/>
        <item m="1" x="335"/>
        <item m="1" x="472"/>
        <item m="1" x="573"/>
        <item m="1" x="4021"/>
        <item m="1" x="4146"/>
        <item m="1" x="4268"/>
        <item m="1" x="4406"/>
        <item m="1" x="4536"/>
        <item m="1" x="74"/>
        <item m="1" x="205"/>
        <item m="1" x="341"/>
        <item m="1" x="477"/>
        <item m="1" x="577"/>
        <item m="1" x="4028"/>
        <item m="1" x="4151"/>
        <item m="1" x="4273"/>
        <item m="1" x="4411"/>
        <item m="1" x="4545"/>
        <item m="1" x="78"/>
        <item m="1" x="4401"/>
        <item m="1" x="4532"/>
        <item m="1" x="69"/>
        <item m="1" x="203"/>
        <item m="1" x="336"/>
        <item m="1" x="473"/>
        <item m="1" x="574"/>
        <item m="1" x="681"/>
        <item m="1" x="787"/>
        <item m="1" x="4269"/>
        <item m="1" x="4407"/>
        <item m="1" x="4537"/>
        <item m="1" x="75"/>
        <item m="1" x="206"/>
        <item m="1" x="342"/>
        <item m="1" x="478"/>
        <item m="1" x="578"/>
        <item m="1" x="683"/>
        <item m="1" x="792"/>
        <item m="1" x="4274"/>
        <item x="1"/>
        <item x="4"/>
        <item x="5"/>
        <item x="6"/>
        <item x="7"/>
        <item x="8"/>
        <item x="9"/>
        <item x="10"/>
        <item x="11"/>
        <item x="12"/>
      </items>
    </pivotField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2"/>
    <field x="1"/>
  </rowFields>
  <rowItems count="4">
    <i>
      <x/>
      <x v="102"/>
    </i>
    <i>
      <x v="1"/>
      <x v="1431"/>
    </i>
    <i>
      <x v="4304"/>
      <x v="2007"/>
    </i>
    <i t="grand">
      <x/>
    </i>
  </rowItems>
  <colItems count="1">
    <i/>
  </colItems>
  <dataFields count="1">
    <dataField name="Sum of Qty" fld="5" baseField="2" baseItem="256"/>
  </dataFields>
  <formats count="6">
    <format dxfId="5">
      <pivotArea type="all" dataOnly="0" outline="0" fieldPosition="0"/>
    </format>
    <format dxfId="4">
      <pivotArea outline="0" fieldPosition="0">
        <references count="1">
          <reference field="2" count="1" selected="0">
            <x v="0"/>
          </reference>
        </references>
      </pivotArea>
    </format>
    <format dxfId="3">
      <pivotArea type="all" dataOnly="0" outline="0" fieldPosition="0"/>
    </format>
    <format dxfId="2">
      <pivotArea type="all" dataOnly="0" outline="0" fieldPosition="0"/>
    </format>
    <format dxfId="1">
      <pivotArea outline="0" fieldPosition="0"/>
    </format>
    <format dxfId="0">
      <pivotArea type="topRight" dataOnly="0" labelOnly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3" cacheId="1" dataOnRows="1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A1:C13" firstHeaderRow="2" firstDataRow="2" firstDataCol="2"/>
  <pivotFields count="5">
    <pivotField axis="axisRow" compact="0" outline="0" subtotalTop="0" showAll="0" includeNewItemsInFilter="1" defaultSubtotal="0">
      <items count="1166">
        <item m="1" x="371"/>
        <item m="1" x="544"/>
        <item m="1" x="678"/>
        <item m="1" x="806"/>
        <item m="1" x="949"/>
        <item m="1" x="1082"/>
        <item m="1" x="48"/>
        <item m="1" x="216"/>
        <item m="1" x="405"/>
        <item m="1" x="191"/>
        <item m="1" x="380"/>
        <item m="1" x="550"/>
        <item m="1" x="683"/>
        <item m="1" x="812"/>
        <item m="1" x="955"/>
        <item m="1" x="1088"/>
        <item m="1" x="54"/>
        <item m="1" x="225"/>
        <item m="1" x="414"/>
        <item m="1" x="200"/>
        <item m="1" x="389"/>
        <item m="1" x="556"/>
        <item m="1" x="688"/>
        <item m="1" x="818"/>
        <item m="1" x="961"/>
        <item m="1" x="1094"/>
        <item m="1" x="60"/>
        <item m="1" x="234"/>
        <item m="1" x="423"/>
        <item m="1" x="209"/>
        <item m="1" x="398"/>
        <item m="1" x="562"/>
        <item m="1" x="693"/>
        <item m="1" x="824"/>
        <item m="1" x="966"/>
        <item m="1" x="1099"/>
        <item m="1" x="65"/>
        <item m="1" x="241"/>
        <item m="1" x="430"/>
        <item m="1" x="218"/>
        <item m="1" x="407"/>
        <item m="1" x="568"/>
        <item m="1" x="698"/>
        <item m="1" x="830"/>
        <item m="1" x="972"/>
        <item m="1" x="1104"/>
        <item m="1" x="70"/>
        <item m="1" x="247"/>
        <item m="1" x="436"/>
        <item m="1" x="227"/>
        <item m="1" x="416"/>
        <item m="1" x="574"/>
        <item m="1" x="703"/>
        <item m="1" x="836"/>
        <item m="1" x="978"/>
        <item m="1" x="1109"/>
        <item m="1" x="75"/>
        <item m="1" x="253"/>
        <item m="1" x="442"/>
        <item m="1" x="235"/>
        <item m="1" x="424"/>
        <item m="1" x="578"/>
        <item m="1" x="706"/>
        <item m="1" x="840"/>
        <item m="1" x="982"/>
        <item m="1" x="1112"/>
        <item m="1" x="78"/>
        <item m="1" x="257"/>
        <item m="1" x="446"/>
        <item m="1" x="242"/>
        <item m="1" x="431"/>
        <item m="1" x="582"/>
        <item m="1" x="709"/>
        <item m="1" x="844"/>
        <item m="1" x="986"/>
        <item m="1" x="1115"/>
        <item m="1" x="81"/>
        <item m="1" x="260"/>
        <item m="1" x="449"/>
        <item m="1" x="249"/>
        <item m="1" x="438"/>
        <item m="1" x="586"/>
        <item m="1" x="712"/>
        <item m="1" x="848"/>
        <item m="1" x="991"/>
        <item m="1" x="1118"/>
        <item m="1" x="85"/>
        <item m="1" x="264"/>
        <item m="1" x="454"/>
        <item m="1" x="255"/>
        <item m="1" x="444"/>
        <item m="1" x="589"/>
        <item m="1" x="715"/>
        <item m="1" x="854"/>
        <item m="1" x="997"/>
        <item m="1" x="1124"/>
        <item m="1" x="91"/>
        <item m="1" x="272"/>
        <item m="1" x="463"/>
        <item m="1" x="156"/>
        <item m="1" x="340"/>
        <item m="1" x="521"/>
        <item m="1" x="656"/>
        <item m="1" x="783"/>
        <item m="1" x="926"/>
        <item m="1" x="1059"/>
        <item m="1" x="22"/>
        <item m="1" x="179"/>
        <item m="1" x="367"/>
        <item m="1" x="161"/>
        <item m="1" x="346"/>
        <item m="1" x="526"/>
        <item m="1" x="661"/>
        <item m="1" x="788"/>
        <item m="1" x="931"/>
        <item m="1" x="1064"/>
        <item m="1" x="28"/>
        <item m="1" x="187"/>
        <item m="1" x="376"/>
        <item m="1" x="166"/>
        <item m="1" x="353"/>
        <item m="1" x="531"/>
        <item m="1" x="666"/>
        <item m="1" x="793"/>
        <item m="1" x="936"/>
        <item m="1" x="1069"/>
        <item m="1" x="34"/>
        <item m="1" x="196"/>
        <item m="1" x="386"/>
        <item m="1" x="172"/>
        <item m="1" x="360"/>
        <item m="1" x="536"/>
        <item m="1" x="671"/>
        <item m="1" x="798"/>
        <item m="1" x="941"/>
        <item m="1" x="1074"/>
        <item m="1" x="40"/>
        <item m="1" x="205"/>
        <item m="1" x="395"/>
        <item m="1" x="181"/>
        <item m="1" x="369"/>
        <item m="1" x="542"/>
        <item m="1" x="676"/>
        <item m="1" x="803"/>
        <item m="1" x="946"/>
        <item m="1" x="1079"/>
        <item m="1" x="45"/>
        <item m="1" x="213"/>
        <item m="1" x="403"/>
        <item m="1" x="189"/>
        <item m="1" x="378"/>
        <item m="1" x="548"/>
        <item m="1" x="681"/>
        <item m="1" x="809"/>
        <item m="1" x="952"/>
        <item m="1" x="1085"/>
        <item m="1" x="51"/>
        <item m="1" x="222"/>
        <item m="1" x="412"/>
        <item m="1" x="198"/>
        <item m="1" x="387"/>
        <item m="1" x="554"/>
        <item m="1" x="686"/>
        <item m="1" x="815"/>
        <item m="1" x="958"/>
        <item m="1" x="1091"/>
        <item m="1" x="57"/>
        <item m="1" x="231"/>
        <item m="1" x="421"/>
        <item m="1" x="207"/>
        <item m="1" x="396"/>
        <item m="1" x="560"/>
        <item m="1" x="691"/>
        <item m="1" x="821"/>
        <item m="1" x="964"/>
        <item m="1" x="1097"/>
        <item m="1" x="63"/>
        <item m="1" x="239"/>
        <item m="1" x="428"/>
        <item m="1" x="217"/>
        <item m="1" x="406"/>
        <item m="1" x="567"/>
        <item m="1" x="697"/>
        <item m="1" x="828"/>
        <item m="1" x="970"/>
        <item m="1" x="1102"/>
        <item m="1" x="68"/>
        <item m="1" x="245"/>
        <item m="1" x="434"/>
        <item m="1" x="226"/>
        <item m="1" x="415"/>
        <item m="1" x="573"/>
        <item m="1" x="702"/>
        <item m="1" x="834"/>
        <item m="1" x="977"/>
        <item m="1" x="1108"/>
        <item m="1" x="74"/>
        <item m="1" x="252"/>
        <item m="1" x="441"/>
        <item m="1" x="144"/>
        <item m="1" x="973"/>
        <item m="1" x="1105"/>
        <item m="1" x="71"/>
        <item m="1" x="248"/>
        <item m="1" x="437"/>
        <item m="1" x="585"/>
        <item m="1" x="711"/>
        <item m="1" x="847"/>
        <item m="1" x="990"/>
        <item m="1" x="837"/>
        <item m="1" x="979"/>
        <item m="1" x="1110"/>
        <item m="1" x="76"/>
        <item m="1" x="254"/>
        <item m="1" x="443"/>
        <item m="1" x="588"/>
        <item m="1" x="714"/>
        <item m="1" x="853"/>
        <item m="1" x="996"/>
        <item m="1" x="841"/>
        <item m="1" x="983"/>
        <item m="1" x="1113"/>
        <item m="1" x="79"/>
        <item m="1" x="258"/>
        <item m="1" x="447"/>
        <item m="1" x="591"/>
        <item m="1" x="718"/>
        <item m="1" x="859"/>
        <item m="1" x="1002"/>
        <item m="1" x="845"/>
        <item m="1" x="987"/>
        <item m="1" x="1116"/>
        <item m="1" x="82"/>
        <item m="1" x="261"/>
        <item m="1" x="450"/>
        <item m="1" x="593"/>
        <item m="1" x="720"/>
        <item m="1" x="863"/>
        <item m="1" x="1006"/>
        <item m="1" x="849"/>
        <item m="1" x="992"/>
        <item m="1" x="1119"/>
        <item m="1" x="86"/>
        <item m="1" x="265"/>
        <item m="1" x="455"/>
        <item m="1" x="598"/>
        <item m="1" x="726"/>
        <item m="1" x="871"/>
        <item m="1" x="1014"/>
        <item m="1" x="855"/>
        <item m="1" x="998"/>
        <item m="1" x="1125"/>
        <item m="1" x="92"/>
        <item m="1" x="273"/>
        <item m="1" x="464"/>
        <item m="1" x="606"/>
        <item m="1" x="735"/>
        <item m="1" x="880"/>
        <item m="1" x="1022"/>
        <item m="1" x="861"/>
        <item m="1" x="1004"/>
        <item m="1" x="1131"/>
        <item m="1" x="99"/>
        <item m="1" x="281"/>
        <item m="1" x="473"/>
        <item m="1" x="615"/>
        <item m="1" x="745"/>
        <item m="1" x="889"/>
        <item m="1" x="1029"/>
        <item m="1" x="865"/>
        <item m="1" x="1008"/>
        <item m="1" x="1134"/>
        <item m="1" x="103"/>
        <item m="1" x="286"/>
        <item m="1" x="479"/>
        <item m="1" x="621"/>
        <item m="1" x="752"/>
        <item m="1" x="896"/>
        <item m="1" x="1035"/>
        <item m="1" x="874"/>
        <item m="1" x="1017"/>
        <item m="1" x="1141"/>
        <item m="1" x="112"/>
        <item m="1" x="295"/>
        <item m="1" x="488"/>
        <item m="1" x="628"/>
        <item m="1" x="759"/>
        <item m="1" x="902"/>
        <item m="1" x="1040"/>
        <item m="1" x="883"/>
        <item m="1" x="1025"/>
        <item m="1" x="1147"/>
        <item m="1" x="120"/>
        <item m="1" x="303"/>
        <item m="1" x="495"/>
        <item m="1" x="633"/>
        <item m="1" x="763"/>
        <item m="1" x="906"/>
        <item m="1" x="1043"/>
        <item m="1" x="804"/>
        <item m="1" x="947"/>
        <item m="1" x="1080"/>
        <item m="1" x="46"/>
        <item m="1" x="214"/>
        <item m="1" x="404"/>
        <item m="1" x="566"/>
        <item m="1" x="696"/>
        <item m="1" x="827"/>
        <item m="1" x="969"/>
        <item m="1" x="810"/>
        <item m="1" x="953"/>
        <item m="1" x="1086"/>
        <item m="1" x="52"/>
        <item m="1" x="223"/>
        <item m="1" x="413"/>
        <item m="1" x="572"/>
        <item m="1" x="701"/>
        <item m="1" x="833"/>
        <item m="1" x="976"/>
        <item m="1" x="816"/>
        <item m="1" x="959"/>
        <item m="1" x="1092"/>
        <item m="1" x="58"/>
        <item m="1" x="232"/>
        <item m="1" x="422"/>
        <item m="1" x="577"/>
        <item m="1" x="705"/>
        <item m="1" x="839"/>
        <item m="1" x="981"/>
        <item m="1" x="822"/>
        <item m="1" x="965"/>
        <item m="1" x="1098"/>
        <item m="1" x="64"/>
        <item m="1" x="240"/>
        <item m="1" x="429"/>
        <item m="1" x="581"/>
        <item m="1" x="708"/>
        <item m="1" x="843"/>
        <item m="1" x="985"/>
        <item m="1" x="829"/>
        <item m="1" x="971"/>
        <item m="1" x="1103"/>
        <item m="1" x="69"/>
        <item m="1" x="246"/>
        <item m="1" x="435"/>
        <item m="1" x="584"/>
        <item m="1" x="710"/>
        <item m="1" x="846"/>
        <item m="1" x="988"/>
        <item m="1" x="835"/>
        <item m="1" x="350"/>
        <item m="1" x="528"/>
        <item m="1" x="663"/>
        <item m="1" x="790"/>
        <item m="1" x="933"/>
        <item m="1" x="1066"/>
        <item m="1" x="31"/>
        <item m="1" x="192"/>
        <item m="1" x="382"/>
        <item m="1" x="170"/>
        <item m="1" x="357"/>
        <item m="1" x="533"/>
        <item m="1" x="668"/>
        <item m="1" x="795"/>
        <item m="1" x="938"/>
        <item m="1" x="1071"/>
        <item m="1" x="37"/>
        <item m="1" x="201"/>
        <item m="1" x="391"/>
        <item m="1" x="176"/>
        <item m="1" x="364"/>
        <item m="1" x="538"/>
        <item m="1" x="673"/>
        <item m="1" x="800"/>
        <item m="1" x="943"/>
        <item m="1" x="1076"/>
        <item m="1" x="43"/>
        <item m="1" x="210"/>
        <item m="1" x="400"/>
        <item m="1" x="185"/>
        <item m="1" x="374"/>
        <item m="1" x="546"/>
        <item m="1" x="680"/>
        <item m="1" x="808"/>
        <item m="1" x="951"/>
        <item m="1" x="1084"/>
        <item m="1" x="50"/>
        <item m="1" x="220"/>
        <item m="1" x="410"/>
        <item m="1" x="194"/>
        <item m="1" x="384"/>
        <item m="1" x="552"/>
        <item m="1" x="685"/>
        <item m="1" x="814"/>
        <item m="1" x="957"/>
        <item m="1" x="1090"/>
        <item m="1" x="56"/>
        <item m="1" x="229"/>
        <item m="1" x="419"/>
        <item m="1" x="203"/>
        <item m="1" x="393"/>
        <item m="1" x="558"/>
        <item m="1" x="690"/>
        <item m="1" x="820"/>
        <item m="1" x="963"/>
        <item m="1" x="1096"/>
        <item m="1" x="62"/>
        <item m="1" x="237"/>
        <item m="1" x="426"/>
        <item m="1" x="211"/>
        <item m="1" x="401"/>
        <item m="1" x="564"/>
        <item m="1" x="695"/>
        <item m="1" x="826"/>
        <item m="1" x="968"/>
        <item m="1" x="1101"/>
        <item m="1" x="67"/>
        <item m="1" x="244"/>
        <item m="1" x="433"/>
        <item m="1" x="221"/>
        <item m="1" x="411"/>
        <item m="1" x="571"/>
        <item m="1" x="700"/>
        <item m="1" x="832"/>
        <item m="1" x="975"/>
        <item m="1" x="1107"/>
        <item m="1" x="73"/>
        <item m="1" x="251"/>
        <item m="1" x="440"/>
        <item m="1" x="230"/>
        <item m="1" x="420"/>
        <item m="1" x="576"/>
        <item m="1" x="704"/>
        <item m="1" x="838"/>
        <item m="1" x="980"/>
        <item m="1" x="1111"/>
        <item m="1" x="77"/>
        <item m="1" x="256"/>
        <item m="1" x="445"/>
        <item m="1" x="238"/>
        <item m="1" x="427"/>
        <item m="1" x="580"/>
        <item m="1" x="707"/>
        <item m="1" x="842"/>
        <item m="1" x="984"/>
        <item m="1" x="1114"/>
        <item m="1" x="80"/>
        <item m="1" x="259"/>
        <item m="1" x="448"/>
        <item m="1" x="149"/>
        <item m="1" x="332"/>
        <item m="1" x="514"/>
        <item m="1" x="649"/>
        <item m="1" x="776"/>
        <item m="1" x="919"/>
        <item m="1" x="1053"/>
        <item m="1" x="14"/>
        <item m="1" x="164"/>
        <item m="1" x="349"/>
        <item m="1" x="152"/>
        <item m="1" x="335"/>
        <item m="1" x="516"/>
        <item m="1" x="651"/>
        <item m="1" x="778"/>
        <item m="1" x="921"/>
        <item m="1" x="1055"/>
        <item m="1" x="17"/>
        <item m="1" x="169"/>
        <item m="1" x="356"/>
        <item m="1" x="155"/>
        <item m="1" x="338"/>
        <item m="1" x="518"/>
        <item m="1" x="653"/>
        <item m="1" x="780"/>
        <item m="1" x="923"/>
        <item m="1" x="316"/>
        <item m="1" x="505"/>
        <item m="1" x="641"/>
        <item m="1" x="769"/>
        <item m="1" x="912"/>
        <item m="1" x="1046"/>
        <item m="1" x="1162"/>
        <item m="1" x="142"/>
        <item m="1" x="326"/>
        <item m="1" x="137"/>
        <item m="1" x="321"/>
        <item m="1" x="508"/>
        <item m="1" x="643"/>
        <item m="1" x="770"/>
        <item m="1" x="913"/>
        <item m="1" x="1047"/>
        <item m="1" x="1163"/>
        <item m="1" x="145"/>
        <item m="1" x="328"/>
        <item m="1" x="139"/>
        <item m="1" x="323"/>
        <item m="1" x="509"/>
        <item m="1" x="644"/>
        <item m="1" x="771"/>
        <item m="1" x="914"/>
        <item m="1" x="1048"/>
        <item m="1" x="1164"/>
        <item m="1" x="147"/>
        <item m="1" x="330"/>
        <item m="1" x="141"/>
        <item m="1" x="325"/>
        <item m="1" x="510"/>
        <item m="1" x="645"/>
        <item m="1" x="772"/>
        <item m="1" x="915"/>
        <item m="1" x="1049"/>
        <item m="1" x="1165"/>
        <item m="1" x="150"/>
        <item m="1" x="333"/>
        <item m="1" x="143"/>
        <item m="1" x="327"/>
        <item m="1" x="511"/>
        <item m="1" x="646"/>
        <item m="1" x="773"/>
        <item m="1" x="916"/>
        <item m="1" x="1050"/>
        <item m="1" x="10"/>
        <item m="1" x="153"/>
        <item m="1" x="336"/>
        <item m="1" x="146"/>
        <item m="1" x="329"/>
        <item m="1" x="512"/>
        <item m="1" x="647"/>
        <item m="1" x="774"/>
        <item m="1" x="917"/>
        <item m="1" x="1051"/>
        <item m="1" x="11"/>
        <item m="1" x="158"/>
        <item m="1" x="342"/>
        <item m="1" x="148"/>
        <item m="1" x="331"/>
        <item m="1" x="513"/>
        <item m="1" x="648"/>
        <item m="1" x="775"/>
        <item m="1" x="918"/>
        <item m="1" x="1052"/>
        <item m="1" x="13"/>
        <item m="1" x="163"/>
        <item m="1" x="348"/>
        <item m="1" x="151"/>
        <item m="1" x="334"/>
        <item m="1" x="515"/>
        <item m="1" x="650"/>
        <item m="1" x="777"/>
        <item m="1" x="920"/>
        <item m="1" x="1054"/>
        <item m="1" x="16"/>
        <item m="1" x="168"/>
        <item m="1" x="355"/>
        <item m="1" x="154"/>
        <item m="1" x="337"/>
        <item m="1" x="517"/>
        <item m="1" x="652"/>
        <item m="1" x="779"/>
        <item m="1" x="922"/>
        <item m="1" x="1056"/>
        <item m="1" x="19"/>
        <item m="1" x="174"/>
        <item m="1" x="362"/>
        <item m="1" x="159"/>
        <item m="1" x="343"/>
        <item m="1" x="523"/>
        <item m="1" x="658"/>
        <item m="1" x="785"/>
        <item m="1" x="928"/>
        <item m="1" x="1061"/>
        <item m="1" x="25"/>
        <item m="1" x="183"/>
        <item m="1" x="372"/>
        <item m="1" x="105"/>
        <item m="1" x="288"/>
        <item m="1" x="481"/>
        <item m="1" x="623"/>
        <item m="1" x="755"/>
        <item m="1" x="898"/>
        <item m="1" x="1037"/>
        <item m="1" x="1155"/>
        <item m="1" x="132"/>
        <item m="1" x="315"/>
        <item m="1" x="114"/>
        <item m="1" x="297"/>
        <item m="1" x="490"/>
        <item m="1" x="630"/>
        <item m="1" x="761"/>
        <item m="1" x="904"/>
        <item m="1" x="1042"/>
        <item m="1" x="1159"/>
        <item m="1" x="136"/>
        <item m="1" x="320"/>
        <item m="1" x="122"/>
        <item m="1" x="305"/>
        <item m="1" x="497"/>
        <item m="1" x="635"/>
        <item m="1" x="765"/>
        <item m="1" x="908"/>
        <item m="1" x="157"/>
        <item m="1" x="341"/>
        <item m="1" x="522"/>
        <item m="1" x="657"/>
        <item m="1" x="784"/>
        <item m="1" x="927"/>
        <item m="1" x="1060"/>
        <item m="1" x="23"/>
        <item m="1" x="180"/>
        <item m="1" x="12"/>
        <item m="1" x="162"/>
        <item m="1" x="347"/>
        <item m="1" x="527"/>
        <item m="1" x="662"/>
        <item m="1" x="789"/>
        <item m="1" x="932"/>
        <item m="1" x="1065"/>
        <item m="1" x="29"/>
        <item m="1" x="188"/>
        <item m="1" x="15"/>
        <item m="1" x="167"/>
        <item m="1" x="354"/>
        <item m="1" x="532"/>
        <item m="1" x="667"/>
        <item m="1" x="794"/>
        <item m="1" x="937"/>
        <item m="1" x="1070"/>
        <item m="1" x="35"/>
        <item m="1" x="197"/>
        <item m="1" x="18"/>
        <item m="1" x="173"/>
        <item m="1" x="361"/>
        <item m="1" x="537"/>
        <item m="1" x="672"/>
        <item m="1" x="799"/>
        <item m="1" x="942"/>
        <item m="1" x="1075"/>
        <item m="1" x="41"/>
        <item m="1" x="206"/>
        <item m="1" x="24"/>
        <item m="1" x="182"/>
        <item m="1" x="370"/>
        <item m="1" x="543"/>
        <item m="1" x="677"/>
        <item m="1" x="805"/>
        <item m="1" x="948"/>
        <item m="1" x="1081"/>
        <item m="1" x="47"/>
        <item m="1" x="215"/>
        <item m="1" x="30"/>
        <item m="1" x="190"/>
        <item m="1" x="379"/>
        <item m="1" x="549"/>
        <item m="1" x="682"/>
        <item m="1" x="811"/>
        <item m="1" x="954"/>
        <item m="1" x="1087"/>
        <item m="1" x="53"/>
        <item m="1" x="224"/>
        <item m="1" x="36"/>
        <item m="1" x="199"/>
        <item m="1" x="388"/>
        <item m="1" x="555"/>
        <item m="1" x="687"/>
        <item m="1" x="817"/>
        <item m="1" x="960"/>
        <item m="1" x="1093"/>
        <item m="1" x="59"/>
        <item m="1" x="233"/>
        <item m="1" x="42"/>
        <item m="1" x="208"/>
        <item m="1" x="397"/>
        <item m="1" x="561"/>
        <item m="1" x="692"/>
        <item m="1" x="823"/>
        <item m="1" x="266"/>
        <item m="1" x="456"/>
        <item m="1" x="599"/>
        <item m="1" x="727"/>
        <item m="1" x="872"/>
        <item m="1" x="1015"/>
        <item m="1" x="1139"/>
        <item m="1" x="110"/>
        <item m="1" x="292"/>
        <item m="1" x="93"/>
        <item m="1" x="274"/>
        <item m="1" x="465"/>
        <item m="1" x="607"/>
        <item m="1" x="736"/>
        <item m="1" x="881"/>
        <item m="1" x="1023"/>
        <item m="1" x="1145"/>
        <item m="1" x="118"/>
        <item m="1" x="300"/>
        <item m="1" x="100"/>
        <item m="1" x="282"/>
        <item m="1" x="474"/>
        <item m="1" x="616"/>
        <item m="1" x="746"/>
        <item m="1" x="890"/>
        <item m="1" x="1030"/>
        <item m="1" x="1150"/>
        <item m="1" x="125"/>
        <item m="1" x="308"/>
        <item m="1" x="104"/>
        <item m="1" x="287"/>
        <item m="1" x="480"/>
        <item m="1" x="622"/>
        <item m="1" x="753"/>
        <item m="1" x="897"/>
        <item m="1" x="1036"/>
        <item m="1" x="1154"/>
        <item m="1" x="130"/>
        <item m="1" x="313"/>
        <item m="1" x="113"/>
        <item m="1" x="296"/>
        <item m="1" x="489"/>
        <item m="1" x="629"/>
        <item m="1" x="760"/>
        <item m="1" x="903"/>
        <item m="1" x="1041"/>
        <item m="1" x="1158"/>
        <item m="1" x="135"/>
        <item m="1" x="319"/>
        <item m="1" x="121"/>
        <item m="1" x="304"/>
        <item m="1" x="496"/>
        <item m="1" x="634"/>
        <item m="1" x="764"/>
        <item m="1" x="907"/>
        <item m="1" x="1044"/>
        <item m="1" x="1160"/>
        <item m="1" x="138"/>
        <item m="1" x="322"/>
        <item m="1" x="127"/>
        <item m="1" x="310"/>
        <item m="1" x="501"/>
        <item m="1" x="638"/>
        <item m="1" x="767"/>
        <item m="1" x="910"/>
        <item m="1" x="1045"/>
        <item m="1" x="1161"/>
        <item m="1" x="140"/>
        <item m="1" x="324"/>
        <item m="1" x="131"/>
        <item m="1" x="314"/>
        <item m="1" x="504"/>
        <item m="1" x="640"/>
        <item m="1" x="768"/>
        <item m="1" x="911"/>
        <item m="1" x="545"/>
        <item m="1" x="679"/>
        <item m="1" x="807"/>
        <item m="1" x="950"/>
        <item m="1" x="1083"/>
        <item m="1" x="49"/>
        <item m="1" x="219"/>
        <item m="1" x="408"/>
        <item m="1" x="569"/>
        <item m="1" x="381"/>
        <item m="1" x="551"/>
        <item m="1" x="684"/>
        <item m="1" x="813"/>
        <item m="1" x="956"/>
        <item m="1" x="1089"/>
        <item m="1" x="55"/>
        <item m="1" x="228"/>
        <item m="1" x="417"/>
        <item m="1" x="575"/>
        <item m="1" x="390"/>
        <item m="1" x="557"/>
        <item m="1" x="689"/>
        <item m="1" x="819"/>
        <item m="1" x="962"/>
        <item m="1" x="1095"/>
        <item m="1" x="61"/>
        <item m="1" x="236"/>
        <item m="1" x="425"/>
        <item m="1" x="579"/>
        <item m="1" x="399"/>
        <item m="1" x="563"/>
        <item m="1" x="694"/>
        <item m="1" x="825"/>
        <item m="1" x="967"/>
        <item m="1" x="1100"/>
        <item m="1" x="66"/>
        <item m="1" x="243"/>
        <item m="1" x="432"/>
        <item m="1" x="583"/>
        <item m="1" x="409"/>
        <item m="1" x="570"/>
        <item m="1" x="699"/>
        <item m="1" x="831"/>
        <item m="1" x="974"/>
        <item m="1" x="1106"/>
        <item m="1" x="72"/>
        <item m="1" x="250"/>
        <item m="1" x="439"/>
        <item m="1" x="587"/>
        <item m="1" x="418"/>
        <item m="1" x="860"/>
        <item m="1" x="1003"/>
        <item m="1" x="1130"/>
        <item m="1" x="98"/>
        <item m="1" x="279"/>
        <item m="1" x="470"/>
        <item m="1" x="612"/>
        <item m="1" x="742"/>
        <item m="1" x="886"/>
        <item m="1" x="721"/>
        <item m="1" x="864"/>
        <item m="1" x="1007"/>
        <item m="1" x="1133"/>
        <item m="1" x="102"/>
        <item m="1" x="284"/>
        <item m="1" x="476"/>
        <item m="1" x="618"/>
        <item m="1" x="749"/>
        <item m="1" x="893"/>
        <item m="1" x="728"/>
        <item m="1" x="873"/>
        <item m="1" x="1016"/>
        <item m="1" x="1140"/>
        <item m="1" x="111"/>
        <item m="1" x="293"/>
        <item m="1" x="485"/>
        <item m="1" x="625"/>
        <item m="1" x="756"/>
        <item m="1" x="899"/>
        <item m="1" x="737"/>
        <item m="1" x="882"/>
        <item m="1" x="1024"/>
        <item m="1" x="1146"/>
        <item m="1" x="119"/>
        <item m="1" x="301"/>
        <item m="1" x="493"/>
        <item m="1" x="632"/>
        <item m="1" x="762"/>
        <item m="1" x="905"/>
        <item m="1" x="747"/>
        <item m="1" x="891"/>
        <item m="1" x="1031"/>
        <item m="1" x="1151"/>
        <item m="1" x="126"/>
        <item m="1" x="309"/>
        <item m="1" x="500"/>
        <item m="1" x="637"/>
        <item m="1" x="766"/>
        <item m="1" x="909"/>
        <item m="1" x="754"/>
        <item m="1" x="453"/>
        <item m="1" x="596"/>
        <item m="1" x="724"/>
        <item m="1" x="868"/>
        <item m="1" x="1011"/>
        <item m="1" x="1136"/>
        <item m="1" x="107"/>
        <item m="1" x="289"/>
        <item m="1" x="482"/>
        <item m="1" x="271"/>
        <item m="1" x="461"/>
        <item m="1" x="604"/>
        <item m="1" x="733"/>
        <item m="1" x="878"/>
        <item m="1" x="1020"/>
        <item m="1" x="1143"/>
        <item m="1" x="116"/>
        <item m="1" x="298"/>
        <item m="1" x="491"/>
        <item m="1" x="280"/>
        <item m="1" x="471"/>
        <item m="1" x="613"/>
        <item m="1" x="743"/>
        <item m="1" x="887"/>
        <item m="1" x="1027"/>
        <item m="1" x="1148"/>
        <item m="1" x="123"/>
        <item m="1" x="306"/>
        <item m="1" x="498"/>
        <item m="1" x="285"/>
        <item m="1" x="477"/>
        <item m="1" x="619"/>
        <item m="1" x="750"/>
        <item m="1" x="894"/>
        <item m="1" x="1033"/>
        <item m="1" x="1152"/>
        <item m="1" x="128"/>
        <item m="1" x="311"/>
        <item m="1" x="502"/>
        <item m="1" x="294"/>
        <item m="1" x="486"/>
        <item m="1" x="626"/>
        <item m="1" x="757"/>
        <item m="1" x="900"/>
        <item m="1" x="1038"/>
        <item m="1" x="1156"/>
        <item m="1" x="133"/>
        <item m="1" x="317"/>
        <item m="1" x="506"/>
        <item m="1" x="302"/>
        <item m="1" x="597"/>
        <item m="1" x="725"/>
        <item m="1" x="869"/>
        <item m="1" x="1012"/>
        <item m="1" x="1137"/>
        <item m="1" x="108"/>
        <item m="1" x="290"/>
        <item m="1" x="483"/>
        <item m="1" x="624"/>
        <item m="1" x="462"/>
        <item m="1" x="605"/>
        <item m="1" x="734"/>
        <item m="1" x="879"/>
        <item m="1" x="1021"/>
        <item m="1" x="1144"/>
        <item m="1" x="117"/>
        <item m="1" x="299"/>
        <item m="1" x="492"/>
        <item m="1" x="631"/>
        <item m="1" x="472"/>
        <item m="1" x="614"/>
        <item m="1" x="744"/>
        <item m="1" x="888"/>
        <item m="1" x="1028"/>
        <item m="1" x="1149"/>
        <item m="1" x="124"/>
        <item m="1" x="307"/>
        <item m="1" x="499"/>
        <item m="1" x="636"/>
        <item m="1" x="478"/>
        <item m="1" x="620"/>
        <item m="1" x="751"/>
        <item m="1" x="895"/>
        <item m="1" x="1034"/>
        <item m="1" x="1153"/>
        <item m="1" x="129"/>
        <item m="1" x="312"/>
        <item m="1" x="503"/>
        <item m="1" x="639"/>
        <item m="1" x="487"/>
        <item m="1" x="627"/>
        <item m="1" x="758"/>
        <item m="1" x="901"/>
        <item m="1" x="1039"/>
        <item m="1" x="1157"/>
        <item m="1" x="134"/>
        <item m="1" x="318"/>
        <item m="1" x="507"/>
        <item m="1" x="642"/>
        <item m="1" x="494"/>
        <item m="1" x="520"/>
        <item m="1" x="655"/>
        <item m="1" x="782"/>
        <item m="1" x="925"/>
        <item m="1" x="1058"/>
        <item m="1" x="21"/>
        <item m="1" x="177"/>
        <item m="1" x="365"/>
        <item m="1" x="539"/>
        <item m="1" x="345"/>
        <item m="1" x="525"/>
        <item m="1" x="660"/>
        <item m="1" x="787"/>
        <item m="1" x="930"/>
        <item m="1" x="1063"/>
        <item m="1" x="27"/>
        <item m="1" x="186"/>
        <item m="1" x="375"/>
        <item m="1" x="547"/>
        <item m="1" x="352"/>
        <item m="1" x="530"/>
        <item m="1" x="665"/>
        <item m="1" x="792"/>
        <item m="1" x="935"/>
        <item m="1" x="1068"/>
        <item m="1" x="33"/>
        <item m="1" x="195"/>
        <item m="1" x="385"/>
        <item m="1" x="553"/>
        <item m="1" x="359"/>
        <item m="1" x="535"/>
        <item m="1" x="670"/>
        <item m="1" x="797"/>
        <item m="1" x="940"/>
        <item m="1" x="1073"/>
        <item m="1" x="39"/>
        <item m="1" x="204"/>
        <item m="1" x="394"/>
        <item m="1" x="559"/>
        <item m="1" x="368"/>
        <item m="1" x="541"/>
        <item m="1" x="675"/>
        <item m="1" x="802"/>
        <item m="1" x="945"/>
        <item m="1" x="1078"/>
        <item m="1" x="44"/>
        <item m="1" x="212"/>
        <item m="1" x="402"/>
        <item m="1" x="565"/>
        <item m="1" x="377"/>
        <item m="1" x="339"/>
        <item m="1" x="519"/>
        <item m="1" x="654"/>
        <item m="1" x="781"/>
        <item m="1" x="924"/>
        <item m="1" x="1057"/>
        <item m="1" x="20"/>
        <item m="1" x="175"/>
        <item m="1" x="363"/>
        <item m="1" x="160"/>
        <item m="1" x="344"/>
        <item m="1" x="524"/>
        <item m="1" x="659"/>
        <item m="1" x="786"/>
        <item m="1" x="929"/>
        <item m="1" x="1062"/>
        <item m="1" x="26"/>
        <item m="1" x="184"/>
        <item m="1" x="373"/>
        <item m="1" x="165"/>
        <item m="1" x="351"/>
        <item m="1" x="529"/>
        <item m="1" x="664"/>
        <item m="1" x="791"/>
        <item m="1" x="934"/>
        <item m="1" x="1067"/>
        <item m="1" x="32"/>
        <item m="1" x="193"/>
        <item m="1" x="383"/>
        <item m="1" x="171"/>
        <item m="1" x="358"/>
        <item m="1" x="534"/>
        <item m="1" x="669"/>
        <item m="1" x="796"/>
        <item m="1" x="939"/>
        <item m="1" x="1072"/>
        <item m="1" x="38"/>
        <item m="1" x="202"/>
        <item m="1" x="392"/>
        <item m="1" x="178"/>
        <item m="1" x="366"/>
        <item m="1" x="540"/>
        <item m="1" x="674"/>
        <item m="1" x="801"/>
        <item m="1" x="944"/>
        <item m="1" x="1077"/>
        <item m="1" x="989"/>
        <item m="1" x="1117"/>
        <item m="1" x="83"/>
        <item m="1" x="262"/>
        <item m="1" x="451"/>
        <item m="1" x="594"/>
        <item m="1" x="722"/>
        <item m="1" x="866"/>
        <item m="1" x="1009"/>
        <item m="1" x="852"/>
        <item m="1" x="995"/>
        <item m="1" x="1122"/>
        <item m="1" x="89"/>
        <item m="1" x="269"/>
        <item m="1" x="459"/>
        <item m="1" x="602"/>
        <item m="1" x="731"/>
        <item m="1" x="876"/>
        <item m="1" x="1018"/>
        <item m="1" x="858"/>
        <item m="1" x="1001"/>
        <item m="1" x="1128"/>
        <item m="1" x="96"/>
        <item m="1" x="277"/>
        <item m="1" x="468"/>
        <item m="1" x="610"/>
        <item m="1" x="740"/>
        <item m="1" x="885"/>
        <item m="1" x="1026"/>
        <item m="1" x="862"/>
        <item m="1" x="1005"/>
        <item m="1" x="1132"/>
        <item m="1" x="101"/>
        <item m="1" x="283"/>
        <item m="1" x="475"/>
        <item m="1" x="617"/>
        <item m="1" x="748"/>
        <item m="1" x="892"/>
        <item m="1" x="1032"/>
        <item m="1" x="870"/>
        <item m="1" x="1013"/>
        <item m="1" x="1138"/>
        <item m="1" x="109"/>
        <item m="1" x="291"/>
        <item m="1" x="484"/>
        <item m="1" x="84"/>
        <item m="1" x="263"/>
        <item m="1" x="452"/>
        <item m="1" x="595"/>
        <item m="1" x="723"/>
        <item m="1" x="867"/>
        <item m="1" x="1010"/>
        <item m="1" x="1135"/>
        <item m="1" x="106"/>
        <item m="1" x="1123"/>
        <item m="1" x="90"/>
        <item m="1" x="270"/>
        <item m="1" x="460"/>
        <item m="1" x="603"/>
        <item m="1" x="732"/>
        <item m="1" x="877"/>
        <item m="1" x="1019"/>
        <item m="1" x="1142"/>
        <item m="1" x="115"/>
        <item m="1" x="1129"/>
        <item m="1" x="97"/>
        <item m="1" x="278"/>
        <item m="1" x="469"/>
        <item m="1" x="611"/>
        <item m="1" x="741"/>
        <item m="1" x="713"/>
        <item m="1" x="850"/>
        <item m="1" x="993"/>
        <item m="1" x="1120"/>
        <item m="1" x="87"/>
        <item m="1" x="267"/>
        <item m="1" x="457"/>
        <item m="1" x="600"/>
        <item m="1" x="729"/>
        <item m="1" x="590"/>
        <item m="1" x="716"/>
        <item m="1" x="856"/>
        <item m="1" x="999"/>
        <item m="1" x="1126"/>
        <item m="1" x="94"/>
        <item m="1" x="275"/>
        <item m="1" x="466"/>
        <item m="1" x="608"/>
        <item m="1" x="738"/>
        <item m="1" x="592"/>
        <item m="1" x="851"/>
        <item m="1" x="994"/>
        <item m="1" x="1121"/>
        <item m="1" x="88"/>
        <item m="1" x="268"/>
        <item m="1" x="458"/>
        <item m="1" x="601"/>
        <item m="1" x="730"/>
        <item m="1" x="875"/>
        <item m="1" x="717"/>
        <item m="1" x="857"/>
        <item m="1" x="1000"/>
        <item m="1" x="1127"/>
        <item m="1" x="95"/>
        <item m="1" x="276"/>
        <item m="1" x="467"/>
        <item m="1" x="609"/>
        <item m="1" x="739"/>
        <item m="1" x="884"/>
        <item m="1" x="719"/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compact="0" numFmtId="168" outline="0" subtotalTop="0" showAll="0" includeNewItemsInFilter="1" defaultSubtotal="0">
      <items count="937">
        <item m="1" x="266"/>
        <item m="1" x="170"/>
        <item m="1" x="541"/>
        <item m="1" x="95"/>
        <item m="1" x="565"/>
        <item m="1" x="148"/>
        <item m="1" x="607"/>
        <item m="1" x="172"/>
        <item m="1" x="498"/>
        <item m="1" x="45"/>
        <item m="1" x="101"/>
        <item m="1" x="570"/>
        <item m="1" x="127"/>
        <item m="1" x="588"/>
        <item m="1" x="230"/>
        <item m="1" x="675"/>
        <item m="1" x="707"/>
        <item m="1" x="291"/>
        <item m="1" x="613"/>
        <item m="1" x="182"/>
        <item m="1" x="633"/>
        <item m="1" x="540"/>
        <item m="1" x="543"/>
        <item m="1" x="100"/>
        <item m="1" x="569"/>
        <item m="1" x="126"/>
        <item m="1" x="520"/>
        <item m="1" x="722"/>
        <item m="1" x="642"/>
        <item m="1" x="217"/>
        <item m="1" x="659"/>
        <item m="1" x="681"/>
        <item m="1" x="257"/>
        <item m="1" x="692"/>
        <item m="1" x="276"/>
        <item m="1" x="712"/>
        <item m="1" x="648"/>
        <item m="1" x="221"/>
        <item m="1" x="663"/>
        <item m="1" x="246"/>
        <item m="1" x="683"/>
        <item m="1" x="260"/>
        <item m="1" x="696"/>
        <item m="1" x="283"/>
        <item m="1" x="622"/>
        <item m="1" x="198"/>
        <item m="1" x="649"/>
        <item m="1" x="223"/>
        <item m="1" x="665"/>
        <item m="1" x="145"/>
        <item m="1" x="605"/>
        <item m="1" x="319"/>
        <item m="1" x="652"/>
        <item m="1" x="232"/>
        <item m="1" x="676"/>
        <item m="1" x="687"/>
        <item m="1" x="710"/>
        <item m="1" x="293"/>
        <item m="1" x="721"/>
        <item m="1" x="638"/>
        <item m="1" x="215"/>
        <item m="1" x="656"/>
        <item m="1" x="237"/>
        <item m="1" x="679"/>
        <item m="1" x="618"/>
        <item m="1" x="190"/>
        <item m="1" x="641"/>
        <item m="1" x="256"/>
        <item m="1" x="691"/>
        <item m="1" x="275"/>
        <item m="1" x="603"/>
        <item m="1" x="647"/>
        <item m="1" x="220"/>
        <item m="1" x="662"/>
        <item m="1" x="245"/>
        <item m="1" x="409"/>
        <item m="1" x="360"/>
        <item m="1" x="373"/>
        <item m="1" x="789"/>
        <item m="1" x="402"/>
        <item m="1" x="816"/>
        <item m="1" x="410"/>
        <item m="1" x="756"/>
        <item m="1" x="779"/>
        <item m="1" x="374"/>
        <item m="1" x="790"/>
        <item m="1" x="389"/>
        <item m="1" x="802"/>
        <item m="1" x="335"/>
        <item m="1" x="757"/>
        <item m="1" x="345"/>
        <item m="1" x="767"/>
        <item m="1" x="390"/>
        <item m="1" x="735"/>
        <item m="1" x="320"/>
        <item m="1" x="742"/>
        <item m="1" x="364"/>
        <item m="1" x="780"/>
        <item m="1" x="375"/>
        <item m="1" x="321"/>
        <item m="1" x="103"/>
        <item m="1" x="524"/>
        <item m="1" x="74"/>
        <item m="1" x="615"/>
        <item m="1" x="186"/>
        <item m="1" x="239"/>
        <item m="1" x="169"/>
        <item m="1" x="623"/>
        <item m="1" x="199"/>
        <item m="1" x="564"/>
        <item m="1" x="39"/>
        <item m="1" x="515"/>
        <item m="1" x="586"/>
        <item m="1" x="149"/>
        <item m="1" x="480"/>
        <item m="1" x="69"/>
        <item m="1" x="545"/>
        <item m="1" x="102"/>
        <item m="1" x="484"/>
        <item m="1" x="18"/>
        <item m="1" x="500"/>
        <item m="1" x="106"/>
        <item m="1" x="452"/>
        <item m="1" x="502"/>
        <item m="1" x="50"/>
        <item m="1" x="523"/>
        <item m="1" x="904"/>
        <item m="1" x="471"/>
        <item m="1" x="557"/>
        <item m="1" x="115"/>
        <item m="1" x="191"/>
        <item m="1" x="643"/>
        <item m="1" x="218"/>
        <item m="1" x="534"/>
        <item m="1" x="581"/>
        <item m="1" x="143"/>
        <item m="1" x="604"/>
        <item m="1" x="167"/>
        <item m="1" x="621"/>
        <item m="1" x="196"/>
        <item m="1" x="90"/>
        <item m="1" x="562"/>
        <item m="1" x="492"/>
        <item m="1" x="35"/>
        <item m="1" x="511"/>
        <item m="1" x="63"/>
        <item m="1" x="644"/>
        <item m="1" x="278"/>
        <item m="1" x="677"/>
        <item m="1" x="255"/>
        <item m="1" x="168"/>
        <item m="1" x="563"/>
        <item m="1" x="123"/>
        <item m="1" x="583"/>
        <item m="1" x="146"/>
        <item m="1" x="477"/>
        <item m="1" x="13"/>
        <item m="1" x="514"/>
        <item m="1" x="542"/>
        <item m="1" x="96"/>
        <item m="1" x="566"/>
        <item m="1" x="124"/>
        <item m="1" x="463"/>
        <item m="1" x="919"/>
        <item m="1" x="479"/>
        <item m="1" x="14"/>
        <item m="1" x="499"/>
        <item m="1" x="518"/>
        <item m="1" x="68"/>
        <item m="1" x="544"/>
        <item m="1" x="553"/>
        <item m="1" x="599"/>
        <item m="1" x="85"/>
        <item m="1" x="559"/>
        <item m="1" x="117"/>
        <item m="1" x="142"/>
        <item m="1" x="619"/>
        <item m="1" x="195"/>
        <item m="1" x="508"/>
        <item m="1" x="88"/>
        <item m="1" x="560"/>
        <item m="1" x="121"/>
        <item m="1" x="582"/>
        <item m="1" x="62"/>
        <item m="1" x="537"/>
        <item m="1" x="93"/>
        <item m="1" x="495"/>
        <item m="1" x="38"/>
        <item m="1" x="66"/>
        <item m="1" x="46"/>
        <item m="1" x="317"/>
        <item m="1" x="253"/>
        <item m="1" x="686"/>
        <item m="1" x="270"/>
        <item m="1" x="598"/>
        <item m="1" x="164"/>
        <item m="1" x="616"/>
        <item m="1" x="671"/>
        <item m="1" x="264"/>
        <item m="1" x="715"/>
        <item m="1" x="304"/>
        <item m="1" x="733"/>
        <item m="1" x="672"/>
        <item m="1" x="635"/>
        <item m="1" x="640"/>
        <item m="1" x="579"/>
        <item m="1" x="602"/>
        <item m="1" x="166"/>
        <item m="1" x="59"/>
        <item m="1" x="535"/>
        <item m="1" x="709"/>
        <item m="1" x="213"/>
        <item m="1" x="654"/>
        <item m="1" x="235"/>
        <item m="1" x="678"/>
        <item m="1" x="197"/>
        <item m="1" x="252"/>
        <item m="1" x="685"/>
        <item m="1" x="703"/>
        <item m="1" x="289"/>
        <item m="1" x="207"/>
        <item m="1" x="453"/>
        <item m="1" x="925"/>
        <item m="1" x="457"/>
        <item m="1" x="491"/>
        <item m="1" x="31"/>
        <item m="1" x="122"/>
        <item m="1" x="461"/>
        <item m="1" x="900"/>
        <item m="1" x="918"/>
        <item m="1" x="732"/>
        <item m="1" x="330"/>
        <item m="1" x="332"/>
        <item m="1" x="334"/>
        <item m="1" x="704"/>
        <item m="1" x="734"/>
        <item m="1" x="157"/>
        <item m="1" x="610"/>
        <item m="1" x="227"/>
        <item m="1" x="206"/>
        <item m="1" x="903"/>
        <item m="1" x="470"/>
        <item m="1" x="533"/>
        <item m="1" x="87"/>
        <item m="1" x="89"/>
        <item m="1" x="34"/>
        <item m="1" x="37"/>
        <item m="1" x="513"/>
        <item m="1" x="65"/>
        <item m="1" x="462"/>
        <item m="1" x="774"/>
        <item m="1" x="751"/>
        <item m="1" x="754"/>
        <item m="1" x="344"/>
        <item m="1" x="674"/>
        <item m="1" x="269"/>
        <item m="1" x="706"/>
        <item m="1" x="572"/>
        <item m="1" x="527"/>
        <item m="1" x="179"/>
        <item m="1" x="388"/>
        <item m="1" x="361"/>
        <item m="1" x="717"/>
        <item m="1" x="318"/>
        <item m="1" x="362"/>
        <item m="1" x="758"/>
        <item m="1" x="726"/>
        <item m="1" x="309"/>
        <item m="1" x="247"/>
        <item m="1" x="261"/>
        <item m="1" x="766"/>
        <item m="1" x="708"/>
        <item m="1" x="292"/>
        <item m="1" x="720"/>
        <item m="1" x="258"/>
        <item m="1" x="693"/>
        <item m="1" x="277"/>
        <item m="1" x="713"/>
        <item m="1" x="295"/>
        <item m="1" x="684"/>
        <item m="1" x="738"/>
        <item m="1" x="657"/>
        <item m="1" x="238"/>
        <item m="1" x="274"/>
        <item m="1" x="294"/>
        <item m="1" x="645"/>
        <item m="1" x="219"/>
        <item m="1" x="240"/>
        <item m="1" x="694"/>
        <item m="1" x="279"/>
        <item m="1" x="740"/>
        <item m="1" x="719"/>
        <item m="1" x="347"/>
        <item m="1" x="271"/>
        <item m="1" x="394"/>
        <item m="1" x="396"/>
        <item m="1" x="809"/>
        <item m="1" x="784"/>
        <item m="1" x="397"/>
        <item m="1" x="356"/>
        <item m="1" x="272"/>
        <item m="1" x="322"/>
        <item m="1" x="680"/>
        <item m="1" x="688"/>
        <item m="1" x="711"/>
        <item m="1" x="723"/>
        <item m="1" x="308"/>
        <item m="1" x="660"/>
        <item m="1" x="682"/>
        <item m="1" x="259"/>
        <item m="1" x="433"/>
        <item m="1" x="438"/>
        <item m="1" x="443"/>
        <item m="1" x="889"/>
        <item m="1" x="412"/>
        <item m="1" x="418"/>
        <item m="1" x="380"/>
        <item m="1" x="796"/>
        <item m="1" x="367"/>
        <item m="1" x="383"/>
        <item m="1" x="798"/>
        <item m="1" x="737"/>
        <item m="1" x="797"/>
        <item m="1" x="354"/>
        <item m="1" x="772"/>
        <item m="1" x="369"/>
        <item m="1" x="384"/>
        <item m="1" x="739"/>
        <item m="1" x="775"/>
        <item m="1" x="371"/>
        <item m="1" x="429"/>
        <item m="1" x="856"/>
        <item m="1" x="875"/>
        <item m="1" x="827"/>
        <item m="1" x="393"/>
        <item m="1" x="805"/>
        <item m="1" x="781"/>
        <item m="1" x="782"/>
        <item m="1" x="483"/>
        <item m="1" x="17"/>
        <item m="1" x="890"/>
        <item m="1" x="451"/>
        <item m="1" x="435"/>
        <item m="1" x="864"/>
        <item m="1" x="902"/>
        <item m="1" x="469"/>
        <item m="1" x="869"/>
        <item m="1" x="441"/>
        <item m="1" x="431"/>
        <item m="1" x="561"/>
        <item m="1" x="44"/>
        <item m="1" x="517"/>
        <item m="1" x="67"/>
        <item m="1" x="465"/>
        <item m="1" x="920"/>
        <item m="1" x="481"/>
        <item m="1" x="112"/>
        <item m="1" x="574"/>
        <item m="1" x="135"/>
        <item m="1" x="630"/>
        <item m="1" x="209"/>
        <item m="1" x="529"/>
        <item m="1" x="138"/>
        <item m="1" x="594"/>
        <item m="1" x="530"/>
        <item m="1" x="81"/>
        <item m="1" x="165"/>
        <item m="1" x="57"/>
        <item m="1" x="532"/>
        <item m="1" x="84"/>
        <item m="1" x="30"/>
        <item m="1" x="507"/>
        <item m="1" x="459"/>
        <item m="1" x="915"/>
        <item m="1" x="61"/>
        <item m="1" x="536"/>
        <item m="1" x="92"/>
        <item m="1" x="476"/>
        <item m="1" x="12"/>
        <item m="1" x="494"/>
        <item m="1" x="36"/>
        <item m="1" x="887"/>
        <item m="1" x="450"/>
        <item m="1" x="497"/>
        <item m="1" x="43"/>
        <item m="1" x="901"/>
        <item m="1" x="464"/>
        <item m="1" x="439"/>
        <item m="1" x="876"/>
        <item m="1" x="444"/>
        <item m="1" x="840"/>
        <item m="1" x="423"/>
        <item m="1" x="381"/>
        <item m="1" x="395"/>
        <item m="1" x="808"/>
        <item m="1" x="406"/>
        <item m="1" x="823"/>
        <item m="1" x="368"/>
        <item m="1" x="810"/>
        <item m="1" x="407"/>
        <item m="1" x="824"/>
        <item m="1" x="759"/>
        <item m="1" x="385"/>
        <item m="1" x="799"/>
        <item m="1" x="398"/>
        <item m="1" x="812"/>
        <item m="1" x="342"/>
        <item m="1" x="760"/>
        <item m="1" x="357"/>
        <item m="1" x="776"/>
        <item m="1" x="254"/>
        <item m="1" x="575"/>
        <item m="1" x="136"/>
        <item m="1" x="592"/>
        <item m="1" x="159"/>
        <item m="1" x="611"/>
        <item m="1" x="181"/>
        <item m="1" x="631"/>
        <item m="1" x="210"/>
        <item m="1" x="650"/>
        <item m="1" x="231"/>
        <item m="1" x="554"/>
        <item m="1" x="113"/>
        <item m="1" x="577"/>
        <item m="1" x="139"/>
        <item m="1" x="595"/>
        <item m="1" x="161"/>
        <item m="1" x="614"/>
        <item m="1" x="184"/>
        <item m="1" x="636"/>
        <item m="1" x="214"/>
        <item m="1" x="531"/>
        <item m="1" x="82"/>
        <item m="1" x="555"/>
        <item m="1" x="114"/>
        <item m="1" x="578"/>
        <item m="1" x="617"/>
        <item m="1" x="188"/>
        <item m="1" x="506"/>
        <item m="1" x="601"/>
        <item m="1" x="399"/>
        <item m="1" x="482"/>
        <item m="1" x="105"/>
        <item m="1" x="593"/>
        <item m="1" x="612"/>
        <item m="1" x="632"/>
        <item m="1" x="211"/>
        <item m="1" x="651"/>
        <item m="1" x="140"/>
        <item m="1" x="596"/>
        <item m="1" x="162"/>
        <item m="1" x="185"/>
        <item m="1" x="637"/>
        <item m="1" x="655"/>
        <item m="1" x="236"/>
        <item m="1" x="556"/>
        <item m="1" x="189"/>
        <item m="1" x="86"/>
        <item m="1" x="118"/>
        <item m="1" x="580"/>
        <item m="1" x="620"/>
        <item m="1" x="509"/>
        <item m="1" x="60"/>
        <item m="1" x="697"/>
        <item m="1" x="296"/>
        <item m="1" x="312"/>
        <item m="1" x="752"/>
        <item m="1" x="343"/>
        <item m="1" x="761"/>
        <item m="1" x="358"/>
        <item m="1" x="387"/>
        <item m="1" x="800"/>
        <item m="1" x="401"/>
        <item m="1" x="765"/>
        <item m="1" x="359"/>
        <item m="1" x="778"/>
        <item m="1" x="372"/>
        <item m="1" x="788"/>
        <item m="1" x="316"/>
        <item m="1" x="755"/>
        <item m="1" x="512"/>
        <item m="1" x="64"/>
        <item m="1" x="538"/>
        <item m="1" x="94"/>
        <item m="1" x="147"/>
        <item m="1" x="606"/>
        <item m="1" x="171"/>
        <item m="1" x="496"/>
        <item m="1" x="567"/>
        <item m="1" x="125"/>
        <item m="1" x="519"/>
        <item m="1" x="466"/>
        <item m="1" x="921"/>
        <item m="1" x="521"/>
        <item m="1" x="72"/>
        <item m="1" x="548"/>
        <item m="1" x="923"/>
        <item m="1" x="486"/>
        <item m="1" x="20"/>
        <item m="1" x="454"/>
        <item m="1" x="764"/>
        <item m="1" x="51"/>
        <item m="1" x="525"/>
        <item m="1" x="75"/>
        <item m="1" x="550"/>
        <item m="1" x="109"/>
        <item m="1" x="455"/>
        <item m="1" x="905"/>
        <item m="1" x="472"/>
        <item m="1" x="926"/>
        <item m="1" x="487"/>
        <item m="1" x="22"/>
        <item m="1" x="504"/>
        <item m="1" x="52"/>
        <item m="1" x="526"/>
        <item m="1" x="77"/>
        <item m="1" x="446"/>
        <item m="1" x="458"/>
        <item m="1" x="906"/>
        <item m="1" x="473"/>
        <item m="1" x="489"/>
        <item m="1" x="475"/>
        <item m="1" x="609"/>
        <item m="1" x="201"/>
        <item m="1" x="547"/>
        <item m="1" x="290"/>
        <item m="1" x="134"/>
        <item m="1" x="180"/>
        <item m="1" x="628"/>
        <item m="1" x="303"/>
        <item m="1" x="327"/>
        <item m="1" x="731"/>
        <item m="1" x="300"/>
        <item m="1" x="286"/>
        <item m="1" x="702"/>
        <item m="1" x="216"/>
        <item m="1" x="639"/>
        <item m="1" x="187"/>
        <item m="1" x="163"/>
        <item m="1" x="597"/>
        <item m="1" x="233"/>
        <item m="1" x="653"/>
        <item m="1" x="212"/>
        <item m="1" x="634"/>
        <item m="1" x="160"/>
        <item m="1" x="576"/>
        <item m="1" x="750"/>
        <item m="1" x="328"/>
        <item m="1" x="773"/>
        <item m="1" x="352"/>
        <item m="1" x="302"/>
        <item m="1" x="936"/>
        <item m="1" x="33"/>
        <item m="1" x="510"/>
        <item m="1" x="11"/>
        <item m="1" x="150"/>
        <item m="1" x="608"/>
        <item m="1" x="173"/>
        <item m="1" x="47"/>
        <item m="1" x="546"/>
        <item m="1" x="104"/>
        <item m="1" x="571"/>
        <item m="1" x="128"/>
        <item m="1" x="589"/>
        <item m="1" x="154"/>
        <item m="1" x="485"/>
        <item m="1" x="19"/>
        <item m="1" x="501"/>
        <item m="1" x="48"/>
        <item m="1" x="522"/>
        <item m="1" x="73"/>
        <item m="1" x="549"/>
        <item m="1" x="107"/>
        <item m="1" x="467"/>
        <item m="1" x="924"/>
        <item m="1" x="785"/>
        <item m="1" x="736"/>
        <item m="1" x="23"/>
        <item m="1" x="907"/>
        <item m="1" x="877"/>
        <item m="1" x="857"/>
        <item m="1" x="841"/>
        <item m="1" x="825"/>
        <item m="1" x="801"/>
        <item m="1" x="777"/>
        <item m="1" x="753"/>
        <item m="1" x="174"/>
        <item m="1" x="129"/>
        <item m="1" x="70"/>
        <item m="1" x="15"/>
        <item m="1" x="119"/>
        <item m="1" x="58"/>
        <item m="1" x="935"/>
        <item m="1" x="899"/>
        <item m="1" x="874"/>
        <item m="1" x="855"/>
        <item m="1" x="839"/>
        <item m="1" x="746"/>
        <item m="1" x="728"/>
        <item m="1" x="698"/>
        <item m="1" x="331"/>
        <item m="1" x="929"/>
        <item m="1" x="413"/>
        <item m="1" x="340"/>
        <item m="1" x="432"/>
        <item m="1" x="794"/>
        <item m="1" x="54"/>
        <item m="1" x="155"/>
        <item m="1" x="53"/>
        <item m="1" x="891"/>
        <item m="1" x="865"/>
        <item m="1" x="830"/>
        <item m="1" x="313"/>
        <item m="1" x="284"/>
        <item m="1" x="248"/>
        <item m="1" x="202"/>
        <item m="1" x="97"/>
        <item m="1" x="884"/>
        <item m="1" x="860"/>
        <item m="1" x="365"/>
        <item m="1" x="337"/>
        <item m="1" x="310"/>
        <item m="1" x="280"/>
        <item m="1" x="192"/>
        <item m="1" x="803"/>
        <item m="1" x="10"/>
        <item m="1" x="749"/>
        <item m="1" x="670"/>
        <item m="1" x="748"/>
        <item m="1" x="730"/>
        <item m="1" x="700"/>
        <item m="1" x="667"/>
        <item m="1" x="625"/>
        <item m="1" x="585"/>
        <item m="1" x="872"/>
        <item m="1" x="853"/>
        <item m="1" x="836"/>
        <item m="1" x="820"/>
        <item m="1" x="793"/>
        <item m="1" x="770"/>
        <item m="1" x="744"/>
        <item m="1" x="725"/>
        <item m="1" x="690"/>
        <item m="1" x="658"/>
        <item m="1" x="930"/>
        <item m="1" x="895"/>
        <item m="1" x="716"/>
        <item m="1" x="108"/>
        <item m="1" x="49"/>
        <item m="1" x="922"/>
        <item m="1" x="297"/>
        <item m="1" x="847"/>
        <item m="1" x="829"/>
        <item m="1" x="811"/>
        <item m="1" x="783"/>
        <item m="1" x="200"/>
        <item m="1" x="144"/>
        <item m="1" x="91"/>
        <item m="1" x="32"/>
        <item m="1" x="914"/>
        <item m="1" x="883"/>
        <item m="1" x="859"/>
        <item m="1" x="843"/>
        <item m="1" x="826"/>
        <item m="1" x="804"/>
        <item m="1" x="273"/>
        <item m="1" x="234"/>
        <item m="1" x="183"/>
        <item m="1" x="137"/>
        <item m="1" x="80"/>
        <item m="1" x="26"/>
        <item m="1" x="910"/>
        <item m="1" x="880"/>
        <item m="1" x="858"/>
        <item m="1" x="842"/>
        <item m="1" x="324"/>
        <item m="1" x="888"/>
        <item m="1" x="863"/>
        <item m="1" x="333"/>
        <item m="1" x="305"/>
        <item m="1" x="265"/>
        <item m="1" x="228"/>
        <item m="1" x="178"/>
        <item m="1" x="133"/>
        <item m="1" x="79"/>
        <item m="1" x="25"/>
        <item m="1" x="909"/>
        <item m="1" x="879"/>
        <item m="1" x="382"/>
        <item m="1" x="353"/>
        <item m="1" x="326"/>
        <item m="1" x="299"/>
        <item m="1" x="263"/>
        <item m="1" x="225"/>
        <item m="1" x="176"/>
        <item m="1" x="131"/>
        <item m="1" x="76"/>
        <item m="1" x="21"/>
        <item m="1" x="417"/>
        <item m="1" x="377"/>
        <item m="1" x="349"/>
        <item m="1" x="701"/>
        <item m="1" x="668"/>
        <item m="1" x="626"/>
        <item m="1" x="587"/>
        <item m="1" x="873"/>
        <item m="1" x="854"/>
        <item m="1" x="837"/>
        <item m="1" x="795"/>
        <item m="1" x="771"/>
        <item m="1" x="745"/>
        <item m="1" x="727"/>
        <item m="1" x="695"/>
        <item m="1" x="661"/>
        <item m="1" x="931"/>
        <item m="1" x="896"/>
        <item m="1" x="870"/>
        <item m="1" x="851"/>
        <item m="1" x="834"/>
        <item m="1" x="817"/>
        <item m="1" x="791"/>
        <item m="1" x="768"/>
        <item m="1" x="741"/>
        <item m="1" x="718"/>
        <item m="1" x="573"/>
        <item m="1" x="689"/>
        <item m="1" x="714"/>
        <item m="1" x="821"/>
        <item m="1" x="528"/>
        <item m="1" x="490"/>
        <item m="1" x="669"/>
        <item m="1" x="627"/>
        <item m="1" x="590"/>
        <item m="1" x="551"/>
        <item m="1" x="503"/>
        <item m="1" x="468"/>
        <item m="1" x="445"/>
        <item m="1" x="434"/>
        <item m="1" x="424"/>
        <item m="1" x="747"/>
        <item m="1" x="729"/>
        <item m="1" x="699"/>
        <item m="1" x="666"/>
        <item m="1" x="624"/>
        <item m="1" x="584"/>
        <item m="1" x="539"/>
        <item m="1" x="493"/>
        <item m="1" x="460"/>
        <item m="1" x="792"/>
        <item m="1" x="743"/>
        <item m="1" x="724"/>
        <item m="1" x="99"/>
        <item m="1" x="29"/>
        <item m="1" x="833"/>
        <item m="1" x="268"/>
        <item m="1" x="244"/>
        <item m="1" x="787"/>
        <item m="1" x="894"/>
        <item m="1" x="828"/>
        <item m="1" x="153"/>
        <item m="1" x="868"/>
        <item m="1" x="815"/>
        <item m="1" x="42"/>
        <item m="1" x="882"/>
        <item m="1" x="282"/>
        <item m="1" x="917"/>
        <item m="1" x="928"/>
        <item m="1" x="204"/>
        <item m="1" x="862"/>
        <item m="1" x="846"/>
        <item m="1" x="807"/>
        <item m="1" x="850"/>
        <item m="1" x="769"/>
        <item m="1" x="763"/>
        <item m="1" x="886"/>
        <item m="1" x="913"/>
        <item m="1" x="307"/>
        <item m="1" x="120"/>
        <item m="1" x="404"/>
        <item m="1" x="71"/>
        <item m="1" x="379"/>
        <item m="1" x="262"/>
        <item m="1" x="226"/>
        <item m="1" x="222"/>
        <item m="1" x="224"/>
        <item m="1" x="78"/>
        <item m="1" x="175"/>
        <item m="1" x="351"/>
        <item m="1" x="177"/>
        <item m="1" x="416"/>
        <item m="1" x="130"/>
        <item m="1" x="132"/>
        <item m="1" x="376"/>
        <item m="1" x="298"/>
        <item m="1" x="878"/>
        <item m="1" x="323"/>
        <item m="1" x="16"/>
        <item m="1" x="24"/>
        <item m="1" x="348"/>
        <item m="1" x="325"/>
        <item m="1" x="908"/>
        <item m="1" x="516"/>
        <item m="1" x="306"/>
        <item m="1" x="363"/>
        <item m="1" x="193"/>
        <item m="1" x="408"/>
        <item m="1" x="411"/>
        <item m="1" x="336"/>
        <item m="1" x="241"/>
        <item m="1" x="355"/>
        <item m="1" x="430"/>
        <item m="1" x="391"/>
        <item m="1" x="229"/>
        <item m="1" x="267"/>
        <item m="1" x="301"/>
        <item m="1" x="456"/>
        <item m="1" x="488"/>
        <item m="1" x="442"/>
        <item m="1" x="386"/>
        <item m="1" x="449"/>
        <item m="1" x="568"/>
        <item m="1" x="422"/>
        <item m="1" x="420"/>
        <item m="1" x="242"/>
        <item m="1" x="440"/>
        <item m="1" x="478"/>
        <item m="1" x="591"/>
        <item m="1" x="427"/>
        <item m="1" x="329"/>
        <item m="1" x="350"/>
        <item m="1" x="415"/>
        <item m="1" x="552"/>
        <item m="1" x="629"/>
        <item m="1" x="436"/>
        <item m="1" x="448"/>
        <item m="1" x="428"/>
        <item m="1" x="505"/>
        <item m="1" x="705"/>
        <item m="1" x="426"/>
        <item m="1" x="673"/>
        <item m="1" x="378"/>
        <item m="1" x="419"/>
        <item m="1" x="405"/>
        <item m="1" x="403"/>
        <item m="1" x="447"/>
        <item m="1" x="600"/>
        <item m="1" x="646"/>
        <item m="1" x="437"/>
        <item m="1" x="474"/>
        <item m="1" x="558"/>
        <item m="1" x="421"/>
        <item m="1" x="243"/>
        <item m="1" x="844"/>
        <item m="1" x="866"/>
        <item m="1" x="852"/>
        <item m="1" x="892"/>
        <item m="1" x="911"/>
        <item m="1" x="194"/>
        <item m="1" x="806"/>
        <item m="1" x="831"/>
        <item m="1" x="932"/>
        <item m="1" x="762"/>
        <item m="1" x="83"/>
        <item m="1" x="141"/>
        <item m="1" x="151"/>
        <item m="1" x="818"/>
        <item m="1" x="664"/>
        <item m="1" x="786"/>
        <item m="1" x="27"/>
        <item m="1" x="281"/>
        <item m="1" x="40"/>
        <item m="1" x="848"/>
        <item m="1" x="835"/>
        <item m="1" x="813"/>
        <item m="1" x="881"/>
        <item m="1" x="912"/>
        <item m="1" x="338"/>
        <item m="1" x="285"/>
        <item m="1" x="897"/>
        <item m="1" x="814"/>
        <item m="1" x="916"/>
        <item m="1" x="861"/>
        <item m="1" x="849"/>
        <item m="1" x="41"/>
        <item m="1" x="832"/>
        <item m="1" x="55"/>
        <item m="1" x="885"/>
        <item m="1" x="867"/>
        <item m="1" x="845"/>
        <item m="1" x="152"/>
        <item m="1" x="933"/>
        <item m="1" x="249"/>
        <item m="1" x="311"/>
        <item m="1" x="28"/>
        <item m="1" x="98"/>
        <item m="1" x="203"/>
        <item m="1" x="819"/>
        <item m="1" x="366"/>
        <item m="1" x="934"/>
        <item m="1" x="158"/>
        <item m="1" x="116"/>
        <item m="1" x="156"/>
        <item m="1" x="339"/>
        <item m="1" x="871"/>
        <item m="1" x="208"/>
        <item m="1" x="893"/>
        <item m="1" x="205"/>
        <item m="1" x="927"/>
        <item m="1" x="111"/>
        <item m="1" x="287"/>
        <item m="1" x="392"/>
        <item m="1" x="822"/>
        <item m="1" x="250"/>
        <item m="1" x="838"/>
        <item m="1" x="110"/>
        <item m="1" x="314"/>
        <item m="1" x="898"/>
        <item m="1" x="414"/>
        <item m="1" x="370"/>
        <item m="1" x="341"/>
        <item m="1" x="346"/>
        <item m="1" x="288"/>
        <item m="1" x="251"/>
        <item m="1" x="425"/>
        <item m="1" x="315"/>
        <item m="1" x="56"/>
        <item m="1" x="400"/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 defaultSubtotal="0"/>
  </pivotFields>
  <rowFields count="2">
    <field x="0"/>
    <field x="1"/>
  </rowFields>
  <rowItems count="11">
    <i>
      <x v="1156"/>
      <x v="927"/>
    </i>
    <i>
      <x v="1157"/>
      <x v="928"/>
    </i>
    <i>
      <x v="1158"/>
      <x v="929"/>
    </i>
    <i>
      <x v="1159"/>
      <x v="930"/>
    </i>
    <i>
      <x v="1160"/>
      <x v="931"/>
    </i>
    <i>
      <x v="1161"/>
      <x v="932"/>
    </i>
    <i>
      <x v="1162"/>
      <x v="933"/>
    </i>
    <i>
      <x v="1163"/>
      <x v="934"/>
    </i>
    <i>
      <x v="1164"/>
      <x v="935"/>
    </i>
    <i>
      <x v="1165"/>
      <x v="936"/>
    </i>
    <i t="grand">
      <x/>
    </i>
  </rowItems>
  <colItems count="1">
    <i/>
  </colItems>
  <dataFields count="1">
    <dataField name="Hà Giang" fld="2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169"/>
  <sheetViews>
    <sheetView zoomScale="60" zoomScaleNormal="100" workbookViewId="0">
      <pane xSplit="2" ySplit="12" topLeftCell="C13" activePane="bottomRight" state="frozen"/>
      <selection pane="topRight" activeCell="C1" sqref="C1"/>
      <selection pane="bottomLeft" activeCell="A12" sqref="A12"/>
      <selection pane="bottomRight" activeCell="M21" sqref="M21"/>
    </sheetView>
  </sheetViews>
  <sheetFormatPr defaultColWidth="8.83203125" defaultRowHeight="12.5"/>
  <cols>
    <col min="1" max="1" width="4.58203125" style="73" customWidth="1"/>
    <col min="2" max="2" width="13.58203125" style="41" customWidth="1"/>
    <col min="3" max="3" width="20.08203125" style="41" customWidth="1"/>
    <col min="4" max="4" width="26" style="73" customWidth="1"/>
    <col min="5" max="5" width="14.08203125" style="34" customWidth="1"/>
    <col min="6" max="6" width="11.5" style="41" customWidth="1"/>
    <col min="7" max="8" width="10.5" style="41" customWidth="1"/>
    <col min="9" max="9" width="9.75" style="41" customWidth="1"/>
    <col min="10" max="10" width="9.08203125" style="41" customWidth="1"/>
    <col min="11" max="11" width="7.83203125" style="41" customWidth="1"/>
    <col min="12" max="16384" width="8.83203125" style="41"/>
  </cols>
  <sheetData>
    <row r="1" spans="1:15" s="3" customFormat="1" ht="32.25" customHeight="1">
      <c r="A1" s="182"/>
      <c r="B1" s="182"/>
      <c r="C1" s="1"/>
      <c r="D1" s="2" t="s">
        <v>0</v>
      </c>
      <c r="E1" s="2"/>
      <c r="F1" s="2"/>
      <c r="H1" s="2"/>
      <c r="I1" s="2"/>
      <c r="J1" s="3">
        <v>1.1000000000000001</v>
      </c>
      <c r="K1" s="2"/>
      <c r="L1" s="4"/>
      <c r="N1" s="4"/>
    </row>
    <row r="2" spans="1:15" s="3" customFormat="1" ht="13.5" customHeight="1">
      <c r="A2" s="5" t="s">
        <v>1</v>
      </c>
      <c r="B2" s="5"/>
      <c r="C2" s="6"/>
      <c r="D2" s="146" t="str">
        <f>'Packing list'!D2</f>
        <v>HỢP ĐỒNG SỐ/ Contract N°: 012-2020/CUVT-ANSV/ĐTRR-KHMS</v>
      </c>
      <c r="E2" s="7"/>
      <c r="F2" s="7"/>
      <c r="H2" s="8"/>
      <c r="I2" s="9"/>
      <c r="J2" s="10"/>
      <c r="K2" s="6"/>
      <c r="L2" s="9"/>
      <c r="M2" s="11"/>
      <c r="N2" s="9"/>
      <c r="O2" s="10"/>
    </row>
    <row r="3" spans="1:15" s="3" customFormat="1" ht="14">
      <c r="A3" s="12"/>
      <c r="B3" s="12"/>
      <c r="C3" s="6"/>
      <c r="D3" s="13" t="str">
        <f>'Packing list'!D3</f>
        <v>ĐƠN HÀNG SỐ/ PO N°: 09</v>
      </c>
      <c r="E3" s="8"/>
      <c r="F3" s="8"/>
      <c r="H3" s="8"/>
      <c r="I3" s="9"/>
      <c r="J3" s="10"/>
      <c r="K3" s="6"/>
      <c r="L3" s="9"/>
      <c r="M3" s="11"/>
      <c r="N3" s="9"/>
      <c r="O3" s="10"/>
    </row>
    <row r="4" spans="1:15" s="3" customFormat="1" ht="13">
      <c r="A4" s="6"/>
      <c r="B4" s="6"/>
      <c r="C4" s="6"/>
      <c r="D4" s="8"/>
      <c r="E4" s="14"/>
      <c r="F4" s="14"/>
      <c r="G4" s="15"/>
      <c r="H4" s="16"/>
      <c r="I4" s="15" t="s">
        <v>2</v>
      </c>
      <c r="J4" s="16">
        <f>'Packing list'!J4</f>
        <v>44167</v>
      </c>
      <c r="K4" s="12"/>
    </row>
    <row r="5" spans="1:15" s="21" customFormat="1" ht="17.25" customHeight="1">
      <c r="A5" s="17" t="s">
        <v>3</v>
      </c>
      <c r="B5" s="17"/>
      <c r="C5" s="17"/>
      <c r="D5" s="18"/>
      <c r="E5" s="19" t="s">
        <v>4</v>
      </c>
      <c r="F5" s="20"/>
      <c r="G5" s="19"/>
      <c r="H5" s="20"/>
      <c r="I5" s="20"/>
      <c r="K5" s="22"/>
      <c r="L5" s="22"/>
    </row>
    <row r="6" spans="1:15" s="30" customFormat="1" ht="13">
      <c r="A6" s="23" t="s">
        <v>5</v>
      </c>
      <c r="B6" s="24"/>
      <c r="C6" s="25"/>
      <c r="D6" s="26"/>
      <c r="E6" s="27" t="str">
        <f>'Packing list'!D6</f>
        <v>TRUNG TÂM CUNG ỨNG VẬT TƯ - VNPT TP. HỒ CHÍ MINH</v>
      </c>
      <c r="F6" s="28"/>
      <c r="G6" s="29"/>
      <c r="H6" s="28"/>
      <c r="I6" s="28"/>
      <c r="K6" s="31"/>
      <c r="L6" s="31"/>
    </row>
    <row r="7" spans="1:15" s="30" customFormat="1" ht="13">
      <c r="A7" s="23" t="s">
        <v>6</v>
      </c>
      <c r="B7" s="24"/>
      <c r="C7" s="25"/>
      <c r="D7" s="32"/>
      <c r="E7" s="33" t="str">
        <f>'Packing list'!D7</f>
        <v>ĐỊA ĐIỂM NHẬN: VNPT Hà Giang</v>
      </c>
      <c r="F7" s="28"/>
      <c r="G7" s="28"/>
      <c r="H7" s="28"/>
      <c r="I7" s="28"/>
      <c r="K7" s="34"/>
    </row>
    <row r="8" spans="1:15" s="30" customFormat="1" ht="13">
      <c r="A8" s="23" t="s">
        <v>7</v>
      </c>
      <c r="B8" s="24"/>
      <c r="C8" s="25"/>
      <c r="D8" s="25"/>
      <c r="E8" s="35"/>
      <c r="F8" s="28"/>
      <c r="G8" s="28"/>
      <c r="H8" s="28"/>
      <c r="I8" s="28"/>
      <c r="K8" s="34"/>
    </row>
    <row r="9" spans="1:15">
      <c r="A9" s="36" t="s">
        <v>8</v>
      </c>
      <c r="B9" s="37"/>
      <c r="C9" s="38"/>
      <c r="D9" s="39"/>
      <c r="E9" s="40"/>
      <c r="F9" s="38"/>
      <c r="G9" s="38"/>
      <c r="H9" s="38"/>
      <c r="I9" s="38"/>
      <c r="J9" s="38"/>
    </row>
    <row r="10" spans="1:15" s="45" customFormat="1" ht="23">
      <c r="A10" s="42" t="s">
        <v>9</v>
      </c>
      <c r="B10" s="42" t="s">
        <v>10</v>
      </c>
      <c r="C10" s="43" t="s">
        <v>11</v>
      </c>
      <c r="D10" s="42" t="s">
        <v>12</v>
      </c>
      <c r="E10" s="44" t="s">
        <v>13</v>
      </c>
      <c r="F10" s="44" t="s">
        <v>14</v>
      </c>
      <c r="G10" s="44" t="s">
        <v>15</v>
      </c>
      <c r="H10" s="44" t="s">
        <v>16</v>
      </c>
      <c r="I10" s="43" t="s">
        <v>52</v>
      </c>
      <c r="J10" s="43"/>
    </row>
    <row r="11" spans="1:15" s="48" customFormat="1" ht="11.5">
      <c r="A11" s="46" t="s">
        <v>17</v>
      </c>
      <c r="B11" s="46" t="s">
        <v>18</v>
      </c>
      <c r="C11" s="47" t="s">
        <v>19</v>
      </c>
      <c r="D11" s="46" t="s">
        <v>20</v>
      </c>
      <c r="E11" s="46" t="s">
        <v>21</v>
      </c>
      <c r="F11" s="46" t="s">
        <v>22</v>
      </c>
      <c r="G11" s="46" t="s">
        <v>23</v>
      </c>
      <c r="H11" s="46" t="s">
        <v>24</v>
      </c>
      <c r="I11" s="47" t="s">
        <v>53</v>
      </c>
      <c r="J11" s="47"/>
    </row>
    <row r="12" spans="1:15" s="52" customFormat="1" ht="7.5" customHeight="1">
      <c r="A12" s="49"/>
      <c r="B12" s="50"/>
      <c r="C12" s="51"/>
      <c r="D12" s="50"/>
      <c r="E12" s="50"/>
      <c r="F12" s="50"/>
      <c r="G12" s="50"/>
      <c r="H12" s="50"/>
      <c r="I12" s="50"/>
      <c r="J12" s="50"/>
    </row>
    <row r="13" spans="1:15" s="3" customFormat="1" ht="35.25" customHeight="1">
      <c r="A13" s="53">
        <v>1</v>
      </c>
      <c r="B13" s="54" t="s">
        <v>67</v>
      </c>
      <c r="C13" s="55" t="s">
        <v>65</v>
      </c>
      <c r="D13" s="70" t="s">
        <v>58</v>
      </c>
      <c r="E13" s="53" t="s">
        <v>25</v>
      </c>
      <c r="F13" s="56">
        <v>7.5999999999999998E-2</v>
      </c>
      <c r="G13" s="53">
        <v>15</v>
      </c>
      <c r="H13" s="53">
        <v>16</v>
      </c>
      <c r="K13" s="57"/>
      <c r="L13" s="53"/>
      <c r="M13" s="56"/>
      <c r="N13" s="53"/>
      <c r="O13" s="53"/>
    </row>
    <row r="14" spans="1:15" s="3" customFormat="1" ht="35.25" customHeight="1">
      <c r="A14" s="53">
        <v>2</v>
      </c>
      <c r="B14" s="54" t="s">
        <v>68</v>
      </c>
      <c r="C14" s="55" t="s">
        <v>65</v>
      </c>
      <c r="D14" s="70" t="s">
        <v>58</v>
      </c>
      <c r="E14" s="53" t="s">
        <v>25</v>
      </c>
      <c r="F14" s="56">
        <v>7.5999999999999998E-2</v>
      </c>
      <c r="G14" s="53">
        <v>15</v>
      </c>
      <c r="H14" s="53">
        <v>16</v>
      </c>
      <c r="K14" s="57"/>
      <c r="L14" s="53"/>
      <c r="M14" s="56"/>
      <c r="N14" s="53"/>
      <c r="O14" s="53"/>
    </row>
    <row r="15" spans="1:15" s="3" customFormat="1" ht="35.25" customHeight="1">
      <c r="A15" s="53">
        <v>3</v>
      </c>
      <c r="B15" s="54" t="s">
        <v>69</v>
      </c>
      <c r="C15" s="55" t="s">
        <v>65</v>
      </c>
      <c r="D15" s="70" t="s">
        <v>58</v>
      </c>
      <c r="E15" s="53" t="s">
        <v>25</v>
      </c>
      <c r="F15" s="56">
        <v>7.5999999999999998E-2</v>
      </c>
      <c r="G15" s="53">
        <v>15</v>
      </c>
      <c r="H15" s="53">
        <v>16</v>
      </c>
      <c r="K15" s="57"/>
      <c r="L15" s="53"/>
      <c r="M15" s="56"/>
      <c r="N15" s="53"/>
      <c r="O15" s="53"/>
    </row>
    <row r="16" spans="1:15" s="3" customFormat="1" ht="35.25" customHeight="1">
      <c r="A16" s="53">
        <v>4</v>
      </c>
      <c r="B16" s="54" t="s">
        <v>70</v>
      </c>
      <c r="C16" s="55" t="s">
        <v>65</v>
      </c>
      <c r="D16" s="70" t="s">
        <v>58</v>
      </c>
      <c r="E16" s="53" t="s">
        <v>25</v>
      </c>
      <c r="F16" s="56">
        <v>7.5999999999999998E-2</v>
      </c>
      <c r="G16" s="53">
        <v>15</v>
      </c>
      <c r="H16" s="53">
        <v>16</v>
      </c>
      <c r="K16" s="57"/>
      <c r="L16" s="53"/>
      <c r="M16" s="56"/>
      <c r="N16" s="53"/>
      <c r="O16" s="53"/>
    </row>
    <row r="17" spans="1:15" s="3" customFormat="1" ht="35.25" customHeight="1">
      <c r="A17" s="53">
        <v>5</v>
      </c>
      <c r="B17" s="54" t="s">
        <v>71</v>
      </c>
      <c r="C17" s="55" t="s">
        <v>65</v>
      </c>
      <c r="D17" s="70" t="s">
        <v>58</v>
      </c>
      <c r="E17" s="53" t="s">
        <v>25</v>
      </c>
      <c r="F17" s="56">
        <v>7.5999999999999998E-2</v>
      </c>
      <c r="G17" s="53">
        <v>15</v>
      </c>
      <c r="H17" s="53">
        <v>16</v>
      </c>
      <c r="K17" s="57"/>
      <c r="L17" s="53"/>
      <c r="M17" s="56"/>
      <c r="N17" s="53"/>
      <c r="O17" s="53"/>
    </row>
    <row r="18" spans="1:15" s="3" customFormat="1" ht="35.25" customHeight="1">
      <c r="A18" s="53">
        <v>6</v>
      </c>
      <c r="B18" s="54" t="s">
        <v>72</v>
      </c>
      <c r="C18" s="55" t="s">
        <v>65</v>
      </c>
      <c r="D18" s="70" t="s">
        <v>58</v>
      </c>
      <c r="E18" s="53" t="s">
        <v>25</v>
      </c>
      <c r="F18" s="56">
        <v>7.5999999999999998E-2</v>
      </c>
      <c r="G18" s="53">
        <v>15</v>
      </c>
      <c r="H18" s="53">
        <v>16</v>
      </c>
      <c r="K18" s="57"/>
      <c r="L18" s="53"/>
      <c r="M18" s="56"/>
      <c r="N18" s="53"/>
      <c r="O18" s="53"/>
    </row>
    <row r="19" spans="1:15" s="3" customFormat="1" ht="35.25" customHeight="1">
      <c r="A19" s="53">
        <v>7</v>
      </c>
      <c r="B19" s="54" t="s">
        <v>73</v>
      </c>
      <c r="C19" s="55" t="s">
        <v>65</v>
      </c>
      <c r="D19" s="70" t="s">
        <v>58</v>
      </c>
      <c r="E19" s="53" t="s">
        <v>25</v>
      </c>
      <c r="F19" s="56">
        <v>7.5999999999999998E-2</v>
      </c>
      <c r="G19" s="53">
        <v>15</v>
      </c>
      <c r="H19" s="53">
        <v>16</v>
      </c>
      <c r="K19" s="57"/>
      <c r="L19" s="53"/>
      <c r="M19" s="56"/>
      <c r="N19" s="53"/>
      <c r="O19" s="53"/>
    </row>
    <row r="20" spans="1:15" s="3" customFormat="1" ht="35.25" customHeight="1">
      <c r="A20" s="53">
        <v>8</v>
      </c>
      <c r="B20" s="54" t="s">
        <v>74</v>
      </c>
      <c r="C20" s="55" t="s">
        <v>65</v>
      </c>
      <c r="D20" s="70" t="s">
        <v>58</v>
      </c>
      <c r="E20" s="53" t="s">
        <v>25</v>
      </c>
      <c r="F20" s="56">
        <v>7.5999999999999998E-2</v>
      </c>
      <c r="G20" s="53">
        <v>15</v>
      </c>
      <c r="H20" s="53">
        <v>16</v>
      </c>
      <c r="K20" s="57"/>
      <c r="L20" s="53"/>
      <c r="M20" s="56"/>
      <c r="N20" s="53"/>
      <c r="O20" s="53"/>
    </row>
    <row r="21" spans="1:15" s="3" customFormat="1" ht="35.25" customHeight="1">
      <c r="A21" s="53">
        <v>9</v>
      </c>
      <c r="B21" s="54" t="s">
        <v>75</v>
      </c>
      <c r="C21" s="55" t="s">
        <v>65</v>
      </c>
      <c r="D21" s="70" t="s">
        <v>58</v>
      </c>
      <c r="E21" s="53" t="s">
        <v>25</v>
      </c>
      <c r="F21" s="56">
        <v>7.5999999999999998E-2</v>
      </c>
      <c r="G21" s="53">
        <v>15</v>
      </c>
      <c r="H21" s="53">
        <v>16</v>
      </c>
      <c r="K21" s="57"/>
      <c r="L21" s="53"/>
      <c r="M21" s="56"/>
      <c r="N21" s="53"/>
      <c r="O21" s="53"/>
    </row>
    <row r="22" spans="1:15" s="3" customFormat="1" ht="35.25" customHeight="1">
      <c r="A22" s="53">
        <v>10</v>
      </c>
      <c r="B22" s="54" t="s">
        <v>76</v>
      </c>
      <c r="C22" s="55" t="s">
        <v>65</v>
      </c>
      <c r="D22" s="70" t="s">
        <v>58</v>
      </c>
      <c r="E22" s="53" t="s">
        <v>25</v>
      </c>
      <c r="F22" s="56">
        <v>7.5999999999999998E-2</v>
      </c>
      <c r="G22" s="53">
        <v>15</v>
      </c>
      <c r="H22" s="53">
        <v>16</v>
      </c>
      <c r="K22" s="57"/>
      <c r="L22" s="53"/>
      <c r="M22" s="56"/>
      <c r="N22" s="53"/>
      <c r="O22" s="53"/>
    </row>
    <row r="23" spans="1:15" s="3" customFormat="1" ht="35.25" customHeight="1">
      <c r="A23" s="53"/>
      <c r="B23" s="54"/>
      <c r="C23" s="55"/>
      <c r="D23" s="70"/>
      <c r="E23" s="53"/>
      <c r="F23" s="56"/>
      <c r="G23" s="53"/>
      <c r="H23" s="53"/>
      <c r="K23" s="57"/>
      <c r="L23" s="53"/>
      <c r="M23" s="56"/>
      <c r="N23" s="53"/>
      <c r="O23" s="53"/>
    </row>
    <row r="24" spans="1:15" s="3" customFormat="1" ht="35.25" customHeight="1">
      <c r="A24" s="53"/>
      <c r="B24" s="54"/>
      <c r="C24" s="55"/>
      <c r="D24" s="70"/>
      <c r="E24" s="53"/>
      <c r="F24" s="56"/>
      <c r="G24" s="53"/>
      <c r="H24" s="53"/>
      <c r="K24" s="57"/>
      <c r="L24" s="53"/>
      <c r="M24" s="56"/>
      <c r="N24" s="53"/>
      <c r="O24" s="53"/>
    </row>
    <row r="25" spans="1:15" s="3" customFormat="1" ht="18" customHeight="1">
      <c r="A25" s="53"/>
      <c r="B25" s="54"/>
      <c r="C25" s="55"/>
      <c r="D25" s="55"/>
      <c r="E25" s="53"/>
      <c r="F25" s="56"/>
      <c r="G25" s="53"/>
      <c r="H25" s="53"/>
      <c r="K25" s="57"/>
      <c r="L25" s="53"/>
      <c r="M25" s="56"/>
      <c r="N25" s="53"/>
      <c r="O25" s="53"/>
    </row>
    <row r="26" spans="1:15" s="67" customFormat="1" ht="24.75" customHeight="1">
      <c r="A26" s="58"/>
      <c r="B26" s="59"/>
      <c r="C26" s="60"/>
      <c r="D26" s="61"/>
      <c r="E26" s="62"/>
      <c r="F26" s="63">
        <f>SUM(F13:F25)</f>
        <v>0.7599999999999999</v>
      </c>
      <c r="G26" s="64">
        <f>SUM(G13:G25)</f>
        <v>150</v>
      </c>
      <c r="H26" s="64">
        <f>SUM(H13:H25)</f>
        <v>160</v>
      </c>
      <c r="I26" s="65"/>
      <c r="J26" s="66"/>
    </row>
    <row r="27" spans="1:15" s="72" customFormat="1" ht="20.149999999999999" customHeight="1">
      <c r="A27" s="68"/>
      <c r="B27" s="69"/>
      <c r="C27" s="70"/>
      <c r="D27" s="71"/>
      <c r="E27" s="71"/>
    </row>
    <row r="28" spans="1:15" ht="20.149999999999999" customHeight="1">
      <c r="B28" s="69"/>
      <c r="C28" s="70"/>
      <c r="D28" s="34"/>
    </row>
    <row r="29" spans="1:15" ht="20.149999999999999" customHeight="1">
      <c r="B29" s="69"/>
      <c r="C29" s="70"/>
      <c r="D29" s="34"/>
    </row>
    <row r="30" spans="1:15" ht="20.149999999999999" customHeight="1">
      <c r="B30" s="69"/>
      <c r="C30" s="70"/>
      <c r="D30" s="34"/>
    </row>
    <row r="31" spans="1:15" ht="20.149999999999999" customHeight="1">
      <c r="B31" s="69"/>
      <c r="C31" s="70"/>
      <c r="D31" s="34"/>
    </row>
    <row r="32" spans="1:15" ht="20.149999999999999" customHeight="1">
      <c r="B32" s="69"/>
      <c r="C32" s="70"/>
      <c r="D32" s="34"/>
    </row>
    <row r="33" spans="1:256" ht="20.149999999999999" customHeight="1">
      <c r="B33" s="69"/>
      <c r="C33" s="70"/>
      <c r="D33" s="34"/>
    </row>
    <row r="34" spans="1:256" ht="20.149999999999999" customHeight="1">
      <c r="B34" s="69"/>
      <c r="C34" s="70"/>
      <c r="D34" s="34"/>
    </row>
    <row r="35" spans="1:256" s="34" customFormat="1" ht="20.149999999999999" customHeight="1">
      <c r="A35" s="73"/>
      <c r="B35" s="69"/>
      <c r="C35" s="70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  <c r="BW35" s="41"/>
      <c r="BX35" s="41"/>
      <c r="BY35" s="41"/>
      <c r="BZ35" s="41"/>
      <c r="CA35" s="41"/>
      <c r="CB35" s="41"/>
      <c r="CC35" s="41"/>
      <c r="CD35" s="41"/>
      <c r="CE35" s="41"/>
      <c r="CF35" s="41"/>
      <c r="CG35" s="41"/>
      <c r="CH35" s="41"/>
      <c r="CI35" s="41"/>
      <c r="CJ35" s="41"/>
      <c r="CK35" s="41"/>
      <c r="CL35" s="41"/>
      <c r="CM35" s="41"/>
      <c r="CN35" s="41"/>
      <c r="CO35" s="41"/>
      <c r="CP35" s="41"/>
      <c r="CQ35" s="41"/>
      <c r="CR35" s="41"/>
      <c r="CS35" s="41"/>
      <c r="CT35" s="41"/>
      <c r="CU35" s="41"/>
      <c r="CV35" s="41"/>
      <c r="CW35" s="41"/>
      <c r="CX35" s="41"/>
      <c r="CY35" s="41"/>
      <c r="CZ35" s="41"/>
      <c r="DA35" s="41"/>
      <c r="DB35" s="41"/>
      <c r="DC35" s="41"/>
      <c r="DD35" s="41"/>
      <c r="DE35" s="41"/>
      <c r="DF35" s="41"/>
      <c r="DG35" s="41"/>
      <c r="DH35" s="41"/>
      <c r="DI35" s="41"/>
      <c r="DJ35" s="41"/>
      <c r="DK35" s="41"/>
      <c r="DL35" s="41"/>
      <c r="DM35" s="41"/>
      <c r="DN35" s="41"/>
      <c r="DO35" s="41"/>
      <c r="DP35" s="41"/>
      <c r="DQ35" s="41"/>
      <c r="DR35" s="41"/>
      <c r="DS35" s="41"/>
      <c r="DT35" s="41"/>
      <c r="DU35" s="41"/>
      <c r="DV35" s="41"/>
      <c r="DW35" s="41"/>
      <c r="DX35" s="41"/>
      <c r="DY35" s="41"/>
      <c r="DZ35" s="41"/>
      <c r="EA35" s="41"/>
      <c r="EB35" s="41"/>
      <c r="EC35" s="41"/>
      <c r="ED35" s="41"/>
      <c r="EE35" s="41"/>
      <c r="EF35" s="41"/>
      <c r="EG35" s="41"/>
      <c r="EH35" s="41"/>
      <c r="EI35" s="41"/>
      <c r="EJ35" s="41"/>
      <c r="EK35" s="41"/>
      <c r="EL35" s="41"/>
      <c r="EM35" s="41"/>
      <c r="EN35" s="41"/>
      <c r="EO35" s="41"/>
      <c r="EP35" s="41"/>
      <c r="EQ35" s="41"/>
      <c r="ER35" s="41"/>
      <c r="ES35" s="41"/>
      <c r="ET35" s="41"/>
      <c r="EU35" s="41"/>
      <c r="EV35" s="41"/>
      <c r="EW35" s="41"/>
      <c r="EX35" s="41"/>
      <c r="EY35" s="41"/>
      <c r="EZ35" s="41"/>
      <c r="FA35" s="41"/>
      <c r="FB35" s="41"/>
      <c r="FC35" s="41"/>
      <c r="FD35" s="41"/>
      <c r="FE35" s="41"/>
      <c r="FF35" s="41"/>
      <c r="FG35" s="41"/>
      <c r="FH35" s="41"/>
      <c r="FI35" s="41"/>
      <c r="FJ35" s="41"/>
      <c r="FK35" s="41"/>
      <c r="FL35" s="41"/>
      <c r="FM35" s="41"/>
      <c r="FN35" s="41"/>
      <c r="FO35" s="41"/>
      <c r="FP35" s="41"/>
      <c r="FQ35" s="41"/>
      <c r="FR35" s="41"/>
      <c r="FS35" s="41"/>
      <c r="FT35" s="41"/>
      <c r="FU35" s="41"/>
      <c r="FV35" s="41"/>
      <c r="FW35" s="41"/>
      <c r="FX35" s="41"/>
      <c r="FY35" s="41"/>
      <c r="FZ35" s="41"/>
      <c r="GA35" s="41"/>
      <c r="GB35" s="41"/>
      <c r="GC35" s="41"/>
      <c r="GD35" s="41"/>
      <c r="GE35" s="41"/>
      <c r="GF35" s="41"/>
      <c r="GG35" s="41"/>
      <c r="GH35" s="41"/>
      <c r="GI35" s="41"/>
      <c r="GJ35" s="41"/>
      <c r="GK35" s="41"/>
      <c r="GL35" s="41"/>
      <c r="GM35" s="41"/>
      <c r="GN35" s="41"/>
      <c r="GO35" s="41"/>
      <c r="GP35" s="41"/>
      <c r="GQ35" s="41"/>
      <c r="GR35" s="41"/>
      <c r="GS35" s="41"/>
      <c r="GT35" s="41"/>
      <c r="GU35" s="41"/>
      <c r="GV35" s="41"/>
      <c r="GW35" s="41"/>
      <c r="GX35" s="41"/>
      <c r="GY35" s="41"/>
      <c r="GZ35" s="41"/>
      <c r="HA35" s="41"/>
      <c r="HB35" s="41"/>
      <c r="HC35" s="41"/>
      <c r="HD35" s="41"/>
      <c r="HE35" s="41"/>
      <c r="HF35" s="41"/>
      <c r="HG35" s="41"/>
      <c r="HH35" s="41"/>
      <c r="HI35" s="41"/>
      <c r="HJ35" s="41"/>
      <c r="HK35" s="41"/>
      <c r="HL35" s="41"/>
      <c r="HM35" s="41"/>
      <c r="HN35" s="41"/>
      <c r="HO35" s="41"/>
      <c r="HP35" s="41"/>
      <c r="HQ35" s="41"/>
      <c r="HR35" s="41"/>
      <c r="HS35" s="41"/>
      <c r="HT35" s="41"/>
      <c r="HU35" s="41"/>
      <c r="HV35" s="41"/>
      <c r="HW35" s="41"/>
      <c r="HX35" s="41"/>
      <c r="HY35" s="41"/>
      <c r="HZ35" s="41"/>
      <c r="IA35" s="41"/>
      <c r="IB35" s="41"/>
      <c r="IC35" s="41"/>
      <c r="ID35" s="41"/>
      <c r="IE35" s="41"/>
      <c r="IF35" s="41"/>
      <c r="IG35" s="41"/>
      <c r="IH35" s="41"/>
      <c r="II35" s="41"/>
      <c r="IJ35" s="41"/>
      <c r="IK35" s="41"/>
      <c r="IL35" s="41"/>
      <c r="IM35" s="41"/>
      <c r="IN35" s="41"/>
      <c r="IO35" s="41"/>
      <c r="IP35" s="41"/>
      <c r="IQ35" s="41"/>
      <c r="IR35" s="41"/>
      <c r="IS35" s="41"/>
      <c r="IT35" s="41"/>
      <c r="IU35" s="41"/>
      <c r="IV35" s="41"/>
    </row>
    <row r="36" spans="1:256" s="34" customFormat="1" ht="20.149999999999999" customHeight="1">
      <c r="A36" s="73"/>
      <c r="B36" s="69"/>
      <c r="C36" s="70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  <c r="BZ36" s="41"/>
      <c r="CA36" s="41"/>
      <c r="CB36" s="41"/>
      <c r="CC36" s="41"/>
      <c r="CD36" s="41"/>
      <c r="CE36" s="41"/>
      <c r="CF36" s="41"/>
      <c r="CG36" s="41"/>
      <c r="CH36" s="41"/>
      <c r="CI36" s="41"/>
      <c r="CJ36" s="41"/>
      <c r="CK36" s="41"/>
      <c r="CL36" s="41"/>
      <c r="CM36" s="41"/>
      <c r="CN36" s="41"/>
      <c r="CO36" s="41"/>
      <c r="CP36" s="41"/>
      <c r="CQ36" s="41"/>
      <c r="CR36" s="41"/>
      <c r="CS36" s="41"/>
      <c r="CT36" s="41"/>
      <c r="CU36" s="41"/>
      <c r="CV36" s="41"/>
      <c r="CW36" s="41"/>
      <c r="CX36" s="41"/>
      <c r="CY36" s="41"/>
      <c r="CZ36" s="41"/>
      <c r="DA36" s="41"/>
      <c r="DB36" s="41"/>
      <c r="DC36" s="41"/>
      <c r="DD36" s="41"/>
      <c r="DE36" s="41"/>
      <c r="DF36" s="41"/>
      <c r="DG36" s="41"/>
      <c r="DH36" s="41"/>
      <c r="DI36" s="41"/>
      <c r="DJ36" s="41"/>
      <c r="DK36" s="41"/>
      <c r="DL36" s="41"/>
      <c r="DM36" s="41"/>
      <c r="DN36" s="41"/>
      <c r="DO36" s="41"/>
      <c r="DP36" s="41"/>
      <c r="DQ36" s="41"/>
      <c r="DR36" s="41"/>
      <c r="DS36" s="41"/>
      <c r="DT36" s="41"/>
      <c r="DU36" s="41"/>
      <c r="DV36" s="41"/>
      <c r="DW36" s="41"/>
      <c r="DX36" s="41"/>
      <c r="DY36" s="41"/>
      <c r="DZ36" s="41"/>
      <c r="EA36" s="41"/>
      <c r="EB36" s="41"/>
      <c r="EC36" s="41"/>
      <c r="ED36" s="41"/>
      <c r="EE36" s="41"/>
      <c r="EF36" s="41"/>
      <c r="EG36" s="41"/>
      <c r="EH36" s="41"/>
      <c r="EI36" s="41"/>
      <c r="EJ36" s="41"/>
      <c r="EK36" s="41"/>
      <c r="EL36" s="41"/>
      <c r="EM36" s="41"/>
      <c r="EN36" s="41"/>
      <c r="EO36" s="41"/>
      <c r="EP36" s="41"/>
      <c r="EQ36" s="41"/>
      <c r="ER36" s="41"/>
      <c r="ES36" s="41"/>
      <c r="ET36" s="41"/>
      <c r="EU36" s="41"/>
      <c r="EV36" s="41"/>
      <c r="EW36" s="41"/>
      <c r="EX36" s="41"/>
      <c r="EY36" s="41"/>
      <c r="EZ36" s="41"/>
      <c r="FA36" s="41"/>
      <c r="FB36" s="41"/>
      <c r="FC36" s="41"/>
      <c r="FD36" s="41"/>
      <c r="FE36" s="41"/>
      <c r="FF36" s="41"/>
      <c r="FG36" s="41"/>
      <c r="FH36" s="41"/>
      <c r="FI36" s="41"/>
      <c r="FJ36" s="41"/>
      <c r="FK36" s="41"/>
      <c r="FL36" s="41"/>
      <c r="FM36" s="41"/>
      <c r="FN36" s="41"/>
      <c r="FO36" s="41"/>
      <c r="FP36" s="41"/>
      <c r="FQ36" s="41"/>
      <c r="FR36" s="41"/>
      <c r="FS36" s="41"/>
      <c r="FT36" s="41"/>
      <c r="FU36" s="41"/>
      <c r="FV36" s="41"/>
      <c r="FW36" s="41"/>
      <c r="FX36" s="41"/>
      <c r="FY36" s="41"/>
      <c r="FZ36" s="41"/>
      <c r="GA36" s="41"/>
      <c r="GB36" s="41"/>
      <c r="GC36" s="41"/>
      <c r="GD36" s="41"/>
      <c r="GE36" s="41"/>
      <c r="GF36" s="41"/>
      <c r="GG36" s="41"/>
      <c r="GH36" s="41"/>
      <c r="GI36" s="41"/>
      <c r="GJ36" s="41"/>
      <c r="GK36" s="41"/>
      <c r="GL36" s="41"/>
      <c r="GM36" s="41"/>
      <c r="GN36" s="41"/>
      <c r="GO36" s="41"/>
      <c r="GP36" s="41"/>
      <c r="GQ36" s="41"/>
      <c r="GR36" s="41"/>
      <c r="GS36" s="41"/>
      <c r="GT36" s="41"/>
      <c r="GU36" s="41"/>
      <c r="GV36" s="41"/>
      <c r="GW36" s="41"/>
      <c r="GX36" s="41"/>
      <c r="GY36" s="41"/>
      <c r="GZ36" s="41"/>
      <c r="HA36" s="41"/>
      <c r="HB36" s="41"/>
      <c r="HC36" s="41"/>
      <c r="HD36" s="41"/>
      <c r="HE36" s="41"/>
      <c r="HF36" s="41"/>
      <c r="HG36" s="41"/>
      <c r="HH36" s="41"/>
      <c r="HI36" s="41"/>
      <c r="HJ36" s="41"/>
      <c r="HK36" s="41"/>
      <c r="HL36" s="41"/>
      <c r="HM36" s="41"/>
      <c r="HN36" s="41"/>
      <c r="HO36" s="41"/>
      <c r="HP36" s="41"/>
      <c r="HQ36" s="41"/>
      <c r="HR36" s="41"/>
      <c r="HS36" s="41"/>
      <c r="HT36" s="41"/>
      <c r="HU36" s="41"/>
      <c r="HV36" s="41"/>
      <c r="HW36" s="41"/>
      <c r="HX36" s="41"/>
      <c r="HY36" s="41"/>
      <c r="HZ36" s="41"/>
      <c r="IA36" s="41"/>
      <c r="IB36" s="41"/>
      <c r="IC36" s="41"/>
      <c r="ID36" s="41"/>
      <c r="IE36" s="41"/>
      <c r="IF36" s="41"/>
      <c r="IG36" s="41"/>
      <c r="IH36" s="41"/>
      <c r="II36" s="41"/>
      <c r="IJ36" s="41"/>
      <c r="IK36" s="41"/>
      <c r="IL36" s="41"/>
      <c r="IM36" s="41"/>
      <c r="IN36" s="41"/>
      <c r="IO36" s="41"/>
      <c r="IP36" s="41"/>
      <c r="IQ36" s="41"/>
      <c r="IR36" s="41"/>
      <c r="IS36" s="41"/>
      <c r="IT36" s="41"/>
      <c r="IU36" s="41"/>
      <c r="IV36" s="41"/>
    </row>
    <row r="37" spans="1:256" s="34" customFormat="1" ht="20.149999999999999" customHeight="1">
      <c r="A37" s="73"/>
      <c r="B37" s="41"/>
      <c r="C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41"/>
      <c r="CJ37" s="41"/>
      <c r="CK37" s="41"/>
      <c r="CL37" s="41"/>
      <c r="CM37" s="41"/>
      <c r="CN37" s="41"/>
      <c r="CO37" s="41"/>
      <c r="CP37" s="41"/>
      <c r="CQ37" s="41"/>
      <c r="CR37" s="41"/>
      <c r="CS37" s="41"/>
      <c r="CT37" s="41"/>
      <c r="CU37" s="41"/>
      <c r="CV37" s="41"/>
      <c r="CW37" s="41"/>
      <c r="CX37" s="41"/>
      <c r="CY37" s="41"/>
      <c r="CZ37" s="41"/>
      <c r="DA37" s="41"/>
      <c r="DB37" s="41"/>
      <c r="DC37" s="41"/>
      <c r="DD37" s="41"/>
      <c r="DE37" s="41"/>
      <c r="DF37" s="41"/>
      <c r="DG37" s="41"/>
      <c r="DH37" s="41"/>
      <c r="DI37" s="41"/>
      <c r="DJ37" s="41"/>
      <c r="DK37" s="41"/>
      <c r="DL37" s="41"/>
      <c r="DM37" s="41"/>
      <c r="DN37" s="41"/>
      <c r="DO37" s="41"/>
      <c r="DP37" s="41"/>
      <c r="DQ37" s="41"/>
      <c r="DR37" s="41"/>
      <c r="DS37" s="41"/>
      <c r="DT37" s="41"/>
      <c r="DU37" s="41"/>
      <c r="DV37" s="41"/>
      <c r="DW37" s="41"/>
      <c r="DX37" s="41"/>
      <c r="DY37" s="41"/>
      <c r="DZ37" s="41"/>
      <c r="EA37" s="41"/>
      <c r="EB37" s="41"/>
      <c r="EC37" s="41"/>
      <c r="ED37" s="41"/>
      <c r="EE37" s="41"/>
      <c r="EF37" s="41"/>
      <c r="EG37" s="41"/>
      <c r="EH37" s="41"/>
      <c r="EI37" s="41"/>
      <c r="EJ37" s="41"/>
      <c r="EK37" s="41"/>
      <c r="EL37" s="41"/>
      <c r="EM37" s="41"/>
      <c r="EN37" s="41"/>
      <c r="EO37" s="41"/>
      <c r="EP37" s="41"/>
      <c r="EQ37" s="41"/>
      <c r="ER37" s="41"/>
      <c r="ES37" s="41"/>
      <c r="ET37" s="41"/>
      <c r="EU37" s="41"/>
      <c r="EV37" s="41"/>
      <c r="EW37" s="41"/>
      <c r="EX37" s="41"/>
      <c r="EY37" s="41"/>
      <c r="EZ37" s="41"/>
      <c r="FA37" s="41"/>
      <c r="FB37" s="41"/>
      <c r="FC37" s="41"/>
      <c r="FD37" s="41"/>
      <c r="FE37" s="41"/>
      <c r="FF37" s="41"/>
      <c r="FG37" s="41"/>
      <c r="FH37" s="41"/>
      <c r="FI37" s="41"/>
      <c r="FJ37" s="41"/>
      <c r="FK37" s="41"/>
      <c r="FL37" s="41"/>
      <c r="FM37" s="41"/>
      <c r="FN37" s="41"/>
      <c r="FO37" s="41"/>
      <c r="FP37" s="41"/>
      <c r="FQ37" s="41"/>
      <c r="FR37" s="41"/>
      <c r="FS37" s="41"/>
      <c r="FT37" s="41"/>
      <c r="FU37" s="41"/>
      <c r="FV37" s="41"/>
      <c r="FW37" s="41"/>
      <c r="FX37" s="41"/>
      <c r="FY37" s="41"/>
      <c r="FZ37" s="41"/>
      <c r="GA37" s="41"/>
      <c r="GB37" s="41"/>
      <c r="GC37" s="41"/>
      <c r="GD37" s="41"/>
      <c r="GE37" s="41"/>
      <c r="GF37" s="41"/>
      <c r="GG37" s="41"/>
      <c r="GH37" s="41"/>
      <c r="GI37" s="41"/>
      <c r="GJ37" s="41"/>
      <c r="GK37" s="41"/>
      <c r="GL37" s="41"/>
      <c r="GM37" s="41"/>
      <c r="GN37" s="41"/>
      <c r="GO37" s="41"/>
      <c r="GP37" s="41"/>
      <c r="GQ37" s="41"/>
      <c r="GR37" s="41"/>
      <c r="GS37" s="41"/>
      <c r="GT37" s="41"/>
      <c r="GU37" s="41"/>
      <c r="GV37" s="41"/>
      <c r="GW37" s="41"/>
      <c r="GX37" s="41"/>
      <c r="GY37" s="41"/>
      <c r="GZ37" s="41"/>
      <c r="HA37" s="41"/>
      <c r="HB37" s="41"/>
      <c r="HC37" s="41"/>
      <c r="HD37" s="41"/>
      <c r="HE37" s="41"/>
      <c r="HF37" s="41"/>
      <c r="HG37" s="41"/>
      <c r="HH37" s="41"/>
      <c r="HI37" s="41"/>
      <c r="HJ37" s="41"/>
      <c r="HK37" s="41"/>
      <c r="HL37" s="41"/>
      <c r="HM37" s="41"/>
      <c r="HN37" s="41"/>
      <c r="HO37" s="41"/>
      <c r="HP37" s="41"/>
      <c r="HQ37" s="41"/>
      <c r="HR37" s="41"/>
      <c r="HS37" s="41"/>
      <c r="HT37" s="41"/>
      <c r="HU37" s="41"/>
      <c r="HV37" s="41"/>
      <c r="HW37" s="41"/>
      <c r="HX37" s="41"/>
      <c r="HY37" s="41"/>
      <c r="HZ37" s="41"/>
      <c r="IA37" s="41"/>
      <c r="IB37" s="41"/>
      <c r="IC37" s="41"/>
      <c r="ID37" s="41"/>
      <c r="IE37" s="41"/>
      <c r="IF37" s="41"/>
      <c r="IG37" s="41"/>
      <c r="IH37" s="41"/>
      <c r="II37" s="41"/>
      <c r="IJ37" s="41"/>
      <c r="IK37" s="41"/>
      <c r="IL37" s="41"/>
      <c r="IM37" s="41"/>
      <c r="IN37" s="41"/>
      <c r="IO37" s="41"/>
      <c r="IP37" s="41"/>
      <c r="IQ37" s="41"/>
      <c r="IR37" s="41"/>
      <c r="IS37" s="41"/>
      <c r="IT37" s="41"/>
      <c r="IU37" s="41"/>
      <c r="IV37" s="41"/>
    </row>
    <row r="38" spans="1:256" s="34" customFormat="1" ht="20.149999999999999" customHeight="1">
      <c r="A38" s="73"/>
      <c r="B38" s="41"/>
      <c r="C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  <c r="CK38" s="41"/>
      <c r="CL38" s="41"/>
      <c r="CM38" s="41"/>
      <c r="CN38" s="41"/>
      <c r="CO38" s="41"/>
      <c r="CP38" s="41"/>
      <c r="CQ38" s="41"/>
      <c r="CR38" s="41"/>
      <c r="CS38" s="41"/>
      <c r="CT38" s="41"/>
      <c r="CU38" s="41"/>
      <c r="CV38" s="41"/>
      <c r="CW38" s="41"/>
      <c r="CX38" s="41"/>
      <c r="CY38" s="41"/>
      <c r="CZ38" s="41"/>
      <c r="DA38" s="41"/>
      <c r="DB38" s="41"/>
      <c r="DC38" s="41"/>
      <c r="DD38" s="41"/>
      <c r="DE38" s="41"/>
      <c r="DF38" s="41"/>
      <c r="DG38" s="41"/>
      <c r="DH38" s="41"/>
      <c r="DI38" s="41"/>
      <c r="DJ38" s="41"/>
      <c r="DK38" s="41"/>
      <c r="DL38" s="41"/>
      <c r="DM38" s="41"/>
      <c r="DN38" s="41"/>
      <c r="DO38" s="41"/>
      <c r="DP38" s="41"/>
      <c r="DQ38" s="41"/>
      <c r="DR38" s="41"/>
      <c r="DS38" s="41"/>
      <c r="DT38" s="41"/>
      <c r="DU38" s="41"/>
      <c r="DV38" s="41"/>
      <c r="DW38" s="41"/>
      <c r="DX38" s="41"/>
      <c r="DY38" s="41"/>
      <c r="DZ38" s="41"/>
      <c r="EA38" s="41"/>
      <c r="EB38" s="41"/>
      <c r="EC38" s="41"/>
      <c r="ED38" s="41"/>
      <c r="EE38" s="41"/>
      <c r="EF38" s="41"/>
      <c r="EG38" s="41"/>
      <c r="EH38" s="41"/>
      <c r="EI38" s="41"/>
      <c r="EJ38" s="41"/>
      <c r="EK38" s="41"/>
      <c r="EL38" s="41"/>
      <c r="EM38" s="41"/>
      <c r="EN38" s="41"/>
      <c r="EO38" s="41"/>
      <c r="EP38" s="41"/>
      <c r="EQ38" s="41"/>
      <c r="ER38" s="41"/>
      <c r="ES38" s="41"/>
      <c r="ET38" s="41"/>
      <c r="EU38" s="41"/>
      <c r="EV38" s="41"/>
      <c r="EW38" s="41"/>
      <c r="EX38" s="41"/>
      <c r="EY38" s="41"/>
      <c r="EZ38" s="41"/>
      <c r="FA38" s="41"/>
      <c r="FB38" s="41"/>
      <c r="FC38" s="41"/>
      <c r="FD38" s="41"/>
      <c r="FE38" s="41"/>
      <c r="FF38" s="41"/>
      <c r="FG38" s="41"/>
      <c r="FH38" s="41"/>
      <c r="FI38" s="41"/>
      <c r="FJ38" s="41"/>
      <c r="FK38" s="41"/>
      <c r="FL38" s="41"/>
      <c r="FM38" s="41"/>
      <c r="FN38" s="41"/>
      <c r="FO38" s="41"/>
      <c r="FP38" s="41"/>
      <c r="FQ38" s="41"/>
      <c r="FR38" s="41"/>
      <c r="FS38" s="41"/>
      <c r="FT38" s="41"/>
      <c r="FU38" s="41"/>
      <c r="FV38" s="41"/>
      <c r="FW38" s="41"/>
      <c r="FX38" s="41"/>
      <c r="FY38" s="41"/>
      <c r="FZ38" s="41"/>
      <c r="GA38" s="41"/>
      <c r="GB38" s="41"/>
      <c r="GC38" s="41"/>
      <c r="GD38" s="41"/>
      <c r="GE38" s="41"/>
      <c r="GF38" s="41"/>
      <c r="GG38" s="41"/>
      <c r="GH38" s="41"/>
      <c r="GI38" s="41"/>
      <c r="GJ38" s="41"/>
      <c r="GK38" s="41"/>
      <c r="GL38" s="41"/>
      <c r="GM38" s="41"/>
      <c r="GN38" s="41"/>
      <c r="GO38" s="41"/>
      <c r="GP38" s="41"/>
      <c r="GQ38" s="41"/>
      <c r="GR38" s="41"/>
      <c r="GS38" s="41"/>
      <c r="GT38" s="41"/>
      <c r="GU38" s="41"/>
      <c r="GV38" s="41"/>
      <c r="GW38" s="41"/>
      <c r="GX38" s="41"/>
      <c r="GY38" s="41"/>
      <c r="GZ38" s="41"/>
      <c r="HA38" s="41"/>
      <c r="HB38" s="41"/>
      <c r="HC38" s="41"/>
      <c r="HD38" s="41"/>
      <c r="HE38" s="41"/>
      <c r="HF38" s="41"/>
      <c r="HG38" s="41"/>
      <c r="HH38" s="41"/>
      <c r="HI38" s="41"/>
      <c r="HJ38" s="41"/>
      <c r="HK38" s="41"/>
      <c r="HL38" s="41"/>
      <c r="HM38" s="41"/>
      <c r="HN38" s="41"/>
      <c r="HO38" s="41"/>
      <c r="HP38" s="41"/>
      <c r="HQ38" s="41"/>
      <c r="HR38" s="41"/>
      <c r="HS38" s="41"/>
      <c r="HT38" s="41"/>
      <c r="HU38" s="41"/>
      <c r="HV38" s="41"/>
      <c r="HW38" s="41"/>
      <c r="HX38" s="41"/>
      <c r="HY38" s="41"/>
      <c r="HZ38" s="41"/>
      <c r="IA38" s="41"/>
      <c r="IB38" s="41"/>
      <c r="IC38" s="41"/>
      <c r="ID38" s="41"/>
      <c r="IE38" s="41"/>
      <c r="IF38" s="41"/>
      <c r="IG38" s="41"/>
      <c r="IH38" s="41"/>
      <c r="II38" s="41"/>
      <c r="IJ38" s="41"/>
      <c r="IK38" s="41"/>
      <c r="IL38" s="41"/>
      <c r="IM38" s="41"/>
      <c r="IN38" s="41"/>
      <c r="IO38" s="41"/>
      <c r="IP38" s="41"/>
      <c r="IQ38" s="41"/>
      <c r="IR38" s="41"/>
      <c r="IS38" s="41"/>
      <c r="IT38" s="41"/>
      <c r="IU38" s="41"/>
      <c r="IV38" s="41"/>
    </row>
    <row r="39" spans="1:256" s="34" customFormat="1" ht="20.149999999999999" customHeight="1">
      <c r="A39" s="73"/>
      <c r="B39" s="41"/>
      <c r="C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  <c r="CK39" s="41"/>
      <c r="CL39" s="41"/>
      <c r="CM39" s="41"/>
      <c r="CN39" s="41"/>
      <c r="CO39" s="41"/>
      <c r="CP39" s="41"/>
      <c r="CQ39" s="41"/>
      <c r="CR39" s="41"/>
      <c r="CS39" s="41"/>
      <c r="CT39" s="41"/>
      <c r="CU39" s="41"/>
      <c r="CV39" s="41"/>
      <c r="CW39" s="41"/>
      <c r="CX39" s="41"/>
      <c r="CY39" s="41"/>
      <c r="CZ39" s="41"/>
      <c r="DA39" s="41"/>
      <c r="DB39" s="41"/>
      <c r="DC39" s="41"/>
      <c r="DD39" s="41"/>
      <c r="DE39" s="41"/>
      <c r="DF39" s="41"/>
      <c r="DG39" s="41"/>
      <c r="DH39" s="41"/>
      <c r="DI39" s="41"/>
      <c r="DJ39" s="41"/>
      <c r="DK39" s="41"/>
      <c r="DL39" s="41"/>
      <c r="DM39" s="41"/>
      <c r="DN39" s="41"/>
      <c r="DO39" s="41"/>
      <c r="DP39" s="41"/>
      <c r="DQ39" s="41"/>
      <c r="DR39" s="41"/>
      <c r="DS39" s="41"/>
      <c r="DT39" s="41"/>
      <c r="DU39" s="41"/>
      <c r="DV39" s="41"/>
      <c r="DW39" s="41"/>
      <c r="DX39" s="41"/>
      <c r="DY39" s="41"/>
      <c r="DZ39" s="41"/>
      <c r="EA39" s="41"/>
      <c r="EB39" s="41"/>
      <c r="EC39" s="41"/>
      <c r="ED39" s="41"/>
      <c r="EE39" s="41"/>
      <c r="EF39" s="41"/>
      <c r="EG39" s="41"/>
      <c r="EH39" s="41"/>
      <c r="EI39" s="41"/>
      <c r="EJ39" s="41"/>
      <c r="EK39" s="41"/>
      <c r="EL39" s="41"/>
      <c r="EM39" s="41"/>
      <c r="EN39" s="41"/>
      <c r="EO39" s="41"/>
      <c r="EP39" s="41"/>
      <c r="EQ39" s="41"/>
      <c r="ER39" s="41"/>
      <c r="ES39" s="41"/>
      <c r="ET39" s="41"/>
      <c r="EU39" s="41"/>
      <c r="EV39" s="41"/>
      <c r="EW39" s="41"/>
      <c r="EX39" s="41"/>
      <c r="EY39" s="41"/>
      <c r="EZ39" s="41"/>
      <c r="FA39" s="41"/>
      <c r="FB39" s="41"/>
      <c r="FC39" s="41"/>
      <c r="FD39" s="41"/>
      <c r="FE39" s="41"/>
      <c r="FF39" s="41"/>
      <c r="FG39" s="41"/>
      <c r="FH39" s="41"/>
      <c r="FI39" s="41"/>
      <c r="FJ39" s="41"/>
      <c r="FK39" s="41"/>
      <c r="FL39" s="41"/>
      <c r="FM39" s="41"/>
      <c r="FN39" s="41"/>
      <c r="FO39" s="41"/>
      <c r="FP39" s="41"/>
      <c r="FQ39" s="41"/>
      <c r="FR39" s="41"/>
      <c r="FS39" s="41"/>
      <c r="FT39" s="41"/>
      <c r="FU39" s="41"/>
      <c r="FV39" s="41"/>
      <c r="FW39" s="41"/>
      <c r="FX39" s="41"/>
      <c r="FY39" s="41"/>
      <c r="FZ39" s="41"/>
      <c r="GA39" s="41"/>
      <c r="GB39" s="41"/>
      <c r="GC39" s="41"/>
      <c r="GD39" s="41"/>
      <c r="GE39" s="41"/>
      <c r="GF39" s="41"/>
      <c r="GG39" s="41"/>
      <c r="GH39" s="41"/>
      <c r="GI39" s="41"/>
      <c r="GJ39" s="41"/>
      <c r="GK39" s="41"/>
      <c r="GL39" s="41"/>
      <c r="GM39" s="41"/>
      <c r="GN39" s="41"/>
      <c r="GO39" s="41"/>
      <c r="GP39" s="41"/>
      <c r="GQ39" s="41"/>
      <c r="GR39" s="41"/>
      <c r="GS39" s="41"/>
      <c r="GT39" s="41"/>
      <c r="GU39" s="41"/>
      <c r="GV39" s="41"/>
      <c r="GW39" s="41"/>
      <c r="GX39" s="41"/>
      <c r="GY39" s="41"/>
      <c r="GZ39" s="41"/>
      <c r="HA39" s="41"/>
      <c r="HB39" s="41"/>
      <c r="HC39" s="41"/>
      <c r="HD39" s="41"/>
      <c r="HE39" s="41"/>
      <c r="HF39" s="41"/>
      <c r="HG39" s="41"/>
      <c r="HH39" s="41"/>
      <c r="HI39" s="41"/>
      <c r="HJ39" s="41"/>
      <c r="HK39" s="41"/>
      <c r="HL39" s="41"/>
      <c r="HM39" s="41"/>
      <c r="HN39" s="41"/>
      <c r="HO39" s="41"/>
      <c r="HP39" s="41"/>
      <c r="HQ39" s="41"/>
      <c r="HR39" s="41"/>
      <c r="HS39" s="41"/>
      <c r="HT39" s="41"/>
      <c r="HU39" s="41"/>
      <c r="HV39" s="41"/>
      <c r="HW39" s="41"/>
      <c r="HX39" s="41"/>
      <c r="HY39" s="41"/>
      <c r="HZ39" s="41"/>
      <c r="IA39" s="41"/>
      <c r="IB39" s="41"/>
      <c r="IC39" s="41"/>
      <c r="ID39" s="41"/>
      <c r="IE39" s="41"/>
      <c r="IF39" s="41"/>
      <c r="IG39" s="41"/>
      <c r="IH39" s="41"/>
      <c r="II39" s="41"/>
      <c r="IJ39" s="41"/>
      <c r="IK39" s="41"/>
      <c r="IL39" s="41"/>
      <c r="IM39" s="41"/>
      <c r="IN39" s="41"/>
      <c r="IO39" s="41"/>
      <c r="IP39" s="41"/>
      <c r="IQ39" s="41"/>
      <c r="IR39" s="41"/>
      <c r="IS39" s="41"/>
      <c r="IT39" s="41"/>
      <c r="IU39" s="41"/>
      <c r="IV39" s="41"/>
    </row>
    <row r="40" spans="1:256" s="34" customFormat="1" ht="20.149999999999999" customHeight="1">
      <c r="A40" s="73"/>
      <c r="B40" s="41"/>
      <c r="C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  <c r="BG40" s="41"/>
      <c r="BH40" s="41"/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  <c r="BW40" s="41"/>
      <c r="BX40" s="41"/>
      <c r="BY40" s="41"/>
      <c r="BZ40" s="41"/>
      <c r="CA40" s="41"/>
      <c r="CB40" s="41"/>
      <c r="CC40" s="41"/>
      <c r="CD40" s="41"/>
      <c r="CE40" s="41"/>
      <c r="CF40" s="41"/>
      <c r="CG40" s="41"/>
      <c r="CH40" s="41"/>
      <c r="CI40" s="41"/>
      <c r="CJ40" s="41"/>
      <c r="CK40" s="41"/>
      <c r="CL40" s="41"/>
      <c r="CM40" s="41"/>
      <c r="CN40" s="41"/>
      <c r="CO40" s="41"/>
      <c r="CP40" s="41"/>
      <c r="CQ40" s="41"/>
      <c r="CR40" s="41"/>
      <c r="CS40" s="41"/>
      <c r="CT40" s="41"/>
      <c r="CU40" s="41"/>
      <c r="CV40" s="41"/>
      <c r="CW40" s="41"/>
      <c r="CX40" s="41"/>
      <c r="CY40" s="41"/>
      <c r="CZ40" s="41"/>
      <c r="DA40" s="41"/>
      <c r="DB40" s="41"/>
      <c r="DC40" s="41"/>
      <c r="DD40" s="41"/>
      <c r="DE40" s="41"/>
      <c r="DF40" s="41"/>
      <c r="DG40" s="41"/>
      <c r="DH40" s="41"/>
      <c r="DI40" s="41"/>
      <c r="DJ40" s="41"/>
      <c r="DK40" s="41"/>
      <c r="DL40" s="41"/>
      <c r="DM40" s="41"/>
      <c r="DN40" s="41"/>
      <c r="DO40" s="41"/>
      <c r="DP40" s="41"/>
      <c r="DQ40" s="41"/>
      <c r="DR40" s="41"/>
      <c r="DS40" s="41"/>
      <c r="DT40" s="41"/>
      <c r="DU40" s="41"/>
      <c r="DV40" s="41"/>
      <c r="DW40" s="41"/>
      <c r="DX40" s="41"/>
      <c r="DY40" s="41"/>
      <c r="DZ40" s="41"/>
      <c r="EA40" s="41"/>
      <c r="EB40" s="41"/>
      <c r="EC40" s="41"/>
      <c r="ED40" s="41"/>
      <c r="EE40" s="41"/>
      <c r="EF40" s="41"/>
      <c r="EG40" s="41"/>
      <c r="EH40" s="41"/>
      <c r="EI40" s="41"/>
      <c r="EJ40" s="41"/>
      <c r="EK40" s="41"/>
      <c r="EL40" s="41"/>
      <c r="EM40" s="41"/>
      <c r="EN40" s="41"/>
      <c r="EO40" s="41"/>
      <c r="EP40" s="41"/>
      <c r="EQ40" s="41"/>
      <c r="ER40" s="41"/>
      <c r="ES40" s="41"/>
      <c r="ET40" s="41"/>
      <c r="EU40" s="41"/>
      <c r="EV40" s="41"/>
      <c r="EW40" s="41"/>
      <c r="EX40" s="41"/>
      <c r="EY40" s="41"/>
      <c r="EZ40" s="41"/>
      <c r="FA40" s="41"/>
      <c r="FB40" s="41"/>
      <c r="FC40" s="41"/>
      <c r="FD40" s="41"/>
      <c r="FE40" s="41"/>
      <c r="FF40" s="41"/>
      <c r="FG40" s="41"/>
      <c r="FH40" s="41"/>
      <c r="FI40" s="41"/>
      <c r="FJ40" s="41"/>
      <c r="FK40" s="41"/>
      <c r="FL40" s="41"/>
      <c r="FM40" s="41"/>
      <c r="FN40" s="41"/>
      <c r="FO40" s="41"/>
      <c r="FP40" s="41"/>
      <c r="FQ40" s="41"/>
      <c r="FR40" s="41"/>
      <c r="FS40" s="41"/>
      <c r="FT40" s="41"/>
      <c r="FU40" s="41"/>
      <c r="FV40" s="41"/>
      <c r="FW40" s="41"/>
      <c r="FX40" s="41"/>
      <c r="FY40" s="41"/>
      <c r="FZ40" s="41"/>
      <c r="GA40" s="41"/>
      <c r="GB40" s="41"/>
      <c r="GC40" s="41"/>
      <c r="GD40" s="41"/>
      <c r="GE40" s="41"/>
      <c r="GF40" s="41"/>
      <c r="GG40" s="41"/>
      <c r="GH40" s="41"/>
      <c r="GI40" s="41"/>
      <c r="GJ40" s="41"/>
      <c r="GK40" s="41"/>
      <c r="GL40" s="41"/>
      <c r="GM40" s="41"/>
      <c r="GN40" s="41"/>
      <c r="GO40" s="41"/>
      <c r="GP40" s="41"/>
      <c r="GQ40" s="41"/>
      <c r="GR40" s="41"/>
      <c r="GS40" s="41"/>
      <c r="GT40" s="41"/>
      <c r="GU40" s="41"/>
      <c r="GV40" s="41"/>
      <c r="GW40" s="41"/>
      <c r="GX40" s="41"/>
      <c r="GY40" s="41"/>
      <c r="GZ40" s="41"/>
      <c r="HA40" s="41"/>
      <c r="HB40" s="41"/>
      <c r="HC40" s="41"/>
      <c r="HD40" s="41"/>
      <c r="HE40" s="41"/>
      <c r="HF40" s="41"/>
      <c r="HG40" s="41"/>
      <c r="HH40" s="41"/>
      <c r="HI40" s="41"/>
      <c r="HJ40" s="41"/>
      <c r="HK40" s="41"/>
      <c r="HL40" s="41"/>
      <c r="HM40" s="41"/>
      <c r="HN40" s="41"/>
      <c r="HO40" s="41"/>
      <c r="HP40" s="41"/>
      <c r="HQ40" s="41"/>
      <c r="HR40" s="41"/>
      <c r="HS40" s="41"/>
      <c r="HT40" s="41"/>
      <c r="HU40" s="41"/>
      <c r="HV40" s="41"/>
      <c r="HW40" s="41"/>
      <c r="HX40" s="41"/>
      <c r="HY40" s="41"/>
      <c r="HZ40" s="41"/>
      <c r="IA40" s="41"/>
      <c r="IB40" s="41"/>
      <c r="IC40" s="41"/>
      <c r="ID40" s="41"/>
      <c r="IE40" s="41"/>
      <c r="IF40" s="41"/>
      <c r="IG40" s="41"/>
      <c r="IH40" s="41"/>
      <c r="II40" s="41"/>
      <c r="IJ40" s="41"/>
      <c r="IK40" s="41"/>
      <c r="IL40" s="41"/>
      <c r="IM40" s="41"/>
      <c r="IN40" s="41"/>
      <c r="IO40" s="41"/>
      <c r="IP40" s="41"/>
      <c r="IQ40" s="41"/>
      <c r="IR40" s="41"/>
      <c r="IS40" s="41"/>
      <c r="IT40" s="41"/>
      <c r="IU40" s="41"/>
      <c r="IV40" s="41"/>
    </row>
    <row r="41" spans="1:256" s="34" customFormat="1" ht="20.149999999999999" customHeight="1">
      <c r="A41" s="73"/>
      <c r="B41" s="41"/>
      <c r="C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1"/>
      <c r="BH41" s="41"/>
      <c r="BI41" s="41"/>
      <c r="BJ41" s="41"/>
      <c r="BK41" s="41"/>
      <c r="BL41" s="41"/>
      <c r="BM41" s="41"/>
      <c r="BN41" s="41"/>
      <c r="BO41" s="41"/>
      <c r="BP41" s="41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41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  <c r="CV41" s="41"/>
      <c r="CW41" s="41"/>
      <c r="CX41" s="41"/>
      <c r="CY41" s="41"/>
      <c r="CZ41" s="41"/>
      <c r="DA41" s="41"/>
      <c r="DB41" s="41"/>
      <c r="DC41" s="41"/>
      <c r="DD41" s="41"/>
      <c r="DE41" s="41"/>
      <c r="DF41" s="41"/>
      <c r="DG41" s="41"/>
      <c r="DH41" s="41"/>
      <c r="DI41" s="41"/>
      <c r="DJ41" s="41"/>
      <c r="DK41" s="41"/>
      <c r="DL41" s="41"/>
      <c r="DM41" s="41"/>
      <c r="DN41" s="41"/>
      <c r="DO41" s="41"/>
      <c r="DP41" s="41"/>
      <c r="DQ41" s="41"/>
      <c r="DR41" s="41"/>
      <c r="DS41" s="41"/>
      <c r="DT41" s="41"/>
      <c r="DU41" s="41"/>
      <c r="DV41" s="41"/>
      <c r="DW41" s="41"/>
      <c r="DX41" s="41"/>
      <c r="DY41" s="41"/>
      <c r="DZ41" s="41"/>
      <c r="EA41" s="41"/>
      <c r="EB41" s="41"/>
      <c r="EC41" s="41"/>
      <c r="ED41" s="41"/>
      <c r="EE41" s="41"/>
      <c r="EF41" s="41"/>
      <c r="EG41" s="41"/>
      <c r="EH41" s="41"/>
      <c r="EI41" s="41"/>
      <c r="EJ41" s="41"/>
      <c r="EK41" s="41"/>
      <c r="EL41" s="41"/>
      <c r="EM41" s="41"/>
      <c r="EN41" s="41"/>
      <c r="EO41" s="41"/>
      <c r="EP41" s="41"/>
      <c r="EQ41" s="41"/>
      <c r="ER41" s="41"/>
      <c r="ES41" s="41"/>
      <c r="ET41" s="41"/>
      <c r="EU41" s="41"/>
      <c r="EV41" s="41"/>
      <c r="EW41" s="41"/>
      <c r="EX41" s="41"/>
      <c r="EY41" s="41"/>
      <c r="EZ41" s="41"/>
      <c r="FA41" s="41"/>
      <c r="FB41" s="41"/>
      <c r="FC41" s="41"/>
      <c r="FD41" s="41"/>
      <c r="FE41" s="41"/>
      <c r="FF41" s="41"/>
      <c r="FG41" s="41"/>
      <c r="FH41" s="41"/>
      <c r="FI41" s="41"/>
      <c r="FJ41" s="41"/>
      <c r="FK41" s="41"/>
      <c r="FL41" s="41"/>
      <c r="FM41" s="41"/>
      <c r="FN41" s="41"/>
      <c r="FO41" s="41"/>
      <c r="FP41" s="41"/>
      <c r="FQ41" s="41"/>
      <c r="FR41" s="41"/>
      <c r="FS41" s="41"/>
      <c r="FT41" s="41"/>
      <c r="FU41" s="41"/>
      <c r="FV41" s="41"/>
      <c r="FW41" s="41"/>
      <c r="FX41" s="41"/>
      <c r="FY41" s="41"/>
      <c r="FZ41" s="41"/>
      <c r="GA41" s="41"/>
      <c r="GB41" s="41"/>
      <c r="GC41" s="41"/>
      <c r="GD41" s="41"/>
      <c r="GE41" s="41"/>
      <c r="GF41" s="41"/>
      <c r="GG41" s="41"/>
      <c r="GH41" s="41"/>
      <c r="GI41" s="41"/>
      <c r="GJ41" s="41"/>
      <c r="GK41" s="41"/>
      <c r="GL41" s="41"/>
      <c r="GM41" s="41"/>
      <c r="GN41" s="41"/>
      <c r="GO41" s="41"/>
      <c r="GP41" s="41"/>
      <c r="GQ41" s="41"/>
      <c r="GR41" s="41"/>
      <c r="GS41" s="41"/>
      <c r="GT41" s="41"/>
      <c r="GU41" s="41"/>
      <c r="GV41" s="41"/>
      <c r="GW41" s="41"/>
      <c r="GX41" s="41"/>
      <c r="GY41" s="41"/>
      <c r="GZ41" s="41"/>
      <c r="HA41" s="41"/>
      <c r="HB41" s="41"/>
      <c r="HC41" s="41"/>
      <c r="HD41" s="41"/>
      <c r="HE41" s="41"/>
      <c r="HF41" s="41"/>
      <c r="HG41" s="41"/>
      <c r="HH41" s="41"/>
      <c r="HI41" s="41"/>
      <c r="HJ41" s="41"/>
      <c r="HK41" s="41"/>
      <c r="HL41" s="41"/>
      <c r="HM41" s="41"/>
      <c r="HN41" s="41"/>
      <c r="HO41" s="41"/>
      <c r="HP41" s="41"/>
      <c r="HQ41" s="41"/>
      <c r="HR41" s="41"/>
      <c r="HS41" s="41"/>
      <c r="HT41" s="41"/>
      <c r="HU41" s="41"/>
      <c r="HV41" s="41"/>
      <c r="HW41" s="41"/>
      <c r="HX41" s="41"/>
      <c r="HY41" s="41"/>
      <c r="HZ41" s="41"/>
      <c r="IA41" s="41"/>
      <c r="IB41" s="41"/>
      <c r="IC41" s="41"/>
      <c r="ID41" s="41"/>
      <c r="IE41" s="41"/>
      <c r="IF41" s="41"/>
      <c r="IG41" s="41"/>
      <c r="IH41" s="41"/>
      <c r="II41" s="41"/>
      <c r="IJ41" s="41"/>
      <c r="IK41" s="41"/>
      <c r="IL41" s="41"/>
      <c r="IM41" s="41"/>
      <c r="IN41" s="41"/>
      <c r="IO41" s="41"/>
      <c r="IP41" s="41"/>
      <c r="IQ41" s="41"/>
      <c r="IR41" s="41"/>
      <c r="IS41" s="41"/>
      <c r="IT41" s="41"/>
      <c r="IU41" s="41"/>
      <c r="IV41" s="41"/>
    </row>
    <row r="42" spans="1:256" s="34" customFormat="1" ht="20.149999999999999" customHeight="1">
      <c r="A42" s="73"/>
      <c r="B42" s="41"/>
      <c r="C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41"/>
      <c r="BY42" s="41"/>
      <c r="BZ42" s="41"/>
      <c r="CA42" s="41"/>
      <c r="CB42" s="41"/>
      <c r="CC42" s="41"/>
      <c r="CD42" s="41"/>
      <c r="CE42" s="41"/>
      <c r="CF42" s="41"/>
      <c r="CG42" s="41"/>
      <c r="CH42" s="41"/>
      <c r="CI42" s="41"/>
      <c r="CJ42" s="41"/>
      <c r="CK42" s="41"/>
      <c r="CL42" s="41"/>
      <c r="CM42" s="41"/>
      <c r="CN42" s="41"/>
      <c r="CO42" s="41"/>
      <c r="CP42" s="41"/>
      <c r="CQ42" s="41"/>
      <c r="CR42" s="41"/>
      <c r="CS42" s="41"/>
      <c r="CT42" s="41"/>
      <c r="CU42" s="41"/>
      <c r="CV42" s="41"/>
      <c r="CW42" s="41"/>
      <c r="CX42" s="41"/>
      <c r="CY42" s="41"/>
      <c r="CZ42" s="41"/>
      <c r="DA42" s="41"/>
      <c r="DB42" s="41"/>
      <c r="DC42" s="41"/>
      <c r="DD42" s="41"/>
      <c r="DE42" s="41"/>
      <c r="DF42" s="41"/>
      <c r="DG42" s="41"/>
      <c r="DH42" s="41"/>
      <c r="DI42" s="41"/>
      <c r="DJ42" s="41"/>
      <c r="DK42" s="41"/>
      <c r="DL42" s="41"/>
      <c r="DM42" s="41"/>
      <c r="DN42" s="41"/>
      <c r="DO42" s="41"/>
      <c r="DP42" s="41"/>
      <c r="DQ42" s="41"/>
      <c r="DR42" s="41"/>
      <c r="DS42" s="41"/>
      <c r="DT42" s="41"/>
      <c r="DU42" s="41"/>
      <c r="DV42" s="41"/>
      <c r="DW42" s="41"/>
      <c r="DX42" s="41"/>
      <c r="DY42" s="41"/>
      <c r="DZ42" s="41"/>
      <c r="EA42" s="41"/>
      <c r="EB42" s="41"/>
      <c r="EC42" s="41"/>
      <c r="ED42" s="41"/>
      <c r="EE42" s="41"/>
      <c r="EF42" s="41"/>
      <c r="EG42" s="41"/>
      <c r="EH42" s="41"/>
      <c r="EI42" s="41"/>
      <c r="EJ42" s="41"/>
      <c r="EK42" s="41"/>
      <c r="EL42" s="41"/>
      <c r="EM42" s="41"/>
      <c r="EN42" s="41"/>
      <c r="EO42" s="41"/>
      <c r="EP42" s="41"/>
      <c r="EQ42" s="41"/>
      <c r="ER42" s="41"/>
      <c r="ES42" s="41"/>
      <c r="ET42" s="41"/>
      <c r="EU42" s="41"/>
      <c r="EV42" s="41"/>
      <c r="EW42" s="41"/>
      <c r="EX42" s="41"/>
      <c r="EY42" s="41"/>
      <c r="EZ42" s="41"/>
      <c r="FA42" s="41"/>
      <c r="FB42" s="41"/>
      <c r="FC42" s="41"/>
      <c r="FD42" s="41"/>
      <c r="FE42" s="41"/>
      <c r="FF42" s="41"/>
      <c r="FG42" s="41"/>
      <c r="FH42" s="41"/>
      <c r="FI42" s="41"/>
      <c r="FJ42" s="41"/>
      <c r="FK42" s="41"/>
      <c r="FL42" s="41"/>
      <c r="FM42" s="41"/>
      <c r="FN42" s="41"/>
      <c r="FO42" s="41"/>
      <c r="FP42" s="41"/>
      <c r="FQ42" s="41"/>
      <c r="FR42" s="41"/>
      <c r="FS42" s="41"/>
      <c r="FT42" s="41"/>
      <c r="FU42" s="41"/>
      <c r="FV42" s="41"/>
      <c r="FW42" s="41"/>
      <c r="FX42" s="41"/>
      <c r="FY42" s="41"/>
      <c r="FZ42" s="41"/>
      <c r="GA42" s="41"/>
      <c r="GB42" s="41"/>
      <c r="GC42" s="41"/>
      <c r="GD42" s="41"/>
      <c r="GE42" s="41"/>
      <c r="GF42" s="41"/>
      <c r="GG42" s="41"/>
      <c r="GH42" s="41"/>
      <c r="GI42" s="41"/>
      <c r="GJ42" s="41"/>
      <c r="GK42" s="41"/>
      <c r="GL42" s="41"/>
      <c r="GM42" s="41"/>
      <c r="GN42" s="41"/>
      <c r="GO42" s="41"/>
      <c r="GP42" s="41"/>
      <c r="GQ42" s="41"/>
      <c r="GR42" s="41"/>
      <c r="GS42" s="41"/>
      <c r="GT42" s="41"/>
      <c r="GU42" s="41"/>
      <c r="GV42" s="41"/>
      <c r="GW42" s="41"/>
      <c r="GX42" s="41"/>
      <c r="GY42" s="41"/>
      <c r="GZ42" s="41"/>
      <c r="HA42" s="41"/>
      <c r="HB42" s="41"/>
      <c r="HC42" s="41"/>
      <c r="HD42" s="41"/>
      <c r="HE42" s="41"/>
      <c r="HF42" s="41"/>
      <c r="HG42" s="41"/>
      <c r="HH42" s="41"/>
      <c r="HI42" s="41"/>
      <c r="HJ42" s="41"/>
      <c r="HK42" s="41"/>
      <c r="HL42" s="41"/>
      <c r="HM42" s="41"/>
      <c r="HN42" s="41"/>
      <c r="HO42" s="41"/>
      <c r="HP42" s="41"/>
      <c r="HQ42" s="41"/>
      <c r="HR42" s="41"/>
      <c r="HS42" s="41"/>
      <c r="HT42" s="41"/>
      <c r="HU42" s="41"/>
      <c r="HV42" s="41"/>
      <c r="HW42" s="41"/>
      <c r="HX42" s="41"/>
      <c r="HY42" s="41"/>
      <c r="HZ42" s="41"/>
      <c r="IA42" s="41"/>
      <c r="IB42" s="41"/>
      <c r="IC42" s="41"/>
      <c r="ID42" s="41"/>
      <c r="IE42" s="41"/>
      <c r="IF42" s="41"/>
      <c r="IG42" s="41"/>
      <c r="IH42" s="41"/>
      <c r="II42" s="41"/>
      <c r="IJ42" s="41"/>
      <c r="IK42" s="41"/>
      <c r="IL42" s="41"/>
      <c r="IM42" s="41"/>
      <c r="IN42" s="41"/>
      <c r="IO42" s="41"/>
      <c r="IP42" s="41"/>
      <c r="IQ42" s="41"/>
      <c r="IR42" s="41"/>
      <c r="IS42" s="41"/>
      <c r="IT42" s="41"/>
      <c r="IU42" s="41"/>
      <c r="IV42" s="41"/>
    </row>
    <row r="43" spans="1:256" s="34" customFormat="1" ht="20.149999999999999" customHeight="1">
      <c r="A43" s="73"/>
      <c r="B43" s="41"/>
      <c r="C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41"/>
      <c r="BA43" s="41"/>
      <c r="BB43" s="41"/>
      <c r="BC43" s="41"/>
      <c r="BD43" s="41"/>
      <c r="BE43" s="41"/>
      <c r="BF43" s="41"/>
      <c r="BG43" s="41"/>
      <c r="BH43" s="41"/>
      <c r="BI43" s="41"/>
      <c r="BJ43" s="41"/>
      <c r="BK43" s="41"/>
      <c r="BL43" s="41"/>
      <c r="BM43" s="41"/>
      <c r="BN43" s="41"/>
      <c r="BO43" s="41"/>
      <c r="BP43" s="41"/>
      <c r="BQ43" s="41"/>
      <c r="BR43" s="41"/>
      <c r="BS43" s="41"/>
      <c r="BT43" s="41"/>
      <c r="BU43" s="41"/>
      <c r="BV43" s="41"/>
      <c r="BW43" s="41"/>
      <c r="BX43" s="41"/>
      <c r="BY43" s="41"/>
      <c r="BZ43" s="41"/>
      <c r="CA43" s="41"/>
      <c r="CB43" s="41"/>
      <c r="CC43" s="41"/>
      <c r="CD43" s="41"/>
      <c r="CE43" s="41"/>
      <c r="CF43" s="41"/>
      <c r="CG43" s="41"/>
      <c r="CH43" s="41"/>
      <c r="CI43" s="41"/>
      <c r="CJ43" s="41"/>
      <c r="CK43" s="41"/>
      <c r="CL43" s="41"/>
      <c r="CM43" s="41"/>
      <c r="CN43" s="41"/>
      <c r="CO43" s="41"/>
      <c r="CP43" s="41"/>
      <c r="CQ43" s="41"/>
      <c r="CR43" s="41"/>
      <c r="CS43" s="41"/>
      <c r="CT43" s="41"/>
      <c r="CU43" s="41"/>
      <c r="CV43" s="41"/>
      <c r="CW43" s="41"/>
      <c r="CX43" s="41"/>
      <c r="CY43" s="41"/>
      <c r="CZ43" s="41"/>
      <c r="DA43" s="41"/>
      <c r="DB43" s="41"/>
      <c r="DC43" s="41"/>
      <c r="DD43" s="41"/>
      <c r="DE43" s="41"/>
      <c r="DF43" s="41"/>
      <c r="DG43" s="41"/>
      <c r="DH43" s="41"/>
      <c r="DI43" s="41"/>
      <c r="DJ43" s="41"/>
      <c r="DK43" s="41"/>
      <c r="DL43" s="41"/>
      <c r="DM43" s="41"/>
      <c r="DN43" s="41"/>
      <c r="DO43" s="41"/>
      <c r="DP43" s="41"/>
      <c r="DQ43" s="41"/>
      <c r="DR43" s="41"/>
      <c r="DS43" s="41"/>
      <c r="DT43" s="41"/>
      <c r="DU43" s="41"/>
      <c r="DV43" s="41"/>
      <c r="DW43" s="41"/>
      <c r="DX43" s="41"/>
      <c r="DY43" s="41"/>
      <c r="DZ43" s="41"/>
      <c r="EA43" s="41"/>
      <c r="EB43" s="41"/>
      <c r="EC43" s="41"/>
      <c r="ED43" s="41"/>
      <c r="EE43" s="41"/>
      <c r="EF43" s="41"/>
      <c r="EG43" s="41"/>
      <c r="EH43" s="41"/>
      <c r="EI43" s="41"/>
      <c r="EJ43" s="41"/>
      <c r="EK43" s="41"/>
      <c r="EL43" s="41"/>
      <c r="EM43" s="41"/>
      <c r="EN43" s="41"/>
      <c r="EO43" s="41"/>
      <c r="EP43" s="41"/>
      <c r="EQ43" s="41"/>
      <c r="ER43" s="41"/>
      <c r="ES43" s="41"/>
      <c r="ET43" s="41"/>
      <c r="EU43" s="41"/>
      <c r="EV43" s="41"/>
      <c r="EW43" s="41"/>
      <c r="EX43" s="41"/>
      <c r="EY43" s="41"/>
      <c r="EZ43" s="41"/>
      <c r="FA43" s="41"/>
      <c r="FB43" s="41"/>
      <c r="FC43" s="41"/>
      <c r="FD43" s="41"/>
      <c r="FE43" s="41"/>
      <c r="FF43" s="41"/>
      <c r="FG43" s="41"/>
      <c r="FH43" s="41"/>
      <c r="FI43" s="41"/>
      <c r="FJ43" s="41"/>
      <c r="FK43" s="41"/>
      <c r="FL43" s="41"/>
      <c r="FM43" s="41"/>
      <c r="FN43" s="41"/>
      <c r="FO43" s="41"/>
      <c r="FP43" s="41"/>
      <c r="FQ43" s="41"/>
      <c r="FR43" s="41"/>
      <c r="FS43" s="41"/>
      <c r="FT43" s="41"/>
      <c r="FU43" s="41"/>
      <c r="FV43" s="41"/>
      <c r="FW43" s="41"/>
      <c r="FX43" s="41"/>
      <c r="FY43" s="41"/>
      <c r="FZ43" s="41"/>
      <c r="GA43" s="41"/>
      <c r="GB43" s="41"/>
      <c r="GC43" s="41"/>
      <c r="GD43" s="41"/>
      <c r="GE43" s="41"/>
      <c r="GF43" s="41"/>
      <c r="GG43" s="41"/>
      <c r="GH43" s="41"/>
      <c r="GI43" s="41"/>
      <c r="GJ43" s="41"/>
      <c r="GK43" s="41"/>
      <c r="GL43" s="41"/>
      <c r="GM43" s="41"/>
      <c r="GN43" s="41"/>
      <c r="GO43" s="41"/>
      <c r="GP43" s="41"/>
      <c r="GQ43" s="41"/>
      <c r="GR43" s="41"/>
      <c r="GS43" s="41"/>
      <c r="GT43" s="41"/>
      <c r="GU43" s="41"/>
      <c r="GV43" s="41"/>
      <c r="GW43" s="41"/>
      <c r="GX43" s="41"/>
      <c r="GY43" s="41"/>
      <c r="GZ43" s="41"/>
      <c r="HA43" s="41"/>
      <c r="HB43" s="41"/>
      <c r="HC43" s="41"/>
      <c r="HD43" s="41"/>
      <c r="HE43" s="41"/>
      <c r="HF43" s="41"/>
      <c r="HG43" s="41"/>
      <c r="HH43" s="41"/>
      <c r="HI43" s="41"/>
      <c r="HJ43" s="41"/>
      <c r="HK43" s="41"/>
      <c r="HL43" s="41"/>
      <c r="HM43" s="41"/>
      <c r="HN43" s="41"/>
      <c r="HO43" s="41"/>
      <c r="HP43" s="41"/>
      <c r="HQ43" s="41"/>
      <c r="HR43" s="41"/>
      <c r="HS43" s="41"/>
      <c r="HT43" s="41"/>
      <c r="HU43" s="41"/>
      <c r="HV43" s="41"/>
      <c r="HW43" s="41"/>
      <c r="HX43" s="41"/>
      <c r="HY43" s="41"/>
      <c r="HZ43" s="41"/>
      <c r="IA43" s="41"/>
      <c r="IB43" s="41"/>
      <c r="IC43" s="41"/>
      <c r="ID43" s="41"/>
      <c r="IE43" s="41"/>
      <c r="IF43" s="41"/>
      <c r="IG43" s="41"/>
      <c r="IH43" s="41"/>
      <c r="II43" s="41"/>
      <c r="IJ43" s="41"/>
      <c r="IK43" s="41"/>
      <c r="IL43" s="41"/>
      <c r="IM43" s="41"/>
      <c r="IN43" s="41"/>
      <c r="IO43" s="41"/>
      <c r="IP43" s="41"/>
      <c r="IQ43" s="41"/>
      <c r="IR43" s="41"/>
      <c r="IS43" s="41"/>
      <c r="IT43" s="41"/>
      <c r="IU43" s="41"/>
      <c r="IV43" s="41"/>
    </row>
    <row r="44" spans="1:256" s="34" customFormat="1" ht="20.149999999999999" customHeight="1">
      <c r="A44" s="73"/>
      <c r="B44" s="41"/>
      <c r="C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  <c r="BH44" s="41"/>
      <c r="BI44" s="41"/>
      <c r="BJ44" s="41"/>
      <c r="BK44" s="41"/>
      <c r="BL44" s="41"/>
      <c r="BM44" s="41"/>
      <c r="BN44" s="41"/>
      <c r="BO44" s="41"/>
      <c r="BP44" s="41"/>
      <c r="BQ44" s="41"/>
      <c r="BR44" s="41"/>
      <c r="BS44" s="41"/>
      <c r="BT44" s="41"/>
      <c r="BU44" s="41"/>
      <c r="BV44" s="41"/>
      <c r="BW44" s="41"/>
      <c r="BX44" s="41"/>
      <c r="BY44" s="41"/>
      <c r="BZ44" s="41"/>
      <c r="CA44" s="41"/>
      <c r="CB44" s="41"/>
      <c r="CC44" s="41"/>
      <c r="CD44" s="41"/>
      <c r="CE44" s="41"/>
      <c r="CF44" s="41"/>
      <c r="CG44" s="41"/>
      <c r="CH44" s="41"/>
      <c r="CI44" s="41"/>
      <c r="CJ44" s="41"/>
      <c r="CK44" s="41"/>
      <c r="CL44" s="41"/>
      <c r="CM44" s="41"/>
      <c r="CN44" s="41"/>
      <c r="CO44" s="41"/>
      <c r="CP44" s="41"/>
      <c r="CQ44" s="41"/>
      <c r="CR44" s="41"/>
      <c r="CS44" s="41"/>
      <c r="CT44" s="41"/>
      <c r="CU44" s="41"/>
      <c r="CV44" s="41"/>
      <c r="CW44" s="41"/>
      <c r="CX44" s="41"/>
      <c r="CY44" s="41"/>
      <c r="CZ44" s="41"/>
      <c r="DA44" s="41"/>
      <c r="DB44" s="41"/>
      <c r="DC44" s="41"/>
      <c r="DD44" s="41"/>
      <c r="DE44" s="41"/>
      <c r="DF44" s="41"/>
      <c r="DG44" s="41"/>
      <c r="DH44" s="41"/>
      <c r="DI44" s="41"/>
      <c r="DJ44" s="41"/>
      <c r="DK44" s="41"/>
      <c r="DL44" s="41"/>
      <c r="DM44" s="41"/>
      <c r="DN44" s="41"/>
      <c r="DO44" s="41"/>
      <c r="DP44" s="41"/>
      <c r="DQ44" s="41"/>
      <c r="DR44" s="41"/>
      <c r="DS44" s="41"/>
      <c r="DT44" s="41"/>
      <c r="DU44" s="41"/>
      <c r="DV44" s="41"/>
      <c r="DW44" s="41"/>
      <c r="DX44" s="41"/>
      <c r="DY44" s="41"/>
      <c r="DZ44" s="41"/>
      <c r="EA44" s="41"/>
      <c r="EB44" s="41"/>
      <c r="EC44" s="41"/>
      <c r="ED44" s="41"/>
      <c r="EE44" s="41"/>
      <c r="EF44" s="41"/>
      <c r="EG44" s="41"/>
      <c r="EH44" s="41"/>
      <c r="EI44" s="41"/>
      <c r="EJ44" s="41"/>
      <c r="EK44" s="41"/>
      <c r="EL44" s="41"/>
      <c r="EM44" s="41"/>
      <c r="EN44" s="41"/>
      <c r="EO44" s="41"/>
      <c r="EP44" s="41"/>
      <c r="EQ44" s="41"/>
      <c r="ER44" s="41"/>
      <c r="ES44" s="41"/>
      <c r="ET44" s="41"/>
      <c r="EU44" s="41"/>
      <c r="EV44" s="41"/>
      <c r="EW44" s="41"/>
      <c r="EX44" s="41"/>
      <c r="EY44" s="41"/>
      <c r="EZ44" s="41"/>
      <c r="FA44" s="41"/>
      <c r="FB44" s="41"/>
      <c r="FC44" s="41"/>
      <c r="FD44" s="41"/>
      <c r="FE44" s="41"/>
      <c r="FF44" s="41"/>
      <c r="FG44" s="41"/>
      <c r="FH44" s="41"/>
      <c r="FI44" s="41"/>
      <c r="FJ44" s="41"/>
      <c r="FK44" s="41"/>
      <c r="FL44" s="41"/>
      <c r="FM44" s="41"/>
      <c r="FN44" s="41"/>
      <c r="FO44" s="41"/>
      <c r="FP44" s="41"/>
      <c r="FQ44" s="41"/>
      <c r="FR44" s="41"/>
      <c r="FS44" s="41"/>
      <c r="FT44" s="41"/>
      <c r="FU44" s="41"/>
      <c r="FV44" s="41"/>
      <c r="FW44" s="41"/>
      <c r="FX44" s="41"/>
      <c r="FY44" s="41"/>
      <c r="FZ44" s="41"/>
      <c r="GA44" s="41"/>
      <c r="GB44" s="41"/>
      <c r="GC44" s="41"/>
      <c r="GD44" s="41"/>
      <c r="GE44" s="41"/>
      <c r="GF44" s="41"/>
      <c r="GG44" s="41"/>
      <c r="GH44" s="41"/>
      <c r="GI44" s="41"/>
      <c r="GJ44" s="41"/>
      <c r="GK44" s="41"/>
      <c r="GL44" s="41"/>
      <c r="GM44" s="41"/>
      <c r="GN44" s="41"/>
      <c r="GO44" s="41"/>
      <c r="GP44" s="41"/>
      <c r="GQ44" s="41"/>
      <c r="GR44" s="41"/>
      <c r="GS44" s="41"/>
      <c r="GT44" s="41"/>
      <c r="GU44" s="41"/>
      <c r="GV44" s="41"/>
      <c r="GW44" s="41"/>
      <c r="GX44" s="41"/>
      <c r="GY44" s="41"/>
      <c r="GZ44" s="41"/>
      <c r="HA44" s="41"/>
      <c r="HB44" s="41"/>
      <c r="HC44" s="41"/>
      <c r="HD44" s="41"/>
      <c r="HE44" s="41"/>
      <c r="HF44" s="41"/>
      <c r="HG44" s="41"/>
      <c r="HH44" s="41"/>
      <c r="HI44" s="41"/>
      <c r="HJ44" s="41"/>
      <c r="HK44" s="41"/>
      <c r="HL44" s="41"/>
      <c r="HM44" s="41"/>
      <c r="HN44" s="41"/>
      <c r="HO44" s="41"/>
      <c r="HP44" s="41"/>
      <c r="HQ44" s="41"/>
      <c r="HR44" s="41"/>
      <c r="HS44" s="41"/>
      <c r="HT44" s="41"/>
      <c r="HU44" s="41"/>
      <c r="HV44" s="41"/>
      <c r="HW44" s="41"/>
      <c r="HX44" s="41"/>
      <c r="HY44" s="41"/>
      <c r="HZ44" s="41"/>
      <c r="IA44" s="41"/>
      <c r="IB44" s="41"/>
      <c r="IC44" s="41"/>
      <c r="ID44" s="41"/>
      <c r="IE44" s="41"/>
      <c r="IF44" s="41"/>
      <c r="IG44" s="41"/>
      <c r="IH44" s="41"/>
      <c r="II44" s="41"/>
      <c r="IJ44" s="41"/>
      <c r="IK44" s="41"/>
      <c r="IL44" s="41"/>
      <c r="IM44" s="41"/>
      <c r="IN44" s="41"/>
      <c r="IO44" s="41"/>
      <c r="IP44" s="41"/>
      <c r="IQ44" s="41"/>
      <c r="IR44" s="41"/>
      <c r="IS44" s="41"/>
      <c r="IT44" s="41"/>
      <c r="IU44" s="41"/>
      <c r="IV44" s="41"/>
    </row>
    <row r="45" spans="1:256" s="34" customFormat="1" ht="20.149999999999999" customHeight="1">
      <c r="A45" s="73"/>
      <c r="B45" s="41"/>
      <c r="C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1"/>
      <c r="BJ45" s="41"/>
      <c r="BK45" s="41"/>
      <c r="BL45" s="41"/>
      <c r="BM45" s="41"/>
      <c r="BN45" s="41"/>
      <c r="BO45" s="41"/>
      <c r="BP45" s="41"/>
      <c r="BQ45" s="41"/>
      <c r="BR45" s="41"/>
      <c r="BS45" s="41"/>
      <c r="BT45" s="41"/>
      <c r="BU45" s="41"/>
      <c r="BV45" s="41"/>
      <c r="BW45" s="41"/>
      <c r="BX45" s="41"/>
      <c r="BY45" s="41"/>
      <c r="BZ45" s="41"/>
      <c r="CA45" s="41"/>
      <c r="CB45" s="41"/>
      <c r="CC45" s="41"/>
      <c r="CD45" s="41"/>
      <c r="CE45" s="41"/>
      <c r="CF45" s="41"/>
      <c r="CG45" s="41"/>
      <c r="CH45" s="41"/>
      <c r="CI45" s="41"/>
      <c r="CJ45" s="41"/>
      <c r="CK45" s="41"/>
      <c r="CL45" s="41"/>
      <c r="CM45" s="41"/>
      <c r="CN45" s="41"/>
      <c r="CO45" s="41"/>
      <c r="CP45" s="41"/>
      <c r="CQ45" s="41"/>
      <c r="CR45" s="41"/>
      <c r="CS45" s="41"/>
      <c r="CT45" s="41"/>
      <c r="CU45" s="41"/>
      <c r="CV45" s="41"/>
      <c r="CW45" s="41"/>
      <c r="CX45" s="41"/>
      <c r="CY45" s="41"/>
      <c r="CZ45" s="41"/>
      <c r="DA45" s="41"/>
      <c r="DB45" s="41"/>
      <c r="DC45" s="41"/>
      <c r="DD45" s="41"/>
      <c r="DE45" s="41"/>
      <c r="DF45" s="41"/>
      <c r="DG45" s="41"/>
      <c r="DH45" s="41"/>
      <c r="DI45" s="41"/>
      <c r="DJ45" s="41"/>
      <c r="DK45" s="41"/>
      <c r="DL45" s="41"/>
      <c r="DM45" s="41"/>
      <c r="DN45" s="41"/>
      <c r="DO45" s="41"/>
      <c r="DP45" s="41"/>
      <c r="DQ45" s="41"/>
      <c r="DR45" s="41"/>
      <c r="DS45" s="41"/>
      <c r="DT45" s="41"/>
      <c r="DU45" s="41"/>
      <c r="DV45" s="41"/>
      <c r="DW45" s="41"/>
      <c r="DX45" s="41"/>
      <c r="DY45" s="41"/>
      <c r="DZ45" s="41"/>
      <c r="EA45" s="41"/>
      <c r="EB45" s="41"/>
      <c r="EC45" s="41"/>
      <c r="ED45" s="41"/>
      <c r="EE45" s="41"/>
      <c r="EF45" s="41"/>
      <c r="EG45" s="41"/>
      <c r="EH45" s="41"/>
      <c r="EI45" s="41"/>
      <c r="EJ45" s="41"/>
      <c r="EK45" s="41"/>
      <c r="EL45" s="41"/>
      <c r="EM45" s="41"/>
      <c r="EN45" s="41"/>
      <c r="EO45" s="41"/>
      <c r="EP45" s="41"/>
      <c r="EQ45" s="41"/>
      <c r="ER45" s="41"/>
      <c r="ES45" s="41"/>
      <c r="ET45" s="41"/>
      <c r="EU45" s="41"/>
      <c r="EV45" s="41"/>
      <c r="EW45" s="41"/>
      <c r="EX45" s="41"/>
      <c r="EY45" s="41"/>
      <c r="EZ45" s="41"/>
      <c r="FA45" s="41"/>
      <c r="FB45" s="41"/>
      <c r="FC45" s="41"/>
      <c r="FD45" s="41"/>
      <c r="FE45" s="41"/>
      <c r="FF45" s="41"/>
      <c r="FG45" s="41"/>
      <c r="FH45" s="41"/>
      <c r="FI45" s="41"/>
      <c r="FJ45" s="41"/>
      <c r="FK45" s="41"/>
      <c r="FL45" s="41"/>
      <c r="FM45" s="41"/>
      <c r="FN45" s="41"/>
      <c r="FO45" s="41"/>
      <c r="FP45" s="41"/>
      <c r="FQ45" s="41"/>
      <c r="FR45" s="41"/>
      <c r="FS45" s="41"/>
      <c r="FT45" s="41"/>
      <c r="FU45" s="41"/>
      <c r="FV45" s="41"/>
      <c r="FW45" s="41"/>
      <c r="FX45" s="41"/>
      <c r="FY45" s="41"/>
      <c r="FZ45" s="41"/>
      <c r="GA45" s="41"/>
      <c r="GB45" s="41"/>
      <c r="GC45" s="41"/>
      <c r="GD45" s="41"/>
      <c r="GE45" s="41"/>
      <c r="GF45" s="41"/>
      <c r="GG45" s="41"/>
      <c r="GH45" s="41"/>
      <c r="GI45" s="41"/>
      <c r="GJ45" s="41"/>
      <c r="GK45" s="41"/>
      <c r="GL45" s="41"/>
      <c r="GM45" s="41"/>
      <c r="GN45" s="41"/>
      <c r="GO45" s="41"/>
      <c r="GP45" s="41"/>
      <c r="GQ45" s="41"/>
      <c r="GR45" s="41"/>
      <c r="GS45" s="41"/>
      <c r="GT45" s="41"/>
      <c r="GU45" s="41"/>
      <c r="GV45" s="41"/>
      <c r="GW45" s="41"/>
      <c r="GX45" s="41"/>
      <c r="GY45" s="41"/>
      <c r="GZ45" s="41"/>
      <c r="HA45" s="41"/>
      <c r="HB45" s="41"/>
      <c r="HC45" s="41"/>
      <c r="HD45" s="41"/>
      <c r="HE45" s="41"/>
      <c r="HF45" s="41"/>
      <c r="HG45" s="41"/>
      <c r="HH45" s="41"/>
      <c r="HI45" s="41"/>
      <c r="HJ45" s="41"/>
      <c r="HK45" s="41"/>
      <c r="HL45" s="41"/>
      <c r="HM45" s="41"/>
      <c r="HN45" s="41"/>
      <c r="HO45" s="41"/>
      <c r="HP45" s="41"/>
      <c r="HQ45" s="41"/>
      <c r="HR45" s="41"/>
      <c r="HS45" s="41"/>
      <c r="HT45" s="41"/>
      <c r="HU45" s="41"/>
      <c r="HV45" s="41"/>
      <c r="HW45" s="41"/>
      <c r="HX45" s="41"/>
      <c r="HY45" s="41"/>
      <c r="HZ45" s="41"/>
      <c r="IA45" s="41"/>
      <c r="IB45" s="41"/>
      <c r="IC45" s="41"/>
      <c r="ID45" s="41"/>
      <c r="IE45" s="41"/>
      <c r="IF45" s="41"/>
      <c r="IG45" s="41"/>
      <c r="IH45" s="41"/>
      <c r="II45" s="41"/>
      <c r="IJ45" s="41"/>
      <c r="IK45" s="41"/>
      <c r="IL45" s="41"/>
      <c r="IM45" s="41"/>
      <c r="IN45" s="41"/>
      <c r="IO45" s="41"/>
      <c r="IP45" s="41"/>
      <c r="IQ45" s="41"/>
      <c r="IR45" s="41"/>
      <c r="IS45" s="41"/>
      <c r="IT45" s="41"/>
      <c r="IU45" s="41"/>
      <c r="IV45" s="41"/>
    </row>
    <row r="46" spans="1:256" s="34" customFormat="1" ht="20.149999999999999" customHeight="1">
      <c r="A46" s="73"/>
      <c r="B46" s="41"/>
      <c r="C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41"/>
      <c r="BA46" s="41"/>
      <c r="BB46" s="41"/>
      <c r="BC46" s="41"/>
      <c r="BD46" s="41"/>
      <c r="BE46" s="41"/>
      <c r="BF46" s="41"/>
      <c r="BG46" s="41"/>
      <c r="BH46" s="41"/>
      <c r="BI46" s="41"/>
      <c r="BJ46" s="41"/>
      <c r="BK46" s="41"/>
      <c r="BL46" s="41"/>
      <c r="BM46" s="41"/>
      <c r="BN46" s="41"/>
      <c r="BO46" s="41"/>
      <c r="BP46" s="41"/>
      <c r="BQ46" s="41"/>
      <c r="BR46" s="41"/>
      <c r="BS46" s="41"/>
      <c r="BT46" s="41"/>
      <c r="BU46" s="41"/>
      <c r="BV46" s="41"/>
      <c r="BW46" s="41"/>
      <c r="BX46" s="41"/>
      <c r="BY46" s="41"/>
      <c r="BZ46" s="41"/>
      <c r="CA46" s="41"/>
      <c r="CB46" s="41"/>
      <c r="CC46" s="41"/>
      <c r="CD46" s="41"/>
      <c r="CE46" s="41"/>
      <c r="CF46" s="41"/>
      <c r="CG46" s="41"/>
      <c r="CH46" s="41"/>
      <c r="CI46" s="41"/>
      <c r="CJ46" s="41"/>
      <c r="CK46" s="41"/>
      <c r="CL46" s="41"/>
      <c r="CM46" s="41"/>
      <c r="CN46" s="41"/>
      <c r="CO46" s="41"/>
      <c r="CP46" s="41"/>
      <c r="CQ46" s="41"/>
      <c r="CR46" s="41"/>
      <c r="CS46" s="41"/>
      <c r="CT46" s="41"/>
      <c r="CU46" s="41"/>
      <c r="CV46" s="41"/>
      <c r="CW46" s="41"/>
      <c r="CX46" s="41"/>
      <c r="CY46" s="41"/>
      <c r="CZ46" s="41"/>
      <c r="DA46" s="41"/>
      <c r="DB46" s="41"/>
      <c r="DC46" s="41"/>
      <c r="DD46" s="41"/>
      <c r="DE46" s="41"/>
      <c r="DF46" s="41"/>
      <c r="DG46" s="41"/>
      <c r="DH46" s="41"/>
      <c r="DI46" s="41"/>
      <c r="DJ46" s="41"/>
      <c r="DK46" s="41"/>
      <c r="DL46" s="41"/>
      <c r="DM46" s="41"/>
      <c r="DN46" s="41"/>
      <c r="DO46" s="41"/>
      <c r="DP46" s="41"/>
      <c r="DQ46" s="41"/>
      <c r="DR46" s="41"/>
      <c r="DS46" s="41"/>
      <c r="DT46" s="41"/>
      <c r="DU46" s="41"/>
      <c r="DV46" s="41"/>
      <c r="DW46" s="41"/>
      <c r="DX46" s="41"/>
      <c r="DY46" s="41"/>
      <c r="DZ46" s="41"/>
      <c r="EA46" s="41"/>
      <c r="EB46" s="41"/>
      <c r="EC46" s="41"/>
      <c r="ED46" s="41"/>
      <c r="EE46" s="41"/>
      <c r="EF46" s="41"/>
      <c r="EG46" s="41"/>
      <c r="EH46" s="41"/>
      <c r="EI46" s="41"/>
      <c r="EJ46" s="41"/>
      <c r="EK46" s="41"/>
      <c r="EL46" s="41"/>
      <c r="EM46" s="41"/>
      <c r="EN46" s="41"/>
      <c r="EO46" s="41"/>
      <c r="EP46" s="41"/>
      <c r="EQ46" s="41"/>
      <c r="ER46" s="41"/>
      <c r="ES46" s="41"/>
      <c r="ET46" s="41"/>
      <c r="EU46" s="41"/>
      <c r="EV46" s="41"/>
      <c r="EW46" s="41"/>
      <c r="EX46" s="41"/>
      <c r="EY46" s="41"/>
      <c r="EZ46" s="41"/>
      <c r="FA46" s="41"/>
      <c r="FB46" s="41"/>
      <c r="FC46" s="41"/>
      <c r="FD46" s="41"/>
      <c r="FE46" s="41"/>
      <c r="FF46" s="41"/>
      <c r="FG46" s="41"/>
      <c r="FH46" s="41"/>
      <c r="FI46" s="41"/>
      <c r="FJ46" s="41"/>
      <c r="FK46" s="41"/>
      <c r="FL46" s="41"/>
      <c r="FM46" s="41"/>
      <c r="FN46" s="41"/>
      <c r="FO46" s="41"/>
      <c r="FP46" s="41"/>
      <c r="FQ46" s="41"/>
      <c r="FR46" s="41"/>
      <c r="FS46" s="41"/>
      <c r="FT46" s="41"/>
      <c r="FU46" s="41"/>
      <c r="FV46" s="41"/>
      <c r="FW46" s="41"/>
      <c r="FX46" s="41"/>
      <c r="FY46" s="41"/>
      <c r="FZ46" s="41"/>
      <c r="GA46" s="41"/>
      <c r="GB46" s="41"/>
      <c r="GC46" s="41"/>
      <c r="GD46" s="41"/>
      <c r="GE46" s="41"/>
      <c r="GF46" s="41"/>
      <c r="GG46" s="41"/>
      <c r="GH46" s="41"/>
      <c r="GI46" s="41"/>
      <c r="GJ46" s="41"/>
      <c r="GK46" s="41"/>
      <c r="GL46" s="41"/>
      <c r="GM46" s="41"/>
      <c r="GN46" s="41"/>
      <c r="GO46" s="41"/>
      <c r="GP46" s="41"/>
      <c r="GQ46" s="41"/>
      <c r="GR46" s="41"/>
      <c r="GS46" s="41"/>
      <c r="GT46" s="41"/>
      <c r="GU46" s="41"/>
      <c r="GV46" s="41"/>
      <c r="GW46" s="41"/>
      <c r="GX46" s="41"/>
      <c r="GY46" s="41"/>
      <c r="GZ46" s="41"/>
      <c r="HA46" s="41"/>
      <c r="HB46" s="41"/>
      <c r="HC46" s="41"/>
      <c r="HD46" s="41"/>
      <c r="HE46" s="41"/>
      <c r="HF46" s="41"/>
      <c r="HG46" s="41"/>
      <c r="HH46" s="41"/>
      <c r="HI46" s="41"/>
      <c r="HJ46" s="41"/>
      <c r="HK46" s="41"/>
      <c r="HL46" s="41"/>
      <c r="HM46" s="41"/>
      <c r="HN46" s="41"/>
      <c r="HO46" s="41"/>
      <c r="HP46" s="41"/>
      <c r="HQ46" s="41"/>
      <c r="HR46" s="41"/>
      <c r="HS46" s="41"/>
      <c r="HT46" s="41"/>
      <c r="HU46" s="41"/>
      <c r="HV46" s="41"/>
      <c r="HW46" s="41"/>
      <c r="HX46" s="41"/>
      <c r="HY46" s="41"/>
      <c r="HZ46" s="41"/>
      <c r="IA46" s="41"/>
      <c r="IB46" s="41"/>
      <c r="IC46" s="41"/>
      <c r="ID46" s="41"/>
      <c r="IE46" s="41"/>
      <c r="IF46" s="41"/>
      <c r="IG46" s="41"/>
      <c r="IH46" s="41"/>
      <c r="II46" s="41"/>
      <c r="IJ46" s="41"/>
      <c r="IK46" s="41"/>
      <c r="IL46" s="41"/>
      <c r="IM46" s="41"/>
      <c r="IN46" s="41"/>
      <c r="IO46" s="41"/>
      <c r="IP46" s="41"/>
      <c r="IQ46" s="41"/>
      <c r="IR46" s="41"/>
      <c r="IS46" s="41"/>
      <c r="IT46" s="41"/>
      <c r="IU46" s="41"/>
      <c r="IV46" s="41"/>
    </row>
    <row r="47" spans="1:256" s="34" customFormat="1" ht="20.149999999999999" customHeight="1">
      <c r="A47" s="73"/>
      <c r="B47" s="41"/>
      <c r="C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  <c r="AX47" s="41"/>
      <c r="AY47" s="41"/>
      <c r="AZ47" s="41"/>
      <c r="BA47" s="41"/>
      <c r="BB47" s="41"/>
      <c r="BC47" s="41"/>
      <c r="BD47" s="41"/>
      <c r="BE47" s="41"/>
      <c r="BF47" s="41"/>
      <c r="BG47" s="41"/>
      <c r="BH47" s="41"/>
      <c r="BI47" s="41"/>
      <c r="BJ47" s="41"/>
      <c r="BK47" s="41"/>
      <c r="BL47" s="41"/>
      <c r="BM47" s="41"/>
      <c r="BN47" s="41"/>
      <c r="BO47" s="41"/>
      <c r="BP47" s="41"/>
      <c r="BQ47" s="41"/>
      <c r="BR47" s="41"/>
      <c r="BS47" s="41"/>
      <c r="BT47" s="41"/>
      <c r="BU47" s="41"/>
      <c r="BV47" s="41"/>
      <c r="BW47" s="41"/>
      <c r="BX47" s="41"/>
      <c r="BY47" s="41"/>
      <c r="BZ47" s="41"/>
      <c r="CA47" s="41"/>
      <c r="CB47" s="41"/>
      <c r="CC47" s="41"/>
      <c r="CD47" s="41"/>
      <c r="CE47" s="41"/>
      <c r="CF47" s="41"/>
      <c r="CG47" s="41"/>
      <c r="CH47" s="41"/>
      <c r="CI47" s="41"/>
      <c r="CJ47" s="41"/>
      <c r="CK47" s="41"/>
      <c r="CL47" s="41"/>
      <c r="CM47" s="41"/>
      <c r="CN47" s="41"/>
      <c r="CO47" s="41"/>
      <c r="CP47" s="41"/>
      <c r="CQ47" s="41"/>
      <c r="CR47" s="41"/>
      <c r="CS47" s="41"/>
      <c r="CT47" s="41"/>
      <c r="CU47" s="41"/>
      <c r="CV47" s="41"/>
      <c r="CW47" s="41"/>
      <c r="CX47" s="41"/>
      <c r="CY47" s="41"/>
      <c r="CZ47" s="41"/>
      <c r="DA47" s="41"/>
      <c r="DB47" s="41"/>
      <c r="DC47" s="41"/>
      <c r="DD47" s="41"/>
      <c r="DE47" s="41"/>
      <c r="DF47" s="41"/>
      <c r="DG47" s="41"/>
      <c r="DH47" s="41"/>
      <c r="DI47" s="41"/>
      <c r="DJ47" s="41"/>
      <c r="DK47" s="41"/>
      <c r="DL47" s="41"/>
      <c r="DM47" s="41"/>
      <c r="DN47" s="41"/>
      <c r="DO47" s="41"/>
      <c r="DP47" s="41"/>
      <c r="DQ47" s="41"/>
      <c r="DR47" s="41"/>
      <c r="DS47" s="41"/>
      <c r="DT47" s="41"/>
      <c r="DU47" s="41"/>
      <c r="DV47" s="41"/>
      <c r="DW47" s="41"/>
      <c r="DX47" s="41"/>
      <c r="DY47" s="41"/>
      <c r="DZ47" s="41"/>
      <c r="EA47" s="41"/>
      <c r="EB47" s="41"/>
      <c r="EC47" s="41"/>
      <c r="ED47" s="41"/>
      <c r="EE47" s="41"/>
      <c r="EF47" s="41"/>
      <c r="EG47" s="41"/>
      <c r="EH47" s="41"/>
      <c r="EI47" s="41"/>
      <c r="EJ47" s="41"/>
      <c r="EK47" s="41"/>
      <c r="EL47" s="41"/>
      <c r="EM47" s="41"/>
      <c r="EN47" s="41"/>
      <c r="EO47" s="41"/>
      <c r="EP47" s="41"/>
      <c r="EQ47" s="41"/>
      <c r="ER47" s="41"/>
      <c r="ES47" s="41"/>
      <c r="ET47" s="41"/>
      <c r="EU47" s="41"/>
      <c r="EV47" s="41"/>
      <c r="EW47" s="41"/>
      <c r="EX47" s="41"/>
      <c r="EY47" s="41"/>
      <c r="EZ47" s="41"/>
      <c r="FA47" s="41"/>
      <c r="FB47" s="41"/>
      <c r="FC47" s="41"/>
      <c r="FD47" s="41"/>
      <c r="FE47" s="41"/>
      <c r="FF47" s="41"/>
      <c r="FG47" s="41"/>
      <c r="FH47" s="41"/>
      <c r="FI47" s="41"/>
      <c r="FJ47" s="41"/>
      <c r="FK47" s="41"/>
      <c r="FL47" s="41"/>
      <c r="FM47" s="41"/>
      <c r="FN47" s="41"/>
      <c r="FO47" s="41"/>
      <c r="FP47" s="41"/>
      <c r="FQ47" s="41"/>
      <c r="FR47" s="41"/>
      <c r="FS47" s="41"/>
      <c r="FT47" s="41"/>
      <c r="FU47" s="41"/>
      <c r="FV47" s="41"/>
      <c r="FW47" s="41"/>
      <c r="FX47" s="41"/>
      <c r="FY47" s="41"/>
      <c r="FZ47" s="41"/>
      <c r="GA47" s="41"/>
      <c r="GB47" s="41"/>
      <c r="GC47" s="41"/>
      <c r="GD47" s="41"/>
      <c r="GE47" s="41"/>
      <c r="GF47" s="41"/>
      <c r="GG47" s="41"/>
      <c r="GH47" s="41"/>
      <c r="GI47" s="41"/>
      <c r="GJ47" s="41"/>
      <c r="GK47" s="41"/>
      <c r="GL47" s="41"/>
      <c r="GM47" s="41"/>
      <c r="GN47" s="41"/>
      <c r="GO47" s="41"/>
      <c r="GP47" s="41"/>
      <c r="GQ47" s="41"/>
      <c r="GR47" s="41"/>
      <c r="GS47" s="41"/>
      <c r="GT47" s="41"/>
      <c r="GU47" s="41"/>
      <c r="GV47" s="41"/>
      <c r="GW47" s="41"/>
      <c r="GX47" s="41"/>
      <c r="GY47" s="41"/>
      <c r="GZ47" s="41"/>
      <c r="HA47" s="41"/>
      <c r="HB47" s="41"/>
      <c r="HC47" s="41"/>
      <c r="HD47" s="41"/>
      <c r="HE47" s="41"/>
      <c r="HF47" s="41"/>
      <c r="HG47" s="41"/>
      <c r="HH47" s="41"/>
      <c r="HI47" s="41"/>
      <c r="HJ47" s="41"/>
      <c r="HK47" s="41"/>
      <c r="HL47" s="41"/>
      <c r="HM47" s="41"/>
      <c r="HN47" s="41"/>
      <c r="HO47" s="41"/>
      <c r="HP47" s="41"/>
      <c r="HQ47" s="41"/>
      <c r="HR47" s="41"/>
      <c r="HS47" s="41"/>
      <c r="HT47" s="41"/>
      <c r="HU47" s="41"/>
      <c r="HV47" s="41"/>
      <c r="HW47" s="41"/>
      <c r="HX47" s="41"/>
      <c r="HY47" s="41"/>
      <c r="HZ47" s="41"/>
      <c r="IA47" s="41"/>
      <c r="IB47" s="41"/>
      <c r="IC47" s="41"/>
      <c r="ID47" s="41"/>
      <c r="IE47" s="41"/>
      <c r="IF47" s="41"/>
      <c r="IG47" s="41"/>
      <c r="IH47" s="41"/>
      <c r="II47" s="41"/>
      <c r="IJ47" s="41"/>
      <c r="IK47" s="41"/>
      <c r="IL47" s="41"/>
      <c r="IM47" s="41"/>
      <c r="IN47" s="41"/>
      <c r="IO47" s="41"/>
      <c r="IP47" s="41"/>
      <c r="IQ47" s="41"/>
      <c r="IR47" s="41"/>
      <c r="IS47" s="41"/>
      <c r="IT47" s="41"/>
      <c r="IU47" s="41"/>
      <c r="IV47" s="41"/>
    </row>
    <row r="48" spans="1:256" s="34" customFormat="1" ht="20.149999999999999" customHeight="1">
      <c r="A48" s="73"/>
      <c r="B48" s="41"/>
      <c r="C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  <c r="BA48" s="41"/>
      <c r="BB48" s="41"/>
      <c r="BC48" s="41"/>
      <c r="BD48" s="41"/>
      <c r="BE48" s="41"/>
      <c r="BF48" s="41"/>
      <c r="BG48" s="41"/>
      <c r="BH48" s="41"/>
      <c r="BI48" s="41"/>
      <c r="BJ48" s="41"/>
      <c r="BK48" s="41"/>
      <c r="BL48" s="41"/>
      <c r="BM48" s="41"/>
      <c r="BN48" s="41"/>
      <c r="BO48" s="41"/>
      <c r="BP48" s="41"/>
      <c r="BQ48" s="41"/>
      <c r="BR48" s="41"/>
      <c r="BS48" s="41"/>
      <c r="BT48" s="41"/>
      <c r="BU48" s="41"/>
      <c r="BV48" s="41"/>
      <c r="BW48" s="41"/>
      <c r="BX48" s="41"/>
      <c r="BY48" s="41"/>
      <c r="BZ48" s="41"/>
      <c r="CA48" s="41"/>
      <c r="CB48" s="41"/>
      <c r="CC48" s="41"/>
      <c r="CD48" s="41"/>
      <c r="CE48" s="41"/>
      <c r="CF48" s="41"/>
      <c r="CG48" s="41"/>
      <c r="CH48" s="41"/>
      <c r="CI48" s="41"/>
      <c r="CJ48" s="41"/>
      <c r="CK48" s="41"/>
      <c r="CL48" s="41"/>
      <c r="CM48" s="41"/>
      <c r="CN48" s="41"/>
      <c r="CO48" s="41"/>
      <c r="CP48" s="41"/>
      <c r="CQ48" s="41"/>
      <c r="CR48" s="41"/>
      <c r="CS48" s="41"/>
      <c r="CT48" s="41"/>
      <c r="CU48" s="41"/>
      <c r="CV48" s="41"/>
      <c r="CW48" s="41"/>
      <c r="CX48" s="41"/>
      <c r="CY48" s="41"/>
      <c r="CZ48" s="41"/>
      <c r="DA48" s="41"/>
      <c r="DB48" s="41"/>
      <c r="DC48" s="41"/>
      <c r="DD48" s="41"/>
      <c r="DE48" s="41"/>
      <c r="DF48" s="41"/>
      <c r="DG48" s="41"/>
      <c r="DH48" s="41"/>
      <c r="DI48" s="41"/>
      <c r="DJ48" s="41"/>
      <c r="DK48" s="41"/>
      <c r="DL48" s="41"/>
      <c r="DM48" s="41"/>
      <c r="DN48" s="41"/>
      <c r="DO48" s="41"/>
      <c r="DP48" s="41"/>
      <c r="DQ48" s="41"/>
      <c r="DR48" s="41"/>
      <c r="DS48" s="41"/>
      <c r="DT48" s="41"/>
      <c r="DU48" s="41"/>
      <c r="DV48" s="41"/>
      <c r="DW48" s="41"/>
      <c r="DX48" s="41"/>
      <c r="DY48" s="41"/>
      <c r="DZ48" s="41"/>
      <c r="EA48" s="41"/>
      <c r="EB48" s="41"/>
      <c r="EC48" s="41"/>
      <c r="ED48" s="41"/>
      <c r="EE48" s="41"/>
      <c r="EF48" s="41"/>
      <c r="EG48" s="41"/>
      <c r="EH48" s="41"/>
      <c r="EI48" s="41"/>
      <c r="EJ48" s="41"/>
      <c r="EK48" s="41"/>
      <c r="EL48" s="41"/>
      <c r="EM48" s="41"/>
      <c r="EN48" s="41"/>
      <c r="EO48" s="41"/>
      <c r="EP48" s="41"/>
      <c r="EQ48" s="41"/>
      <c r="ER48" s="41"/>
      <c r="ES48" s="41"/>
      <c r="ET48" s="41"/>
      <c r="EU48" s="41"/>
      <c r="EV48" s="41"/>
      <c r="EW48" s="41"/>
      <c r="EX48" s="41"/>
      <c r="EY48" s="41"/>
      <c r="EZ48" s="41"/>
      <c r="FA48" s="41"/>
      <c r="FB48" s="41"/>
      <c r="FC48" s="41"/>
      <c r="FD48" s="41"/>
      <c r="FE48" s="41"/>
      <c r="FF48" s="41"/>
      <c r="FG48" s="41"/>
      <c r="FH48" s="41"/>
      <c r="FI48" s="41"/>
      <c r="FJ48" s="41"/>
      <c r="FK48" s="41"/>
      <c r="FL48" s="41"/>
      <c r="FM48" s="41"/>
      <c r="FN48" s="41"/>
      <c r="FO48" s="41"/>
      <c r="FP48" s="41"/>
      <c r="FQ48" s="41"/>
      <c r="FR48" s="41"/>
      <c r="FS48" s="41"/>
      <c r="FT48" s="41"/>
      <c r="FU48" s="41"/>
      <c r="FV48" s="41"/>
      <c r="FW48" s="41"/>
      <c r="FX48" s="41"/>
      <c r="FY48" s="41"/>
      <c r="FZ48" s="41"/>
      <c r="GA48" s="41"/>
      <c r="GB48" s="41"/>
      <c r="GC48" s="41"/>
      <c r="GD48" s="41"/>
      <c r="GE48" s="41"/>
      <c r="GF48" s="41"/>
      <c r="GG48" s="41"/>
      <c r="GH48" s="41"/>
      <c r="GI48" s="41"/>
      <c r="GJ48" s="41"/>
      <c r="GK48" s="41"/>
      <c r="GL48" s="41"/>
      <c r="GM48" s="41"/>
      <c r="GN48" s="41"/>
      <c r="GO48" s="41"/>
      <c r="GP48" s="41"/>
      <c r="GQ48" s="41"/>
      <c r="GR48" s="41"/>
      <c r="GS48" s="41"/>
      <c r="GT48" s="41"/>
      <c r="GU48" s="41"/>
      <c r="GV48" s="41"/>
      <c r="GW48" s="41"/>
      <c r="GX48" s="41"/>
      <c r="GY48" s="41"/>
      <c r="GZ48" s="41"/>
      <c r="HA48" s="41"/>
      <c r="HB48" s="41"/>
      <c r="HC48" s="41"/>
      <c r="HD48" s="41"/>
      <c r="HE48" s="41"/>
      <c r="HF48" s="41"/>
      <c r="HG48" s="41"/>
      <c r="HH48" s="41"/>
      <c r="HI48" s="41"/>
      <c r="HJ48" s="41"/>
      <c r="HK48" s="41"/>
      <c r="HL48" s="41"/>
      <c r="HM48" s="41"/>
      <c r="HN48" s="41"/>
      <c r="HO48" s="41"/>
      <c r="HP48" s="41"/>
      <c r="HQ48" s="41"/>
      <c r="HR48" s="41"/>
      <c r="HS48" s="41"/>
      <c r="HT48" s="41"/>
      <c r="HU48" s="41"/>
      <c r="HV48" s="41"/>
      <c r="HW48" s="41"/>
      <c r="HX48" s="41"/>
      <c r="HY48" s="41"/>
      <c r="HZ48" s="41"/>
      <c r="IA48" s="41"/>
      <c r="IB48" s="41"/>
      <c r="IC48" s="41"/>
      <c r="ID48" s="41"/>
      <c r="IE48" s="41"/>
      <c r="IF48" s="41"/>
      <c r="IG48" s="41"/>
      <c r="IH48" s="41"/>
      <c r="II48" s="41"/>
      <c r="IJ48" s="41"/>
      <c r="IK48" s="41"/>
      <c r="IL48" s="41"/>
      <c r="IM48" s="41"/>
      <c r="IN48" s="41"/>
      <c r="IO48" s="41"/>
      <c r="IP48" s="41"/>
      <c r="IQ48" s="41"/>
      <c r="IR48" s="41"/>
      <c r="IS48" s="41"/>
      <c r="IT48" s="41"/>
      <c r="IU48" s="41"/>
      <c r="IV48" s="41"/>
    </row>
    <row r="49" spans="1:256" s="34" customFormat="1" ht="20.149999999999999" customHeight="1">
      <c r="A49" s="73"/>
      <c r="B49" s="41"/>
      <c r="C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1"/>
      <c r="BA49" s="41"/>
      <c r="BB49" s="41"/>
      <c r="BC49" s="41"/>
      <c r="BD49" s="41"/>
      <c r="BE49" s="41"/>
      <c r="BF49" s="41"/>
      <c r="BG49" s="41"/>
      <c r="BH49" s="41"/>
      <c r="BI49" s="41"/>
      <c r="BJ49" s="41"/>
      <c r="BK49" s="41"/>
      <c r="BL49" s="41"/>
      <c r="BM49" s="41"/>
      <c r="BN49" s="41"/>
      <c r="BO49" s="41"/>
      <c r="BP49" s="41"/>
      <c r="BQ49" s="41"/>
      <c r="BR49" s="41"/>
      <c r="BS49" s="41"/>
      <c r="BT49" s="41"/>
      <c r="BU49" s="41"/>
      <c r="BV49" s="41"/>
      <c r="BW49" s="41"/>
      <c r="BX49" s="41"/>
      <c r="BY49" s="41"/>
      <c r="BZ49" s="41"/>
      <c r="CA49" s="41"/>
      <c r="CB49" s="41"/>
      <c r="CC49" s="41"/>
      <c r="CD49" s="41"/>
      <c r="CE49" s="41"/>
      <c r="CF49" s="41"/>
      <c r="CG49" s="41"/>
      <c r="CH49" s="41"/>
      <c r="CI49" s="41"/>
      <c r="CJ49" s="41"/>
      <c r="CK49" s="41"/>
      <c r="CL49" s="41"/>
      <c r="CM49" s="41"/>
      <c r="CN49" s="41"/>
      <c r="CO49" s="41"/>
      <c r="CP49" s="41"/>
      <c r="CQ49" s="41"/>
      <c r="CR49" s="41"/>
      <c r="CS49" s="41"/>
      <c r="CT49" s="41"/>
      <c r="CU49" s="41"/>
      <c r="CV49" s="41"/>
      <c r="CW49" s="41"/>
      <c r="CX49" s="41"/>
      <c r="CY49" s="41"/>
      <c r="CZ49" s="41"/>
      <c r="DA49" s="41"/>
      <c r="DB49" s="41"/>
      <c r="DC49" s="41"/>
      <c r="DD49" s="41"/>
      <c r="DE49" s="41"/>
      <c r="DF49" s="41"/>
      <c r="DG49" s="41"/>
      <c r="DH49" s="41"/>
      <c r="DI49" s="41"/>
      <c r="DJ49" s="41"/>
      <c r="DK49" s="41"/>
      <c r="DL49" s="41"/>
      <c r="DM49" s="41"/>
      <c r="DN49" s="41"/>
      <c r="DO49" s="41"/>
      <c r="DP49" s="41"/>
      <c r="DQ49" s="41"/>
      <c r="DR49" s="41"/>
      <c r="DS49" s="41"/>
      <c r="DT49" s="41"/>
      <c r="DU49" s="41"/>
      <c r="DV49" s="41"/>
      <c r="DW49" s="41"/>
      <c r="DX49" s="41"/>
      <c r="DY49" s="41"/>
      <c r="DZ49" s="41"/>
      <c r="EA49" s="41"/>
      <c r="EB49" s="41"/>
      <c r="EC49" s="41"/>
      <c r="ED49" s="41"/>
      <c r="EE49" s="41"/>
      <c r="EF49" s="41"/>
      <c r="EG49" s="41"/>
      <c r="EH49" s="41"/>
      <c r="EI49" s="41"/>
      <c r="EJ49" s="41"/>
      <c r="EK49" s="41"/>
      <c r="EL49" s="41"/>
      <c r="EM49" s="41"/>
      <c r="EN49" s="41"/>
      <c r="EO49" s="41"/>
      <c r="EP49" s="41"/>
      <c r="EQ49" s="41"/>
      <c r="ER49" s="41"/>
      <c r="ES49" s="41"/>
      <c r="ET49" s="41"/>
      <c r="EU49" s="41"/>
      <c r="EV49" s="41"/>
      <c r="EW49" s="41"/>
      <c r="EX49" s="41"/>
      <c r="EY49" s="41"/>
      <c r="EZ49" s="41"/>
      <c r="FA49" s="41"/>
      <c r="FB49" s="41"/>
      <c r="FC49" s="41"/>
      <c r="FD49" s="41"/>
      <c r="FE49" s="41"/>
      <c r="FF49" s="41"/>
      <c r="FG49" s="41"/>
      <c r="FH49" s="41"/>
      <c r="FI49" s="41"/>
      <c r="FJ49" s="41"/>
      <c r="FK49" s="41"/>
      <c r="FL49" s="41"/>
      <c r="FM49" s="41"/>
      <c r="FN49" s="41"/>
      <c r="FO49" s="41"/>
      <c r="FP49" s="41"/>
      <c r="FQ49" s="41"/>
      <c r="FR49" s="41"/>
      <c r="FS49" s="41"/>
      <c r="FT49" s="41"/>
      <c r="FU49" s="41"/>
      <c r="FV49" s="41"/>
      <c r="FW49" s="41"/>
      <c r="FX49" s="41"/>
      <c r="FY49" s="41"/>
      <c r="FZ49" s="41"/>
      <c r="GA49" s="41"/>
      <c r="GB49" s="41"/>
      <c r="GC49" s="41"/>
      <c r="GD49" s="41"/>
      <c r="GE49" s="41"/>
      <c r="GF49" s="41"/>
      <c r="GG49" s="41"/>
      <c r="GH49" s="41"/>
      <c r="GI49" s="41"/>
      <c r="GJ49" s="41"/>
      <c r="GK49" s="41"/>
      <c r="GL49" s="41"/>
      <c r="GM49" s="41"/>
      <c r="GN49" s="41"/>
      <c r="GO49" s="41"/>
      <c r="GP49" s="41"/>
      <c r="GQ49" s="41"/>
      <c r="GR49" s="41"/>
      <c r="GS49" s="41"/>
      <c r="GT49" s="41"/>
      <c r="GU49" s="41"/>
      <c r="GV49" s="41"/>
      <c r="GW49" s="41"/>
      <c r="GX49" s="41"/>
      <c r="GY49" s="41"/>
      <c r="GZ49" s="41"/>
      <c r="HA49" s="41"/>
      <c r="HB49" s="41"/>
      <c r="HC49" s="41"/>
      <c r="HD49" s="41"/>
      <c r="HE49" s="41"/>
      <c r="HF49" s="41"/>
      <c r="HG49" s="41"/>
      <c r="HH49" s="41"/>
      <c r="HI49" s="41"/>
      <c r="HJ49" s="41"/>
      <c r="HK49" s="41"/>
      <c r="HL49" s="41"/>
      <c r="HM49" s="41"/>
      <c r="HN49" s="41"/>
      <c r="HO49" s="41"/>
      <c r="HP49" s="41"/>
      <c r="HQ49" s="41"/>
      <c r="HR49" s="41"/>
      <c r="HS49" s="41"/>
      <c r="HT49" s="41"/>
      <c r="HU49" s="41"/>
      <c r="HV49" s="41"/>
      <c r="HW49" s="41"/>
      <c r="HX49" s="41"/>
      <c r="HY49" s="41"/>
      <c r="HZ49" s="41"/>
      <c r="IA49" s="41"/>
      <c r="IB49" s="41"/>
      <c r="IC49" s="41"/>
      <c r="ID49" s="41"/>
      <c r="IE49" s="41"/>
      <c r="IF49" s="41"/>
      <c r="IG49" s="41"/>
      <c r="IH49" s="41"/>
      <c r="II49" s="41"/>
      <c r="IJ49" s="41"/>
      <c r="IK49" s="41"/>
      <c r="IL49" s="41"/>
      <c r="IM49" s="41"/>
      <c r="IN49" s="41"/>
      <c r="IO49" s="41"/>
      <c r="IP49" s="41"/>
      <c r="IQ49" s="41"/>
      <c r="IR49" s="41"/>
      <c r="IS49" s="41"/>
      <c r="IT49" s="41"/>
      <c r="IU49" s="41"/>
      <c r="IV49" s="41"/>
    </row>
    <row r="50" spans="1:256" s="34" customFormat="1" ht="20.149999999999999" customHeight="1">
      <c r="A50" s="73"/>
      <c r="B50" s="41"/>
      <c r="C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  <c r="AZ50" s="41"/>
      <c r="BA50" s="41"/>
      <c r="BB50" s="41"/>
      <c r="BC50" s="41"/>
      <c r="BD50" s="41"/>
      <c r="BE50" s="41"/>
      <c r="BF50" s="41"/>
      <c r="BG50" s="41"/>
      <c r="BH50" s="41"/>
      <c r="BI50" s="41"/>
      <c r="BJ50" s="41"/>
      <c r="BK50" s="41"/>
      <c r="BL50" s="41"/>
      <c r="BM50" s="41"/>
      <c r="BN50" s="41"/>
      <c r="BO50" s="41"/>
      <c r="BP50" s="41"/>
      <c r="BQ50" s="41"/>
      <c r="BR50" s="41"/>
      <c r="BS50" s="41"/>
      <c r="BT50" s="41"/>
      <c r="BU50" s="41"/>
      <c r="BV50" s="41"/>
      <c r="BW50" s="41"/>
      <c r="BX50" s="41"/>
      <c r="BY50" s="41"/>
      <c r="BZ50" s="41"/>
      <c r="CA50" s="41"/>
      <c r="CB50" s="41"/>
      <c r="CC50" s="41"/>
      <c r="CD50" s="41"/>
      <c r="CE50" s="41"/>
      <c r="CF50" s="41"/>
      <c r="CG50" s="41"/>
      <c r="CH50" s="41"/>
      <c r="CI50" s="41"/>
      <c r="CJ50" s="41"/>
      <c r="CK50" s="41"/>
      <c r="CL50" s="41"/>
      <c r="CM50" s="41"/>
      <c r="CN50" s="41"/>
      <c r="CO50" s="41"/>
      <c r="CP50" s="41"/>
      <c r="CQ50" s="41"/>
      <c r="CR50" s="41"/>
      <c r="CS50" s="41"/>
      <c r="CT50" s="41"/>
      <c r="CU50" s="41"/>
      <c r="CV50" s="41"/>
      <c r="CW50" s="41"/>
      <c r="CX50" s="41"/>
      <c r="CY50" s="41"/>
      <c r="CZ50" s="41"/>
      <c r="DA50" s="41"/>
      <c r="DB50" s="41"/>
      <c r="DC50" s="41"/>
      <c r="DD50" s="41"/>
      <c r="DE50" s="41"/>
      <c r="DF50" s="41"/>
      <c r="DG50" s="41"/>
      <c r="DH50" s="41"/>
      <c r="DI50" s="41"/>
      <c r="DJ50" s="41"/>
      <c r="DK50" s="41"/>
      <c r="DL50" s="41"/>
      <c r="DM50" s="41"/>
      <c r="DN50" s="41"/>
      <c r="DO50" s="41"/>
      <c r="DP50" s="41"/>
      <c r="DQ50" s="41"/>
      <c r="DR50" s="41"/>
      <c r="DS50" s="41"/>
      <c r="DT50" s="41"/>
      <c r="DU50" s="41"/>
      <c r="DV50" s="41"/>
      <c r="DW50" s="41"/>
      <c r="DX50" s="41"/>
      <c r="DY50" s="41"/>
      <c r="DZ50" s="41"/>
      <c r="EA50" s="41"/>
      <c r="EB50" s="41"/>
      <c r="EC50" s="41"/>
      <c r="ED50" s="41"/>
      <c r="EE50" s="41"/>
      <c r="EF50" s="41"/>
      <c r="EG50" s="41"/>
      <c r="EH50" s="41"/>
      <c r="EI50" s="41"/>
      <c r="EJ50" s="41"/>
      <c r="EK50" s="41"/>
      <c r="EL50" s="41"/>
      <c r="EM50" s="41"/>
      <c r="EN50" s="41"/>
      <c r="EO50" s="41"/>
      <c r="EP50" s="41"/>
      <c r="EQ50" s="41"/>
      <c r="ER50" s="41"/>
      <c r="ES50" s="41"/>
      <c r="ET50" s="41"/>
      <c r="EU50" s="41"/>
      <c r="EV50" s="41"/>
      <c r="EW50" s="41"/>
      <c r="EX50" s="41"/>
      <c r="EY50" s="41"/>
      <c r="EZ50" s="41"/>
      <c r="FA50" s="41"/>
      <c r="FB50" s="41"/>
      <c r="FC50" s="41"/>
      <c r="FD50" s="41"/>
      <c r="FE50" s="41"/>
      <c r="FF50" s="41"/>
      <c r="FG50" s="41"/>
      <c r="FH50" s="41"/>
      <c r="FI50" s="41"/>
      <c r="FJ50" s="41"/>
      <c r="FK50" s="41"/>
      <c r="FL50" s="41"/>
      <c r="FM50" s="41"/>
      <c r="FN50" s="41"/>
      <c r="FO50" s="41"/>
      <c r="FP50" s="41"/>
      <c r="FQ50" s="41"/>
      <c r="FR50" s="41"/>
      <c r="FS50" s="41"/>
      <c r="FT50" s="41"/>
      <c r="FU50" s="41"/>
      <c r="FV50" s="41"/>
      <c r="FW50" s="41"/>
      <c r="FX50" s="41"/>
      <c r="FY50" s="41"/>
      <c r="FZ50" s="41"/>
      <c r="GA50" s="41"/>
      <c r="GB50" s="41"/>
      <c r="GC50" s="41"/>
      <c r="GD50" s="41"/>
      <c r="GE50" s="41"/>
      <c r="GF50" s="41"/>
      <c r="GG50" s="41"/>
      <c r="GH50" s="41"/>
      <c r="GI50" s="41"/>
      <c r="GJ50" s="41"/>
      <c r="GK50" s="41"/>
      <c r="GL50" s="41"/>
      <c r="GM50" s="41"/>
      <c r="GN50" s="41"/>
      <c r="GO50" s="41"/>
      <c r="GP50" s="41"/>
      <c r="GQ50" s="41"/>
      <c r="GR50" s="41"/>
      <c r="GS50" s="41"/>
      <c r="GT50" s="41"/>
      <c r="GU50" s="41"/>
      <c r="GV50" s="41"/>
      <c r="GW50" s="41"/>
      <c r="GX50" s="41"/>
      <c r="GY50" s="41"/>
      <c r="GZ50" s="41"/>
      <c r="HA50" s="41"/>
      <c r="HB50" s="41"/>
      <c r="HC50" s="41"/>
      <c r="HD50" s="41"/>
      <c r="HE50" s="41"/>
      <c r="HF50" s="41"/>
      <c r="HG50" s="41"/>
      <c r="HH50" s="41"/>
      <c r="HI50" s="41"/>
      <c r="HJ50" s="41"/>
      <c r="HK50" s="41"/>
      <c r="HL50" s="41"/>
      <c r="HM50" s="41"/>
      <c r="HN50" s="41"/>
      <c r="HO50" s="41"/>
      <c r="HP50" s="41"/>
      <c r="HQ50" s="41"/>
      <c r="HR50" s="41"/>
      <c r="HS50" s="41"/>
      <c r="HT50" s="41"/>
      <c r="HU50" s="41"/>
      <c r="HV50" s="41"/>
      <c r="HW50" s="41"/>
      <c r="HX50" s="41"/>
      <c r="HY50" s="41"/>
      <c r="HZ50" s="41"/>
      <c r="IA50" s="41"/>
      <c r="IB50" s="41"/>
      <c r="IC50" s="41"/>
      <c r="ID50" s="41"/>
      <c r="IE50" s="41"/>
      <c r="IF50" s="41"/>
      <c r="IG50" s="41"/>
      <c r="IH50" s="41"/>
      <c r="II50" s="41"/>
      <c r="IJ50" s="41"/>
      <c r="IK50" s="41"/>
      <c r="IL50" s="41"/>
      <c r="IM50" s="41"/>
      <c r="IN50" s="41"/>
      <c r="IO50" s="41"/>
      <c r="IP50" s="41"/>
      <c r="IQ50" s="41"/>
      <c r="IR50" s="41"/>
      <c r="IS50" s="41"/>
      <c r="IT50" s="41"/>
      <c r="IU50" s="41"/>
      <c r="IV50" s="41"/>
    </row>
    <row r="51" spans="1:256" s="34" customFormat="1" ht="20.149999999999999" customHeight="1">
      <c r="A51" s="73"/>
      <c r="B51" s="41"/>
      <c r="C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41"/>
      <c r="BC51" s="41"/>
      <c r="BD51" s="41"/>
      <c r="BE51" s="41"/>
      <c r="BF51" s="41"/>
      <c r="BG51" s="41"/>
      <c r="BH51" s="41"/>
      <c r="BI51" s="41"/>
      <c r="BJ51" s="41"/>
      <c r="BK51" s="41"/>
      <c r="BL51" s="41"/>
      <c r="BM51" s="41"/>
      <c r="BN51" s="41"/>
      <c r="BO51" s="41"/>
      <c r="BP51" s="41"/>
      <c r="BQ51" s="41"/>
      <c r="BR51" s="41"/>
      <c r="BS51" s="41"/>
      <c r="BT51" s="41"/>
      <c r="BU51" s="41"/>
      <c r="BV51" s="41"/>
      <c r="BW51" s="41"/>
      <c r="BX51" s="41"/>
      <c r="BY51" s="41"/>
      <c r="BZ51" s="41"/>
      <c r="CA51" s="41"/>
      <c r="CB51" s="41"/>
      <c r="CC51" s="41"/>
      <c r="CD51" s="41"/>
      <c r="CE51" s="41"/>
      <c r="CF51" s="41"/>
      <c r="CG51" s="41"/>
      <c r="CH51" s="41"/>
      <c r="CI51" s="41"/>
      <c r="CJ51" s="41"/>
      <c r="CK51" s="41"/>
      <c r="CL51" s="41"/>
      <c r="CM51" s="41"/>
      <c r="CN51" s="41"/>
      <c r="CO51" s="41"/>
      <c r="CP51" s="41"/>
      <c r="CQ51" s="41"/>
      <c r="CR51" s="41"/>
      <c r="CS51" s="41"/>
      <c r="CT51" s="41"/>
      <c r="CU51" s="41"/>
      <c r="CV51" s="41"/>
      <c r="CW51" s="41"/>
      <c r="CX51" s="41"/>
      <c r="CY51" s="41"/>
      <c r="CZ51" s="41"/>
      <c r="DA51" s="41"/>
      <c r="DB51" s="41"/>
      <c r="DC51" s="41"/>
      <c r="DD51" s="41"/>
      <c r="DE51" s="41"/>
      <c r="DF51" s="41"/>
      <c r="DG51" s="41"/>
      <c r="DH51" s="41"/>
      <c r="DI51" s="41"/>
      <c r="DJ51" s="41"/>
      <c r="DK51" s="41"/>
      <c r="DL51" s="41"/>
      <c r="DM51" s="41"/>
      <c r="DN51" s="41"/>
      <c r="DO51" s="41"/>
      <c r="DP51" s="41"/>
      <c r="DQ51" s="41"/>
      <c r="DR51" s="41"/>
      <c r="DS51" s="41"/>
      <c r="DT51" s="41"/>
      <c r="DU51" s="41"/>
      <c r="DV51" s="41"/>
      <c r="DW51" s="41"/>
      <c r="DX51" s="41"/>
      <c r="DY51" s="41"/>
      <c r="DZ51" s="41"/>
      <c r="EA51" s="41"/>
      <c r="EB51" s="41"/>
      <c r="EC51" s="41"/>
      <c r="ED51" s="41"/>
      <c r="EE51" s="41"/>
      <c r="EF51" s="41"/>
      <c r="EG51" s="41"/>
      <c r="EH51" s="41"/>
      <c r="EI51" s="41"/>
      <c r="EJ51" s="41"/>
      <c r="EK51" s="41"/>
      <c r="EL51" s="41"/>
      <c r="EM51" s="41"/>
      <c r="EN51" s="41"/>
      <c r="EO51" s="41"/>
      <c r="EP51" s="41"/>
      <c r="EQ51" s="41"/>
      <c r="ER51" s="41"/>
      <c r="ES51" s="41"/>
      <c r="ET51" s="41"/>
      <c r="EU51" s="41"/>
      <c r="EV51" s="41"/>
      <c r="EW51" s="41"/>
      <c r="EX51" s="41"/>
      <c r="EY51" s="41"/>
      <c r="EZ51" s="41"/>
      <c r="FA51" s="41"/>
      <c r="FB51" s="41"/>
      <c r="FC51" s="41"/>
      <c r="FD51" s="41"/>
      <c r="FE51" s="41"/>
      <c r="FF51" s="41"/>
      <c r="FG51" s="41"/>
      <c r="FH51" s="41"/>
      <c r="FI51" s="41"/>
      <c r="FJ51" s="41"/>
      <c r="FK51" s="41"/>
      <c r="FL51" s="41"/>
      <c r="FM51" s="41"/>
      <c r="FN51" s="41"/>
      <c r="FO51" s="41"/>
      <c r="FP51" s="41"/>
      <c r="FQ51" s="41"/>
      <c r="FR51" s="41"/>
      <c r="FS51" s="41"/>
      <c r="FT51" s="41"/>
      <c r="FU51" s="41"/>
      <c r="FV51" s="41"/>
      <c r="FW51" s="41"/>
      <c r="FX51" s="41"/>
      <c r="FY51" s="41"/>
      <c r="FZ51" s="41"/>
      <c r="GA51" s="41"/>
      <c r="GB51" s="41"/>
      <c r="GC51" s="41"/>
      <c r="GD51" s="41"/>
      <c r="GE51" s="41"/>
      <c r="GF51" s="41"/>
      <c r="GG51" s="41"/>
      <c r="GH51" s="41"/>
      <c r="GI51" s="41"/>
      <c r="GJ51" s="41"/>
      <c r="GK51" s="41"/>
      <c r="GL51" s="41"/>
      <c r="GM51" s="41"/>
      <c r="GN51" s="41"/>
      <c r="GO51" s="41"/>
      <c r="GP51" s="41"/>
      <c r="GQ51" s="41"/>
      <c r="GR51" s="41"/>
      <c r="GS51" s="41"/>
      <c r="GT51" s="41"/>
      <c r="GU51" s="41"/>
      <c r="GV51" s="41"/>
      <c r="GW51" s="41"/>
      <c r="GX51" s="41"/>
      <c r="GY51" s="41"/>
      <c r="GZ51" s="41"/>
      <c r="HA51" s="41"/>
      <c r="HB51" s="41"/>
      <c r="HC51" s="41"/>
      <c r="HD51" s="41"/>
      <c r="HE51" s="41"/>
      <c r="HF51" s="41"/>
      <c r="HG51" s="41"/>
      <c r="HH51" s="41"/>
      <c r="HI51" s="41"/>
      <c r="HJ51" s="41"/>
      <c r="HK51" s="41"/>
      <c r="HL51" s="41"/>
      <c r="HM51" s="41"/>
      <c r="HN51" s="41"/>
      <c r="HO51" s="41"/>
      <c r="HP51" s="41"/>
      <c r="HQ51" s="41"/>
      <c r="HR51" s="41"/>
      <c r="HS51" s="41"/>
      <c r="HT51" s="41"/>
      <c r="HU51" s="41"/>
      <c r="HV51" s="41"/>
      <c r="HW51" s="41"/>
      <c r="HX51" s="41"/>
      <c r="HY51" s="41"/>
      <c r="HZ51" s="41"/>
      <c r="IA51" s="41"/>
      <c r="IB51" s="41"/>
      <c r="IC51" s="41"/>
      <c r="ID51" s="41"/>
      <c r="IE51" s="41"/>
      <c r="IF51" s="41"/>
      <c r="IG51" s="41"/>
      <c r="IH51" s="41"/>
      <c r="II51" s="41"/>
      <c r="IJ51" s="41"/>
      <c r="IK51" s="41"/>
      <c r="IL51" s="41"/>
      <c r="IM51" s="41"/>
      <c r="IN51" s="41"/>
      <c r="IO51" s="41"/>
      <c r="IP51" s="41"/>
      <c r="IQ51" s="41"/>
      <c r="IR51" s="41"/>
      <c r="IS51" s="41"/>
      <c r="IT51" s="41"/>
      <c r="IU51" s="41"/>
      <c r="IV51" s="41"/>
    </row>
    <row r="52" spans="1:256" s="34" customFormat="1" ht="20.149999999999999" customHeight="1">
      <c r="A52" s="73"/>
      <c r="B52" s="41"/>
      <c r="C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  <c r="AZ52" s="41"/>
      <c r="BA52" s="41"/>
      <c r="BB52" s="41"/>
      <c r="BC52" s="41"/>
      <c r="BD52" s="41"/>
      <c r="BE52" s="41"/>
      <c r="BF52" s="41"/>
      <c r="BG52" s="41"/>
      <c r="BH52" s="41"/>
      <c r="BI52" s="41"/>
      <c r="BJ52" s="41"/>
      <c r="BK52" s="41"/>
      <c r="BL52" s="41"/>
      <c r="BM52" s="41"/>
      <c r="BN52" s="41"/>
      <c r="BO52" s="41"/>
      <c r="BP52" s="41"/>
      <c r="BQ52" s="41"/>
      <c r="BR52" s="41"/>
      <c r="BS52" s="41"/>
      <c r="BT52" s="41"/>
      <c r="BU52" s="41"/>
      <c r="BV52" s="41"/>
      <c r="BW52" s="41"/>
      <c r="BX52" s="41"/>
      <c r="BY52" s="41"/>
      <c r="BZ52" s="41"/>
      <c r="CA52" s="41"/>
      <c r="CB52" s="41"/>
      <c r="CC52" s="41"/>
      <c r="CD52" s="41"/>
      <c r="CE52" s="41"/>
      <c r="CF52" s="41"/>
      <c r="CG52" s="41"/>
      <c r="CH52" s="41"/>
      <c r="CI52" s="41"/>
      <c r="CJ52" s="41"/>
      <c r="CK52" s="41"/>
      <c r="CL52" s="41"/>
      <c r="CM52" s="41"/>
      <c r="CN52" s="41"/>
      <c r="CO52" s="41"/>
      <c r="CP52" s="41"/>
      <c r="CQ52" s="41"/>
      <c r="CR52" s="41"/>
      <c r="CS52" s="41"/>
      <c r="CT52" s="41"/>
      <c r="CU52" s="41"/>
      <c r="CV52" s="41"/>
      <c r="CW52" s="41"/>
      <c r="CX52" s="41"/>
      <c r="CY52" s="41"/>
      <c r="CZ52" s="41"/>
      <c r="DA52" s="41"/>
      <c r="DB52" s="41"/>
      <c r="DC52" s="41"/>
      <c r="DD52" s="41"/>
      <c r="DE52" s="41"/>
      <c r="DF52" s="41"/>
      <c r="DG52" s="41"/>
      <c r="DH52" s="41"/>
      <c r="DI52" s="41"/>
      <c r="DJ52" s="41"/>
      <c r="DK52" s="41"/>
      <c r="DL52" s="41"/>
      <c r="DM52" s="41"/>
      <c r="DN52" s="41"/>
      <c r="DO52" s="41"/>
      <c r="DP52" s="41"/>
      <c r="DQ52" s="41"/>
      <c r="DR52" s="41"/>
      <c r="DS52" s="41"/>
      <c r="DT52" s="41"/>
      <c r="DU52" s="41"/>
      <c r="DV52" s="41"/>
      <c r="DW52" s="41"/>
      <c r="DX52" s="41"/>
      <c r="DY52" s="41"/>
      <c r="DZ52" s="41"/>
      <c r="EA52" s="41"/>
      <c r="EB52" s="41"/>
      <c r="EC52" s="41"/>
      <c r="ED52" s="41"/>
      <c r="EE52" s="41"/>
      <c r="EF52" s="41"/>
      <c r="EG52" s="41"/>
      <c r="EH52" s="41"/>
      <c r="EI52" s="41"/>
      <c r="EJ52" s="41"/>
      <c r="EK52" s="41"/>
      <c r="EL52" s="41"/>
      <c r="EM52" s="41"/>
      <c r="EN52" s="41"/>
      <c r="EO52" s="41"/>
      <c r="EP52" s="41"/>
      <c r="EQ52" s="41"/>
      <c r="ER52" s="41"/>
      <c r="ES52" s="41"/>
      <c r="ET52" s="41"/>
      <c r="EU52" s="41"/>
      <c r="EV52" s="41"/>
      <c r="EW52" s="41"/>
      <c r="EX52" s="41"/>
      <c r="EY52" s="41"/>
      <c r="EZ52" s="41"/>
      <c r="FA52" s="41"/>
      <c r="FB52" s="41"/>
      <c r="FC52" s="41"/>
      <c r="FD52" s="41"/>
      <c r="FE52" s="41"/>
      <c r="FF52" s="41"/>
      <c r="FG52" s="41"/>
      <c r="FH52" s="41"/>
      <c r="FI52" s="41"/>
      <c r="FJ52" s="41"/>
      <c r="FK52" s="41"/>
      <c r="FL52" s="41"/>
      <c r="FM52" s="41"/>
      <c r="FN52" s="41"/>
      <c r="FO52" s="41"/>
      <c r="FP52" s="41"/>
      <c r="FQ52" s="41"/>
      <c r="FR52" s="41"/>
      <c r="FS52" s="41"/>
      <c r="FT52" s="41"/>
      <c r="FU52" s="41"/>
      <c r="FV52" s="41"/>
      <c r="FW52" s="41"/>
      <c r="FX52" s="41"/>
      <c r="FY52" s="41"/>
      <c r="FZ52" s="41"/>
      <c r="GA52" s="41"/>
      <c r="GB52" s="41"/>
      <c r="GC52" s="41"/>
      <c r="GD52" s="41"/>
      <c r="GE52" s="41"/>
      <c r="GF52" s="41"/>
      <c r="GG52" s="41"/>
      <c r="GH52" s="41"/>
      <c r="GI52" s="41"/>
      <c r="GJ52" s="41"/>
      <c r="GK52" s="41"/>
      <c r="GL52" s="41"/>
      <c r="GM52" s="41"/>
      <c r="GN52" s="41"/>
      <c r="GO52" s="41"/>
      <c r="GP52" s="41"/>
      <c r="GQ52" s="41"/>
      <c r="GR52" s="41"/>
      <c r="GS52" s="41"/>
      <c r="GT52" s="41"/>
      <c r="GU52" s="41"/>
      <c r="GV52" s="41"/>
      <c r="GW52" s="41"/>
      <c r="GX52" s="41"/>
      <c r="GY52" s="41"/>
      <c r="GZ52" s="41"/>
      <c r="HA52" s="41"/>
      <c r="HB52" s="41"/>
      <c r="HC52" s="41"/>
      <c r="HD52" s="41"/>
      <c r="HE52" s="41"/>
      <c r="HF52" s="41"/>
      <c r="HG52" s="41"/>
      <c r="HH52" s="41"/>
      <c r="HI52" s="41"/>
      <c r="HJ52" s="41"/>
      <c r="HK52" s="41"/>
      <c r="HL52" s="41"/>
      <c r="HM52" s="41"/>
      <c r="HN52" s="41"/>
      <c r="HO52" s="41"/>
      <c r="HP52" s="41"/>
      <c r="HQ52" s="41"/>
      <c r="HR52" s="41"/>
      <c r="HS52" s="41"/>
      <c r="HT52" s="41"/>
      <c r="HU52" s="41"/>
      <c r="HV52" s="41"/>
      <c r="HW52" s="41"/>
      <c r="HX52" s="41"/>
      <c r="HY52" s="41"/>
      <c r="HZ52" s="41"/>
      <c r="IA52" s="41"/>
      <c r="IB52" s="41"/>
      <c r="IC52" s="41"/>
      <c r="ID52" s="41"/>
      <c r="IE52" s="41"/>
      <c r="IF52" s="41"/>
      <c r="IG52" s="41"/>
      <c r="IH52" s="41"/>
      <c r="II52" s="41"/>
      <c r="IJ52" s="41"/>
      <c r="IK52" s="41"/>
      <c r="IL52" s="41"/>
      <c r="IM52" s="41"/>
      <c r="IN52" s="41"/>
      <c r="IO52" s="41"/>
      <c r="IP52" s="41"/>
      <c r="IQ52" s="41"/>
      <c r="IR52" s="41"/>
      <c r="IS52" s="41"/>
      <c r="IT52" s="41"/>
      <c r="IU52" s="41"/>
      <c r="IV52" s="41"/>
    </row>
    <row r="53" spans="1:256" s="34" customFormat="1" ht="20.149999999999999" customHeight="1">
      <c r="A53" s="73"/>
      <c r="B53" s="41"/>
      <c r="C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  <c r="AX53" s="41"/>
      <c r="AY53" s="41"/>
      <c r="AZ53" s="41"/>
      <c r="BA53" s="41"/>
      <c r="BB53" s="41"/>
      <c r="BC53" s="41"/>
      <c r="BD53" s="41"/>
      <c r="BE53" s="41"/>
      <c r="BF53" s="41"/>
      <c r="BG53" s="41"/>
      <c r="BH53" s="41"/>
      <c r="BI53" s="41"/>
      <c r="BJ53" s="41"/>
      <c r="BK53" s="41"/>
      <c r="BL53" s="41"/>
      <c r="BM53" s="41"/>
      <c r="BN53" s="41"/>
      <c r="BO53" s="41"/>
      <c r="BP53" s="41"/>
      <c r="BQ53" s="41"/>
      <c r="BR53" s="41"/>
      <c r="BS53" s="41"/>
      <c r="BT53" s="41"/>
      <c r="BU53" s="41"/>
      <c r="BV53" s="41"/>
      <c r="BW53" s="41"/>
      <c r="BX53" s="41"/>
      <c r="BY53" s="41"/>
      <c r="BZ53" s="41"/>
      <c r="CA53" s="41"/>
      <c r="CB53" s="41"/>
      <c r="CC53" s="41"/>
      <c r="CD53" s="41"/>
      <c r="CE53" s="41"/>
      <c r="CF53" s="41"/>
      <c r="CG53" s="41"/>
      <c r="CH53" s="41"/>
      <c r="CI53" s="41"/>
      <c r="CJ53" s="41"/>
      <c r="CK53" s="41"/>
      <c r="CL53" s="41"/>
      <c r="CM53" s="41"/>
      <c r="CN53" s="41"/>
      <c r="CO53" s="41"/>
      <c r="CP53" s="41"/>
      <c r="CQ53" s="41"/>
      <c r="CR53" s="41"/>
      <c r="CS53" s="41"/>
      <c r="CT53" s="41"/>
      <c r="CU53" s="41"/>
      <c r="CV53" s="41"/>
      <c r="CW53" s="41"/>
      <c r="CX53" s="41"/>
      <c r="CY53" s="41"/>
      <c r="CZ53" s="41"/>
      <c r="DA53" s="41"/>
      <c r="DB53" s="41"/>
      <c r="DC53" s="41"/>
      <c r="DD53" s="41"/>
      <c r="DE53" s="41"/>
      <c r="DF53" s="41"/>
      <c r="DG53" s="41"/>
      <c r="DH53" s="41"/>
      <c r="DI53" s="41"/>
      <c r="DJ53" s="41"/>
      <c r="DK53" s="41"/>
      <c r="DL53" s="41"/>
      <c r="DM53" s="41"/>
      <c r="DN53" s="41"/>
      <c r="DO53" s="41"/>
      <c r="DP53" s="41"/>
      <c r="DQ53" s="41"/>
      <c r="DR53" s="41"/>
      <c r="DS53" s="41"/>
      <c r="DT53" s="41"/>
      <c r="DU53" s="41"/>
      <c r="DV53" s="41"/>
      <c r="DW53" s="41"/>
      <c r="DX53" s="41"/>
      <c r="DY53" s="41"/>
      <c r="DZ53" s="41"/>
      <c r="EA53" s="41"/>
      <c r="EB53" s="41"/>
      <c r="EC53" s="41"/>
      <c r="ED53" s="41"/>
      <c r="EE53" s="41"/>
      <c r="EF53" s="41"/>
      <c r="EG53" s="41"/>
      <c r="EH53" s="41"/>
      <c r="EI53" s="41"/>
      <c r="EJ53" s="41"/>
      <c r="EK53" s="41"/>
      <c r="EL53" s="41"/>
      <c r="EM53" s="41"/>
      <c r="EN53" s="41"/>
      <c r="EO53" s="41"/>
      <c r="EP53" s="41"/>
      <c r="EQ53" s="41"/>
      <c r="ER53" s="41"/>
      <c r="ES53" s="41"/>
      <c r="ET53" s="41"/>
      <c r="EU53" s="41"/>
      <c r="EV53" s="41"/>
      <c r="EW53" s="41"/>
      <c r="EX53" s="41"/>
      <c r="EY53" s="41"/>
      <c r="EZ53" s="41"/>
      <c r="FA53" s="41"/>
      <c r="FB53" s="41"/>
      <c r="FC53" s="41"/>
      <c r="FD53" s="41"/>
      <c r="FE53" s="41"/>
      <c r="FF53" s="41"/>
      <c r="FG53" s="41"/>
      <c r="FH53" s="41"/>
      <c r="FI53" s="41"/>
      <c r="FJ53" s="41"/>
      <c r="FK53" s="41"/>
      <c r="FL53" s="41"/>
      <c r="FM53" s="41"/>
      <c r="FN53" s="41"/>
      <c r="FO53" s="41"/>
      <c r="FP53" s="41"/>
      <c r="FQ53" s="41"/>
      <c r="FR53" s="41"/>
      <c r="FS53" s="41"/>
      <c r="FT53" s="41"/>
      <c r="FU53" s="41"/>
      <c r="FV53" s="41"/>
      <c r="FW53" s="41"/>
      <c r="FX53" s="41"/>
      <c r="FY53" s="41"/>
      <c r="FZ53" s="41"/>
      <c r="GA53" s="41"/>
      <c r="GB53" s="41"/>
      <c r="GC53" s="41"/>
      <c r="GD53" s="41"/>
      <c r="GE53" s="41"/>
      <c r="GF53" s="41"/>
      <c r="GG53" s="41"/>
      <c r="GH53" s="41"/>
      <c r="GI53" s="41"/>
      <c r="GJ53" s="41"/>
      <c r="GK53" s="41"/>
      <c r="GL53" s="41"/>
      <c r="GM53" s="41"/>
      <c r="GN53" s="41"/>
      <c r="GO53" s="41"/>
      <c r="GP53" s="41"/>
      <c r="GQ53" s="41"/>
      <c r="GR53" s="41"/>
      <c r="GS53" s="41"/>
      <c r="GT53" s="41"/>
      <c r="GU53" s="41"/>
      <c r="GV53" s="41"/>
      <c r="GW53" s="41"/>
      <c r="GX53" s="41"/>
      <c r="GY53" s="41"/>
      <c r="GZ53" s="41"/>
      <c r="HA53" s="41"/>
      <c r="HB53" s="41"/>
      <c r="HC53" s="41"/>
      <c r="HD53" s="41"/>
      <c r="HE53" s="41"/>
      <c r="HF53" s="41"/>
      <c r="HG53" s="41"/>
      <c r="HH53" s="41"/>
      <c r="HI53" s="41"/>
      <c r="HJ53" s="41"/>
      <c r="HK53" s="41"/>
      <c r="HL53" s="41"/>
      <c r="HM53" s="41"/>
      <c r="HN53" s="41"/>
      <c r="HO53" s="41"/>
      <c r="HP53" s="41"/>
      <c r="HQ53" s="41"/>
      <c r="HR53" s="41"/>
      <c r="HS53" s="41"/>
      <c r="HT53" s="41"/>
      <c r="HU53" s="41"/>
      <c r="HV53" s="41"/>
      <c r="HW53" s="41"/>
      <c r="HX53" s="41"/>
      <c r="HY53" s="41"/>
      <c r="HZ53" s="41"/>
      <c r="IA53" s="41"/>
      <c r="IB53" s="41"/>
      <c r="IC53" s="41"/>
      <c r="ID53" s="41"/>
      <c r="IE53" s="41"/>
      <c r="IF53" s="41"/>
      <c r="IG53" s="41"/>
      <c r="IH53" s="41"/>
      <c r="II53" s="41"/>
      <c r="IJ53" s="41"/>
      <c r="IK53" s="41"/>
      <c r="IL53" s="41"/>
      <c r="IM53" s="41"/>
      <c r="IN53" s="41"/>
      <c r="IO53" s="41"/>
      <c r="IP53" s="41"/>
      <c r="IQ53" s="41"/>
      <c r="IR53" s="41"/>
      <c r="IS53" s="41"/>
      <c r="IT53" s="41"/>
      <c r="IU53" s="41"/>
      <c r="IV53" s="41"/>
    </row>
    <row r="54" spans="1:256" s="34" customFormat="1" ht="20.149999999999999" customHeight="1">
      <c r="A54" s="73"/>
      <c r="B54" s="41"/>
      <c r="C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  <c r="BD54" s="41"/>
      <c r="BE54" s="41"/>
      <c r="BF54" s="41"/>
      <c r="BG54" s="41"/>
      <c r="BH54" s="41"/>
      <c r="BI54" s="41"/>
      <c r="BJ54" s="41"/>
      <c r="BK54" s="41"/>
      <c r="BL54" s="41"/>
      <c r="BM54" s="41"/>
      <c r="BN54" s="41"/>
      <c r="BO54" s="41"/>
      <c r="BP54" s="41"/>
      <c r="BQ54" s="41"/>
      <c r="BR54" s="41"/>
      <c r="BS54" s="41"/>
      <c r="BT54" s="41"/>
      <c r="BU54" s="41"/>
      <c r="BV54" s="41"/>
      <c r="BW54" s="41"/>
      <c r="BX54" s="41"/>
      <c r="BY54" s="41"/>
      <c r="BZ54" s="41"/>
      <c r="CA54" s="41"/>
      <c r="CB54" s="41"/>
      <c r="CC54" s="41"/>
      <c r="CD54" s="41"/>
      <c r="CE54" s="41"/>
      <c r="CF54" s="41"/>
      <c r="CG54" s="41"/>
      <c r="CH54" s="41"/>
      <c r="CI54" s="41"/>
      <c r="CJ54" s="41"/>
      <c r="CK54" s="41"/>
      <c r="CL54" s="41"/>
      <c r="CM54" s="41"/>
      <c r="CN54" s="41"/>
      <c r="CO54" s="41"/>
      <c r="CP54" s="41"/>
      <c r="CQ54" s="41"/>
      <c r="CR54" s="41"/>
      <c r="CS54" s="41"/>
      <c r="CT54" s="41"/>
      <c r="CU54" s="41"/>
      <c r="CV54" s="41"/>
      <c r="CW54" s="41"/>
      <c r="CX54" s="41"/>
      <c r="CY54" s="41"/>
      <c r="CZ54" s="41"/>
      <c r="DA54" s="41"/>
      <c r="DB54" s="41"/>
      <c r="DC54" s="41"/>
      <c r="DD54" s="41"/>
      <c r="DE54" s="41"/>
      <c r="DF54" s="41"/>
      <c r="DG54" s="41"/>
      <c r="DH54" s="41"/>
      <c r="DI54" s="41"/>
      <c r="DJ54" s="41"/>
      <c r="DK54" s="41"/>
      <c r="DL54" s="41"/>
      <c r="DM54" s="41"/>
      <c r="DN54" s="41"/>
      <c r="DO54" s="41"/>
      <c r="DP54" s="41"/>
      <c r="DQ54" s="41"/>
      <c r="DR54" s="41"/>
      <c r="DS54" s="41"/>
      <c r="DT54" s="41"/>
      <c r="DU54" s="41"/>
      <c r="DV54" s="41"/>
      <c r="DW54" s="41"/>
      <c r="DX54" s="41"/>
      <c r="DY54" s="41"/>
      <c r="DZ54" s="41"/>
      <c r="EA54" s="41"/>
      <c r="EB54" s="41"/>
      <c r="EC54" s="41"/>
      <c r="ED54" s="41"/>
      <c r="EE54" s="41"/>
      <c r="EF54" s="41"/>
      <c r="EG54" s="41"/>
      <c r="EH54" s="41"/>
      <c r="EI54" s="41"/>
      <c r="EJ54" s="41"/>
      <c r="EK54" s="41"/>
      <c r="EL54" s="41"/>
      <c r="EM54" s="41"/>
      <c r="EN54" s="41"/>
      <c r="EO54" s="41"/>
      <c r="EP54" s="41"/>
      <c r="EQ54" s="41"/>
      <c r="ER54" s="41"/>
      <c r="ES54" s="41"/>
      <c r="ET54" s="41"/>
      <c r="EU54" s="41"/>
      <c r="EV54" s="41"/>
      <c r="EW54" s="41"/>
      <c r="EX54" s="41"/>
      <c r="EY54" s="41"/>
      <c r="EZ54" s="41"/>
      <c r="FA54" s="41"/>
      <c r="FB54" s="41"/>
      <c r="FC54" s="41"/>
      <c r="FD54" s="41"/>
      <c r="FE54" s="41"/>
      <c r="FF54" s="41"/>
      <c r="FG54" s="41"/>
      <c r="FH54" s="41"/>
      <c r="FI54" s="41"/>
      <c r="FJ54" s="41"/>
      <c r="FK54" s="41"/>
      <c r="FL54" s="41"/>
      <c r="FM54" s="41"/>
      <c r="FN54" s="41"/>
      <c r="FO54" s="41"/>
      <c r="FP54" s="41"/>
      <c r="FQ54" s="41"/>
      <c r="FR54" s="41"/>
      <c r="FS54" s="41"/>
      <c r="FT54" s="41"/>
      <c r="FU54" s="41"/>
      <c r="FV54" s="41"/>
      <c r="FW54" s="41"/>
      <c r="FX54" s="41"/>
      <c r="FY54" s="41"/>
      <c r="FZ54" s="41"/>
      <c r="GA54" s="41"/>
      <c r="GB54" s="41"/>
      <c r="GC54" s="41"/>
      <c r="GD54" s="41"/>
      <c r="GE54" s="41"/>
      <c r="GF54" s="41"/>
      <c r="GG54" s="41"/>
      <c r="GH54" s="41"/>
      <c r="GI54" s="41"/>
      <c r="GJ54" s="41"/>
      <c r="GK54" s="41"/>
      <c r="GL54" s="41"/>
      <c r="GM54" s="41"/>
      <c r="GN54" s="41"/>
      <c r="GO54" s="41"/>
      <c r="GP54" s="41"/>
      <c r="GQ54" s="41"/>
      <c r="GR54" s="41"/>
      <c r="GS54" s="41"/>
      <c r="GT54" s="41"/>
      <c r="GU54" s="41"/>
      <c r="GV54" s="41"/>
      <c r="GW54" s="41"/>
      <c r="GX54" s="41"/>
      <c r="GY54" s="41"/>
      <c r="GZ54" s="41"/>
      <c r="HA54" s="41"/>
      <c r="HB54" s="41"/>
      <c r="HC54" s="41"/>
      <c r="HD54" s="41"/>
      <c r="HE54" s="41"/>
      <c r="HF54" s="41"/>
      <c r="HG54" s="41"/>
      <c r="HH54" s="41"/>
      <c r="HI54" s="41"/>
      <c r="HJ54" s="41"/>
      <c r="HK54" s="41"/>
      <c r="HL54" s="41"/>
      <c r="HM54" s="41"/>
      <c r="HN54" s="41"/>
      <c r="HO54" s="41"/>
      <c r="HP54" s="41"/>
      <c r="HQ54" s="41"/>
      <c r="HR54" s="41"/>
      <c r="HS54" s="41"/>
      <c r="HT54" s="41"/>
      <c r="HU54" s="41"/>
      <c r="HV54" s="41"/>
      <c r="HW54" s="41"/>
      <c r="HX54" s="41"/>
      <c r="HY54" s="41"/>
      <c r="HZ54" s="41"/>
      <c r="IA54" s="41"/>
      <c r="IB54" s="41"/>
      <c r="IC54" s="41"/>
      <c r="ID54" s="41"/>
      <c r="IE54" s="41"/>
      <c r="IF54" s="41"/>
      <c r="IG54" s="41"/>
      <c r="IH54" s="41"/>
      <c r="II54" s="41"/>
      <c r="IJ54" s="41"/>
      <c r="IK54" s="41"/>
      <c r="IL54" s="41"/>
      <c r="IM54" s="41"/>
      <c r="IN54" s="41"/>
      <c r="IO54" s="41"/>
      <c r="IP54" s="41"/>
      <c r="IQ54" s="41"/>
      <c r="IR54" s="41"/>
      <c r="IS54" s="41"/>
      <c r="IT54" s="41"/>
      <c r="IU54" s="41"/>
      <c r="IV54" s="41"/>
    </row>
    <row r="55" spans="1:256" s="34" customFormat="1" ht="20.149999999999999" customHeight="1">
      <c r="A55" s="73"/>
      <c r="B55" s="41"/>
      <c r="C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  <c r="AW55" s="41"/>
      <c r="AX55" s="41"/>
      <c r="AY55" s="41"/>
      <c r="AZ55" s="41"/>
      <c r="BA55" s="41"/>
      <c r="BB55" s="41"/>
      <c r="BC55" s="41"/>
      <c r="BD55" s="41"/>
      <c r="BE55" s="41"/>
      <c r="BF55" s="41"/>
      <c r="BG55" s="41"/>
      <c r="BH55" s="41"/>
      <c r="BI55" s="41"/>
      <c r="BJ55" s="41"/>
      <c r="BK55" s="41"/>
      <c r="BL55" s="41"/>
      <c r="BM55" s="41"/>
      <c r="BN55" s="41"/>
      <c r="BO55" s="41"/>
      <c r="BP55" s="41"/>
      <c r="BQ55" s="41"/>
      <c r="BR55" s="41"/>
      <c r="BS55" s="41"/>
      <c r="BT55" s="41"/>
      <c r="BU55" s="41"/>
      <c r="BV55" s="41"/>
      <c r="BW55" s="41"/>
      <c r="BX55" s="41"/>
      <c r="BY55" s="41"/>
      <c r="BZ55" s="41"/>
      <c r="CA55" s="41"/>
      <c r="CB55" s="41"/>
      <c r="CC55" s="41"/>
      <c r="CD55" s="41"/>
      <c r="CE55" s="41"/>
      <c r="CF55" s="41"/>
      <c r="CG55" s="41"/>
      <c r="CH55" s="41"/>
      <c r="CI55" s="41"/>
      <c r="CJ55" s="41"/>
      <c r="CK55" s="41"/>
      <c r="CL55" s="41"/>
      <c r="CM55" s="41"/>
      <c r="CN55" s="41"/>
      <c r="CO55" s="41"/>
      <c r="CP55" s="41"/>
      <c r="CQ55" s="41"/>
      <c r="CR55" s="41"/>
      <c r="CS55" s="41"/>
      <c r="CT55" s="41"/>
      <c r="CU55" s="41"/>
      <c r="CV55" s="41"/>
      <c r="CW55" s="41"/>
      <c r="CX55" s="41"/>
      <c r="CY55" s="41"/>
      <c r="CZ55" s="41"/>
      <c r="DA55" s="41"/>
      <c r="DB55" s="41"/>
      <c r="DC55" s="41"/>
      <c r="DD55" s="41"/>
      <c r="DE55" s="41"/>
      <c r="DF55" s="41"/>
      <c r="DG55" s="41"/>
      <c r="DH55" s="41"/>
      <c r="DI55" s="41"/>
      <c r="DJ55" s="41"/>
      <c r="DK55" s="41"/>
      <c r="DL55" s="41"/>
      <c r="DM55" s="41"/>
      <c r="DN55" s="41"/>
      <c r="DO55" s="41"/>
      <c r="DP55" s="41"/>
      <c r="DQ55" s="41"/>
      <c r="DR55" s="41"/>
      <c r="DS55" s="41"/>
      <c r="DT55" s="41"/>
      <c r="DU55" s="41"/>
      <c r="DV55" s="41"/>
      <c r="DW55" s="41"/>
      <c r="DX55" s="41"/>
      <c r="DY55" s="41"/>
      <c r="DZ55" s="41"/>
      <c r="EA55" s="41"/>
      <c r="EB55" s="41"/>
      <c r="EC55" s="41"/>
      <c r="ED55" s="41"/>
      <c r="EE55" s="41"/>
      <c r="EF55" s="41"/>
      <c r="EG55" s="41"/>
      <c r="EH55" s="41"/>
      <c r="EI55" s="41"/>
      <c r="EJ55" s="41"/>
      <c r="EK55" s="41"/>
      <c r="EL55" s="41"/>
      <c r="EM55" s="41"/>
      <c r="EN55" s="41"/>
      <c r="EO55" s="41"/>
      <c r="EP55" s="41"/>
      <c r="EQ55" s="41"/>
      <c r="ER55" s="41"/>
      <c r="ES55" s="41"/>
      <c r="ET55" s="41"/>
      <c r="EU55" s="41"/>
      <c r="EV55" s="41"/>
      <c r="EW55" s="41"/>
      <c r="EX55" s="41"/>
      <c r="EY55" s="41"/>
      <c r="EZ55" s="41"/>
      <c r="FA55" s="41"/>
      <c r="FB55" s="41"/>
      <c r="FC55" s="41"/>
      <c r="FD55" s="41"/>
      <c r="FE55" s="41"/>
      <c r="FF55" s="41"/>
      <c r="FG55" s="41"/>
      <c r="FH55" s="41"/>
      <c r="FI55" s="41"/>
      <c r="FJ55" s="41"/>
      <c r="FK55" s="41"/>
      <c r="FL55" s="41"/>
      <c r="FM55" s="41"/>
      <c r="FN55" s="41"/>
      <c r="FO55" s="41"/>
      <c r="FP55" s="41"/>
      <c r="FQ55" s="41"/>
      <c r="FR55" s="41"/>
      <c r="FS55" s="41"/>
      <c r="FT55" s="41"/>
      <c r="FU55" s="41"/>
      <c r="FV55" s="41"/>
      <c r="FW55" s="41"/>
      <c r="FX55" s="41"/>
      <c r="FY55" s="41"/>
      <c r="FZ55" s="41"/>
      <c r="GA55" s="41"/>
      <c r="GB55" s="41"/>
      <c r="GC55" s="41"/>
      <c r="GD55" s="41"/>
      <c r="GE55" s="41"/>
      <c r="GF55" s="41"/>
      <c r="GG55" s="41"/>
      <c r="GH55" s="41"/>
      <c r="GI55" s="41"/>
      <c r="GJ55" s="41"/>
      <c r="GK55" s="41"/>
      <c r="GL55" s="41"/>
      <c r="GM55" s="41"/>
      <c r="GN55" s="41"/>
      <c r="GO55" s="41"/>
      <c r="GP55" s="41"/>
      <c r="GQ55" s="41"/>
      <c r="GR55" s="41"/>
      <c r="GS55" s="41"/>
      <c r="GT55" s="41"/>
      <c r="GU55" s="41"/>
      <c r="GV55" s="41"/>
      <c r="GW55" s="41"/>
      <c r="GX55" s="41"/>
      <c r="GY55" s="41"/>
      <c r="GZ55" s="41"/>
      <c r="HA55" s="41"/>
      <c r="HB55" s="41"/>
      <c r="HC55" s="41"/>
      <c r="HD55" s="41"/>
      <c r="HE55" s="41"/>
      <c r="HF55" s="41"/>
      <c r="HG55" s="41"/>
      <c r="HH55" s="41"/>
      <c r="HI55" s="41"/>
      <c r="HJ55" s="41"/>
      <c r="HK55" s="41"/>
      <c r="HL55" s="41"/>
      <c r="HM55" s="41"/>
      <c r="HN55" s="41"/>
      <c r="HO55" s="41"/>
      <c r="HP55" s="41"/>
      <c r="HQ55" s="41"/>
      <c r="HR55" s="41"/>
      <c r="HS55" s="41"/>
      <c r="HT55" s="41"/>
      <c r="HU55" s="41"/>
      <c r="HV55" s="41"/>
      <c r="HW55" s="41"/>
      <c r="HX55" s="41"/>
      <c r="HY55" s="41"/>
      <c r="HZ55" s="41"/>
      <c r="IA55" s="41"/>
      <c r="IB55" s="41"/>
      <c r="IC55" s="41"/>
      <c r="ID55" s="41"/>
      <c r="IE55" s="41"/>
      <c r="IF55" s="41"/>
      <c r="IG55" s="41"/>
      <c r="IH55" s="41"/>
      <c r="II55" s="41"/>
      <c r="IJ55" s="41"/>
      <c r="IK55" s="41"/>
      <c r="IL55" s="41"/>
      <c r="IM55" s="41"/>
      <c r="IN55" s="41"/>
      <c r="IO55" s="41"/>
      <c r="IP55" s="41"/>
      <c r="IQ55" s="41"/>
      <c r="IR55" s="41"/>
      <c r="IS55" s="41"/>
      <c r="IT55" s="41"/>
      <c r="IU55" s="41"/>
      <c r="IV55" s="41"/>
    </row>
    <row r="56" spans="1:256" s="34" customFormat="1" ht="20.149999999999999" customHeight="1">
      <c r="A56" s="73"/>
      <c r="B56" s="41"/>
      <c r="C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  <c r="AW56" s="41"/>
      <c r="AX56" s="41"/>
      <c r="AY56" s="41"/>
      <c r="AZ56" s="41"/>
      <c r="BA56" s="41"/>
      <c r="BB56" s="41"/>
      <c r="BC56" s="41"/>
      <c r="BD56" s="41"/>
      <c r="BE56" s="41"/>
      <c r="BF56" s="41"/>
      <c r="BG56" s="41"/>
      <c r="BH56" s="41"/>
      <c r="BI56" s="41"/>
      <c r="BJ56" s="41"/>
      <c r="BK56" s="41"/>
      <c r="BL56" s="41"/>
      <c r="BM56" s="41"/>
      <c r="BN56" s="41"/>
      <c r="BO56" s="41"/>
      <c r="BP56" s="41"/>
      <c r="BQ56" s="41"/>
      <c r="BR56" s="41"/>
      <c r="BS56" s="41"/>
      <c r="BT56" s="41"/>
      <c r="BU56" s="41"/>
      <c r="BV56" s="41"/>
      <c r="BW56" s="41"/>
      <c r="BX56" s="41"/>
      <c r="BY56" s="41"/>
      <c r="BZ56" s="41"/>
      <c r="CA56" s="41"/>
      <c r="CB56" s="41"/>
      <c r="CC56" s="41"/>
      <c r="CD56" s="41"/>
      <c r="CE56" s="41"/>
      <c r="CF56" s="41"/>
      <c r="CG56" s="41"/>
      <c r="CH56" s="41"/>
      <c r="CI56" s="41"/>
      <c r="CJ56" s="41"/>
      <c r="CK56" s="41"/>
      <c r="CL56" s="41"/>
      <c r="CM56" s="41"/>
      <c r="CN56" s="41"/>
      <c r="CO56" s="41"/>
      <c r="CP56" s="41"/>
      <c r="CQ56" s="41"/>
      <c r="CR56" s="41"/>
      <c r="CS56" s="41"/>
      <c r="CT56" s="41"/>
      <c r="CU56" s="41"/>
      <c r="CV56" s="41"/>
      <c r="CW56" s="41"/>
      <c r="CX56" s="41"/>
      <c r="CY56" s="41"/>
      <c r="CZ56" s="41"/>
      <c r="DA56" s="41"/>
      <c r="DB56" s="41"/>
      <c r="DC56" s="41"/>
      <c r="DD56" s="41"/>
      <c r="DE56" s="41"/>
      <c r="DF56" s="41"/>
      <c r="DG56" s="41"/>
      <c r="DH56" s="41"/>
      <c r="DI56" s="41"/>
      <c r="DJ56" s="41"/>
      <c r="DK56" s="41"/>
      <c r="DL56" s="41"/>
      <c r="DM56" s="41"/>
      <c r="DN56" s="41"/>
      <c r="DO56" s="41"/>
      <c r="DP56" s="41"/>
      <c r="DQ56" s="41"/>
      <c r="DR56" s="41"/>
      <c r="DS56" s="41"/>
      <c r="DT56" s="41"/>
      <c r="DU56" s="41"/>
      <c r="DV56" s="41"/>
      <c r="DW56" s="41"/>
      <c r="DX56" s="41"/>
      <c r="DY56" s="41"/>
      <c r="DZ56" s="41"/>
      <c r="EA56" s="41"/>
      <c r="EB56" s="41"/>
      <c r="EC56" s="41"/>
      <c r="ED56" s="41"/>
      <c r="EE56" s="41"/>
      <c r="EF56" s="41"/>
      <c r="EG56" s="41"/>
      <c r="EH56" s="41"/>
      <c r="EI56" s="41"/>
      <c r="EJ56" s="41"/>
      <c r="EK56" s="41"/>
      <c r="EL56" s="41"/>
      <c r="EM56" s="41"/>
      <c r="EN56" s="41"/>
      <c r="EO56" s="41"/>
      <c r="EP56" s="41"/>
      <c r="EQ56" s="41"/>
      <c r="ER56" s="41"/>
      <c r="ES56" s="41"/>
      <c r="ET56" s="41"/>
      <c r="EU56" s="41"/>
      <c r="EV56" s="41"/>
      <c r="EW56" s="41"/>
      <c r="EX56" s="41"/>
      <c r="EY56" s="41"/>
      <c r="EZ56" s="41"/>
      <c r="FA56" s="41"/>
      <c r="FB56" s="41"/>
      <c r="FC56" s="41"/>
      <c r="FD56" s="41"/>
      <c r="FE56" s="41"/>
      <c r="FF56" s="41"/>
      <c r="FG56" s="41"/>
      <c r="FH56" s="41"/>
      <c r="FI56" s="41"/>
      <c r="FJ56" s="41"/>
      <c r="FK56" s="41"/>
      <c r="FL56" s="41"/>
      <c r="FM56" s="41"/>
      <c r="FN56" s="41"/>
      <c r="FO56" s="41"/>
      <c r="FP56" s="41"/>
      <c r="FQ56" s="41"/>
      <c r="FR56" s="41"/>
      <c r="FS56" s="41"/>
      <c r="FT56" s="41"/>
      <c r="FU56" s="41"/>
      <c r="FV56" s="41"/>
      <c r="FW56" s="41"/>
      <c r="FX56" s="41"/>
      <c r="FY56" s="41"/>
      <c r="FZ56" s="41"/>
      <c r="GA56" s="41"/>
      <c r="GB56" s="41"/>
      <c r="GC56" s="41"/>
      <c r="GD56" s="41"/>
      <c r="GE56" s="41"/>
      <c r="GF56" s="41"/>
      <c r="GG56" s="41"/>
      <c r="GH56" s="41"/>
      <c r="GI56" s="41"/>
      <c r="GJ56" s="41"/>
      <c r="GK56" s="41"/>
      <c r="GL56" s="41"/>
      <c r="GM56" s="41"/>
      <c r="GN56" s="41"/>
      <c r="GO56" s="41"/>
      <c r="GP56" s="41"/>
      <c r="GQ56" s="41"/>
      <c r="GR56" s="41"/>
      <c r="GS56" s="41"/>
      <c r="GT56" s="41"/>
      <c r="GU56" s="41"/>
      <c r="GV56" s="41"/>
      <c r="GW56" s="41"/>
      <c r="GX56" s="41"/>
      <c r="GY56" s="41"/>
      <c r="GZ56" s="41"/>
      <c r="HA56" s="41"/>
      <c r="HB56" s="41"/>
      <c r="HC56" s="41"/>
      <c r="HD56" s="41"/>
      <c r="HE56" s="41"/>
      <c r="HF56" s="41"/>
      <c r="HG56" s="41"/>
      <c r="HH56" s="41"/>
      <c r="HI56" s="41"/>
      <c r="HJ56" s="41"/>
      <c r="HK56" s="41"/>
      <c r="HL56" s="41"/>
      <c r="HM56" s="41"/>
      <c r="HN56" s="41"/>
      <c r="HO56" s="41"/>
      <c r="HP56" s="41"/>
      <c r="HQ56" s="41"/>
      <c r="HR56" s="41"/>
      <c r="HS56" s="41"/>
      <c r="HT56" s="41"/>
      <c r="HU56" s="41"/>
      <c r="HV56" s="41"/>
      <c r="HW56" s="41"/>
      <c r="HX56" s="41"/>
      <c r="HY56" s="41"/>
      <c r="HZ56" s="41"/>
      <c r="IA56" s="41"/>
      <c r="IB56" s="41"/>
      <c r="IC56" s="41"/>
      <c r="ID56" s="41"/>
      <c r="IE56" s="41"/>
      <c r="IF56" s="41"/>
      <c r="IG56" s="41"/>
      <c r="IH56" s="41"/>
      <c r="II56" s="41"/>
      <c r="IJ56" s="41"/>
      <c r="IK56" s="41"/>
      <c r="IL56" s="41"/>
      <c r="IM56" s="41"/>
      <c r="IN56" s="41"/>
      <c r="IO56" s="41"/>
      <c r="IP56" s="41"/>
      <c r="IQ56" s="41"/>
      <c r="IR56" s="41"/>
      <c r="IS56" s="41"/>
      <c r="IT56" s="41"/>
      <c r="IU56" s="41"/>
      <c r="IV56" s="41"/>
    </row>
    <row r="57" spans="1:256" s="34" customFormat="1" ht="20.149999999999999" customHeight="1">
      <c r="A57" s="73"/>
      <c r="B57" s="41"/>
      <c r="C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  <c r="AW57" s="41"/>
      <c r="AX57" s="41"/>
      <c r="AY57" s="41"/>
      <c r="AZ57" s="41"/>
      <c r="BA57" s="41"/>
      <c r="BB57" s="41"/>
      <c r="BC57" s="41"/>
      <c r="BD57" s="41"/>
      <c r="BE57" s="41"/>
      <c r="BF57" s="41"/>
      <c r="BG57" s="41"/>
      <c r="BH57" s="41"/>
      <c r="BI57" s="41"/>
      <c r="BJ57" s="41"/>
      <c r="BK57" s="41"/>
      <c r="BL57" s="41"/>
      <c r="BM57" s="41"/>
      <c r="BN57" s="41"/>
      <c r="BO57" s="41"/>
      <c r="BP57" s="41"/>
      <c r="BQ57" s="41"/>
      <c r="BR57" s="41"/>
      <c r="BS57" s="41"/>
      <c r="BT57" s="41"/>
      <c r="BU57" s="41"/>
      <c r="BV57" s="41"/>
      <c r="BW57" s="41"/>
      <c r="BX57" s="41"/>
      <c r="BY57" s="41"/>
      <c r="BZ57" s="41"/>
      <c r="CA57" s="41"/>
      <c r="CB57" s="41"/>
      <c r="CC57" s="41"/>
      <c r="CD57" s="41"/>
      <c r="CE57" s="41"/>
      <c r="CF57" s="41"/>
      <c r="CG57" s="41"/>
      <c r="CH57" s="41"/>
      <c r="CI57" s="41"/>
      <c r="CJ57" s="41"/>
      <c r="CK57" s="41"/>
      <c r="CL57" s="41"/>
      <c r="CM57" s="41"/>
      <c r="CN57" s="41"/>
      <c r="CO57" s="41"/>
      <c r="CP57" s="41"/>
      <c r="CQ57" s="41"/>
      <c r="CR57" s="41"/>
      <c r="CS57" s="41"/>
      <c r="CT57" s="41"/>
      <c r="CU57" s="41"/>
      <c r="CV57" s="41"/>
      <c r="CW57" s="41"/>
      <c r="CX57" s="41"/>
      <c r="CY57" s="41"/>
      <c r="CZ57" s="41"/>
      <c r="DA57" s="41"/>
      <c r="DB57" s="41"/>
      <c r="DC57" s="41"/>
      <c r="DD57" s="41"/>
      <c r="DE57" s="41"/>
      <c r="DF57" s="41"/>
      <c r="DG57" s="41"/>
      <c r="DH57" s="41"/>
      <c r="DI57" s="41"/>
      <c r="DJ57" s="41"/>
      <c r="DK57" s="41"/>
      <c r="DL57" s="41"/>
      <c r="DM57" s="41"/>
      <c r="DN57" s="41"/>
      <c r="DO57" s="41"/>
      <c r="DP57" s="41"/>
      <c r="DQ57" s="41"/>
      <c r="DR57" s="41"/>
      <c r="DS57" s="41"/>
      <c r="DT57" s="41"/>
      <c r="DU57" s="41"/>
      <c r="DV57" s="41"/>
      <c r="DW57" s="41"/>
      <c r="DX57" s="41"/>
      <c r="DY57" s="41"/>
      <c r="DZ57" s="41"/>
      <c r="EA57" s="41"/>
      <c r="EB57" s="41"/>
      <c r="EC57" s="41"/>
      <c r="ED57" s="41"/>
      <c r="EE57" s="41"/>
      <c r="EF57" s="41"/>
      <c r="EG57" s="41"/>
      <c r="EH57" s="41"/>
      <c r="EI57" s="41"/>
      <c r="EJ57" s="41"/>
      <c r="EK57" s="41"/>
      <c r="EL57" s="41"/>
      <c r="EM57" s="41"/>
      <c r="EN57" s="41"/>
      <c r="EO57" s="41"/>
      <c r="EP57" s="41"/>
      <c r="EQ57" s="41"/>
      <c r="ER57" s="41"/>
      <c r="ES57" s="41"/>
      <c r="ET57" s="41"/>
      <c r="EU57" s="41"/>
      <c r="EV57" s="41"/>
      <c r="EW57" s="41"/>
      <c r="EX57" s="41"/>
      <c r="EY57" s="41"/>
      <c r="EZ57" s="41"/>
      <c r="FA57" s="41"/>
      <c r="FB57" s="41"/>
      <c r="FC57" s="41"/>
      <c r="FD57" s="41"/>
      <c r="FE57" s="41"/>
      <c r="FF57" s="41"/>
      <c r="FG57" s="41"/>
      <c r="FH57" s="41"/>
      <c r="FI57" s="41"/>
      <c r="FJ57" s="41"/>
      <c r="FK57" s="41"/>
      <c r="FL57" s="41"/>
      <c r="FM57" s="41"/>
      <c r="FN57" s="41"/>
      <c r="FO57" s="41"/>
      <c r="FP57" s="41"/>
      <c r="FQ57" s="41"/>
      <c r="FR57" s="41"/>
      <c r="FS57" s="41"/>
      <c r="FT57" s="41"/>
      <c r="FU57" s="41"/>
      <c r="FV57" s="41"/>
      <c r="FW57" s="41"/>
      <c r="FX57" s="41"/>
      <c r="FY57" s="41"/>
      <c r="FZ57" s="41"/>
      <c r="GA57" s="41"/>
      <c r="GB57" s="41"/>
      <c r="GC57" s="41"/>
      <c r="GD57" s="41"/>
      <c r="GE57" s="41"/>
      <c r="GF57" s="41"/>
      <c r="GG57" s="41"/>
      <c r="GH57" s="41"/>
      <c r="GI57" s="41"/>
      <c r="GJ57" s="41"/>
      <c r="GK57" s="41"/>
      <c r="GL57" s="41"/>
      <c r="GM57" s="41"/>
      <c r="GN57" s="41"/>
      <c r="GO57" s="41"/>
      <c r="GP57" s="41"/>
      <c r="GQ57" s="41"/>
      <c r="GR57" s="41"/>
      <c r="GS57" s="41"/>
      <c r="GT57" s="41"/>
      <c r="GU57" s="41"/>
      <c r="GV57" s="41"/>
      <c r="GW57" s="41"/>
      <c r="GX57" s="41"/>
      <c r="GY57" s="41"/>
      <c r="GZ57" s="41"/>
      <c r="HA57" s="41"/>
      <c r="HB57" s="41"/>
      <c r="HC57" s="41"/>
      <c r="HD57" s="41"/>
      <c r="HE57" s="41"/>
      <c r="HF57" s="41"/>
      <c r="HG57" s="41"/>
      <c r="HH57" s="41"/>
      <c r="HI57" s="41"/>
      <c r="HJ57" s="41"/>
      <c r="HK57" s="41"/>
      <c r="HL57" s="41"/>
      <c r="HM57" s="41"/>
      <c r="HN57" s="41"/>
      <c r="HO57" s="41"/>
      <c r="HP57" s="41"/>
      <c r="HQ57" s="41"/>
      <c r="HR57" s="41"/>
      <c r="HS57" s="41"/>
      <c r="HT57" s="41"/>
      <c r="HU57" s="41"/>
      <c r="HV57" s="41"/>
      <c r="HW57" s="41"/>
      <c r="HX57" s="41"/>
      <c r="HY57" s="41"/>
      <c r="HZ57" s="41"/>
      <c r="IA57" s="41"/>
      <c r="IB57" s="41"/>
      <c r="IC57" s="41"/>
      <c r="ID57" s="41"/>
      <c r="IE57" s="41"/>
      <c r="IF57" s="41"/>
      <c r="IG57" s="41"/>
      <c r="IH57" s="41"/>
      <c r="II57" s="41"/>
      <c r="IJ57" s="41"/>
      <c r="IK57" s="41"/>
      <c r="IL57" s="41"/>
      <c r="IM57" s="41"/>
      <c r="IN57" s="41"/>
      <c r="IO57" s="41"/>
      <c r="IP57" s="41"/>
      <c r="IQ57" s="41"/>
      <c r="IR57" s="41"/>
      <c r="IS57" s="41"/>
      <c r="IT57" s="41"/>
      <c r="IU57" s="41"/>
      <c r="IV57" s="41"/>
    </row>
    <row r="58" spans="1:256" s="34" customFormat="1" ht="20.149999999999999" customHeight="1">
      <c r="A58" s="73"/>
      <c r="B58" s="41"/>
      <c r="C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  <c r="AW58" s="41"/>
      <c r="AX58" s="41"/>
      <c r="AY58" s="41"/>
      <c r="AZ58" s="41"/>
      <c r="BA58" s="41"/>
      <c r="BB58" s="41"/>
      <c r="BC58" s="41"/>
      <c r="BD58" s="41"/>
      <c r="BE58" s="41"/>
      <c r="BF58" s="41"/>
      <c r="BG58" s="41"/>
      <c r="BH58" s="41"/>
      <c r="BI58" s="41"/>
      <c r="BJ58" s="41"/>
      <c r="BK58" s="41"/>
      <c r="BL58" s="41"/>
      <c r="BM58" s="41"/>
      <c r="BN58" s="41"/>
      <c r="BO58" s="41"/>
      <c r="BP58" s="41"/>
      <c r="BQ58" s="41"/>
      <c r="BR58" s="41"/>
      <c r="BS58" s="41"/>
      <c r="BT58" s="41"/>
      <c r="BU58" s="41"/>
      <c r="BV58" s="41"/>
      <c r="BW58" s="41"/>
      <c r="BX58" s="41"/>
      <c r="BY58" s="41"/>
      <c r="BZ58" s="41"/>
      <c r="CA58" s="41"/>
      <c r="CB58" s="41"/>
      <c r="CC58" s="41"/>
      <c r="CD58" s="41"/>
      <c r="CE58" s="41"/>
      <c r="CF58" s="41"/>
      <c r="CG58" s="41"/>
      <c r="CH58" s="41"/>
      <c r="CI58" s="41"/>
      <c r="CJ58" s="41"/>
      <c r="CK58" s="41"/>
      <c r="CL58" s="41"/>
      <c r="CM58" s="41"/>
      <c r="CN58" s="41"/>
      <c r="CO58" s="41"/>
      <c r="CP58" s="41"/>
      <c r="CQ58" s="41"/>
      <c r="CR58" s="41"/>
      <c r="CS58" s="41"/>
      <c r="CT58" s="41"/>
      <c r="CU58" s="41"/>
      <c r="CV58" s="41"/>
      <c r="CW58" s="41"/>
      <c r="CX58" s="41"/>
      <c r="CY58" s="41"/>
      <c r="CZ58" s="41"/>
      <c r="DA58" s="41"/>
      <c r="DB58" s="41"/>
      <c r="DC58" s="41"/>
      <c r="DD58" s="41"/>
      <c r="DE58" s="41"/>
      <c r="DF58" s="41"/>
      <c r="DG58" s="41"/>
      <c r="DH58" s="41"/>
      <c r="DI58" s="41"/>
      <c r="DJ58" s="41"/>
      <c r="DK58" s="41"/>
      <c r="DL58" s="41"/>
      <c r="DM58" s="41"/>
      <c r="DN58" s="41"/>
      <c r="DO58" s="41"/>
      <c r="DP58" s="41"/>
      <c r="DQ58" s="41"/>
      <c r="DR58" s="41"/>
      <c r="DS58" s="41"/>
      <c r="DT58" s="41"/>
      <c r="DU58" s="41"/>
      <c r="DV58" s="41"/>
      <c r="DW58" s="41"/>
      <c r="DX58" s="41"/>
      <c r="DY58" s="41"/>
      <c r="DZ58" s="41"/>
      <c r="EA58" s="41"/>
      <c r="EB58" s="41"/>
      <c r="EC58" s="41"/>
      <c r="ED58" s="41"/>
      <c r="EE58" s="41"/>
      <c r="EF58" s="41"/>
      <c r="EG58" s="41"/>
      <c r="EH58" s="41"/>
      <c r="EI58" s="41"/>
      <c r="EJ58" s="41"/>
      <c r="EK58" s="41"/>
      <c r="EL58" s="41"/>
      <c r="EM58" s="41"/>
      <c r="EN58" s="41"/>
      <c r="EO58" s="41"/>
      <c r="EP58" s="41"/>
      <c r="EQ58" s="41"/>
      <c r="ER58" s="41"/>
      <c r="ES58" s="41"/>
      <c r="ET58" s="41"/>
      <c r="EU58" s="41"/>
      <c r="EV58" s="41"/>
      <c r="EW58" s="41"/>
      <c r="EX58" s="41"/>
      <c r="EY58" s="41"/>
      <c r="EZ58" s="41"/>
      <c r="FA58" s="41"/>
      <c r="FB58" s="41"/>
      <c r="FC58" s="41"/>
      <c r="FD58" s="41"/>
      <c r="FE58" s="41"/>
      <c r="FF58" s="41"/>
      <c r="FG58" s="41"/>
      <c r="FH58" s="41"/>
      <c r="FI58" s="41"/>
      <c r="FJ58" s="41"/>
      <c r="FK58" s="41"/>
      <c r="FL58" s="41"/>
      <c r="FM58" s="41"/>
      <c r="FN58" s="41"/>
      <c r="FO58" s="41"/>
      <c r="FP58" s="41"/>
      <c r="FQ58" s="41"/>
      <c r="FR58" s="41"/>
      <c r="FS58" s="41"/>
      <c r="FT58" s="41"/>
      <c r="FU58" s="41"/>
      <c r="FV58" s="41"/>
      <c r="FW58" s="41"/>
      <c r="FX58" s="41"/>
      <c r="FY58" s="41"/>
      <c r="FZ58" s="41"/>
      <c r="GA58" s="41"/>
      <c r="GB58" s="41"/>
      <c r="GC58" s="41"/>
      <c r="GD58" s="41"/>
      <c r="GE58" s="41"/>
      <c r="GF58" s="41"/>
      <c r="GG58" s="41"/>
      <c r="GH58" s="41"/>
      <c r="GI58" s="41"/>
      <c r="GJ58" s="41"/>
      <c r="GK58" s="41"/>
      <c r="GL58" s="41"/>
      <c r="GM58" s="41"/>
      <c r="GN58" s="41"/>
      <c r="GO58" s="41"/>
      <c r="GP58" s="41"/>
      <c r="GQ58" s="41"/>
      <c r="GR58" s="41"/>
      <c r="GS58" s="41"/>
      <c r="GT58" s="41"/>
      <c r="GU58" s="41"/>
      <c r="GV58" s="41"/>
      <c r="GW58" s="41"/>
      <c r="GX58" s="41"/>
      <c r="GY58" s="41"/>
      <c r="GZ58" s="41"/>
      <c r="HA58" s="41"/>
      <c r="HB58" s="41"/>
      <c r="HC58" s="41"/>
      <c r="HD58" s="41"/>
      <c r="HE58" s="41"/>
      <c r="HF58" s="41"/>
      <c r="HG58" s="41"/>
      <c r="HH58" s="41"/>
      <c r="HI58" s="41"/>
      <c r="HJ58" s="41"/>
      <c r="HK58" s="41"/>
      <c r="HL58" s="41"/>
      <c r="HM58" s="41"/>
      <c r="HN58" s="41"/>
      <c r="HO58" s="41"/>
      <c r="HP58" s="41"/>
      <c r="HQ58" s="41"/>
      <c r="HR58" s="41"/>
      <c r="HS58" s="41"/>
      <c r="HT58" s="41"/>
      <c r="HU58" s="41"/>
      <c r="HV58" s="41"/>
      <c r="HW58" s="41"/>
      <c r="HX58" s="41"/>
      <c r="HY58" s="41"/>
      <c r="HZ58" s="41"/>
      <c r="IA58" s="41"/>
      <c r="IB58" s="41"/>
      <c r="IC58" s="41"/>
      <c r="ID58" s="41"/>
      <c r="IE58" s="41"/>
      <c r="IF58" s="41"/>
      <c r="IG58" s="41"/>
      <c r="IH58" s="41"/>
      <c r="II58" s="41"/>
      <c r="IJ58" s="41"/>
      <c r="IK58" s="41"/>
      <c r="IL58" s="41"/>
      <c r="IM58" s="41"/>
      <c r="IN58" s="41"/>
      <c r="IO58" s="41"/>
      <c r="IP58" s="41"/>
      <c r="IQ58" s="41"/>
      <c r="IR58" s="41"/>
      <c r="IS58" s="41"/>
      <c r="IT58" s="41"/>
      <c r="IU58" s="41"/>
      <c r="IV58" s="41"/>
    </row>
    <row r="59" spans="1:256" s="34" customFormat="1" ht="20.149999999999999" customHeight="1">
      <c r="A59" s="73"/>
      <c r="B59" s="41"/>
      <c r="C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  <c r="AW59" s="41"/>
      <c r="AX59" s="41"/>
      <c r="AY59" s="41"/>
      <c r="AZ59" s="41"/>
      <c r="BA59" s="41"/>
      <c r="BB59" s="41"/>
      <c r="BC59" s="41"/>
      <c r="BD59" s="41"/>
      <c r="BE59" s="41"/>
      <c r="BF59" s="41"/>
      <c r="BG59" s="41"/>
      <c r="BH59" s="41"/>
      <c r="BI59" s="41"/>
      <c r="BJ59" s="41"/>
      <c r="BK59" s="41"/>
      <c r="BL59" s="41"/>
      <c r="BM59" s="41"/>
      <c r="BN59" s="41"/>
      <c r="BO59" s="41"/>
      <c r="BP59" s="41"/>
      <c r="BQ59" s="41"/>
      <c r="BR59" s="41"/>
      <c r="BS59" s="41"/>
      <c r="BT59" s="41"/>
      <c r="BU59" s="41"/>
      <c r="BV59" s="41"/>
      <c r="BW59" s="41"/>
      <c r="BX59" s="41"/>
      <c r="BY59" s="41"/>
      <c r="BZ59" s="41"/>
      <c r="CA59" s="41"/>
      <c r="CB59" s="41"/>
      <c r="CC59" s="41"/>
      <c r="CD59" s="41"/>
      <c r="CE59" s="41"/>
      <c r="CF59" s="41"/>
      <c r="CG59" s="41"/>
      <c r="CH59" s="41"/>
      <c r="CI59" s="41"/>
      <c r="CJ59" s="41"/>
      <c r="CK59" s="41"/>
      <c r="CL59" s="41"/>
      <c r="CM59" s="41"/>
      <c r="CN59" s="41"/>
      <c r="CO59" s="41"/>
      <c r="CP59" s="41"/>
      <c r="CQ59" s="41"/>
      <c r="CR59" s="41"/>
      <c r="CS59" s="41"/>
      <c r="CT59" s="41"/>
      <c r="CU59" s="41"/>
      <c r="CV59" s="41"/>
      <c r="CW59" s="41"/>
      <c r="CX59" s="41"/>
      <c r="CY59" s="41"/>
      <c r="CZ59" s="41"/>
      <c r="DA59" s="41"/>
      <c r="DB59" s="41"/>
      <c r="DC59" s="41"/>
      <c r="DD59" s="41"/>
      <c r="DE59" s="41"/>
      <c r="DF59" s="41"/>
      <c r="DG59" s="41"/>
      <c r="DH59" s="41"/>
      <c r="DI59" s="41"/>
      <c r="DJ59" s="41"/>
      <c r="DK59" s="41"/>
      <c r="DL59" s="41"/>
      <c r="DM59" s="41"/>
      <c r="DN59" s="41"/>
      <c r="DO59" s="41"/>
      <c r="DP59" s="41"/>
      <c r="DQ59" s="41"/>
      <c r="DR59" s="41"/>
      <c r="DS59" s="41"/>
      <c r="DT59" s="41"/>
      <c r="DU59" s="41"/>
      <c r="DV59" s="41"/>
      <c r="DW59" s="41"/>
      <c r="DX59" s="41"/>
      <c r="DY59" s="41"/>
      <c r="DZ59" s="41"/>
      <c r="EA59" s="41"/>
      <c r="EB59" s="41"/>
      <c r="EC59" s="41"/>
      <c r="ED59" s="41"/>
      <c r="EE59" s="41"/>
      <c r="EF59" s="41"/>
      <c r="EG59" s="41"/>
      <c r="EH59" s="41"/>
      <c r="EI59" s="41"/>
      <c r="EJ59" s="41"/>
      <c r="EK59" s="41"/>
      <c r="EL59" s="41"/>
      <c r="EM59" s="41"/>
      <c r="EN59" s="41"/>
      <c r="EO59" s="41"/>
      <c r="EP59" s="41"/>
      <c r="EQ59" s="41"/>
      <c r="ER59" s="41"/>
      <c r="ES59" s="41"/>
      <c r="ET59" s="41"/>
      <c r="EU59" s="41"/>
      <c r="EV59" s="41"/>
      <c r="EW59" s="41"/>
      <c r="EX59" s="41"/>
      <c r="EY59" s="41"/>
      <c r="EZ59" s="41"/>
      <c r="FA59" s="41"/>
      <c r="FB59" s="41"/>
      <c r="FC59" s="41"/>
      <c r="FD59" s="41"/>
      <c r="FE59" s="41"/>
      <c r="FF59" s="41"/>
      <c r="FG59" s="41"/>
      <c r="FH59" s="41"/>
      <c r="FI59" s="41"/>
      <c r="FJ59" s="41"/>
      <c r="FK59" s="41"/>
      <c r="FL59" s="41"/>
      <c r="FM59" s="41"/>
      <c r="FN59" s="41"/>
      <c r="FO59" s="41"/>
      <c r="FP59" s="41"/>
      <c r="FQ59" s="41"/>
      <c r="FR59" s="41"/>
      <c r="FS59" s="41"/>
      <c r="FT59" s="41"/>
      <c r="FU59" s="41"/>
      <c r="FV59" s="41"/>
      <c r="FW59" s="41"/>
      <c r="FX59" s="41"/>
      <c r="FY59" s="41"/>
      <c r="FZ59" s="41"/>
      <c r="GA59" s="41"/>
      <c r="GB59" s="41"/>
      <c r="GC59" s="41"/>
      <c r="GD59" s="41"/>
      <c r="GE59" s="41"/>
      <c r="GF59" s="41"/>
      <c r="GG59" s="41"/>
      <c r="GH59" s="41"/>
      <c r="GI59" s="41"/>
      <c r="GJ59" s="41"/>
      <c r="GK59" s="41"/>
      <c r="GL59" s="41"/>
      <c r="GM59" s="41"/>
      <c r="GN59" s="41"/>
      <c r="GO59" s="41"/>
      <c r="GP59" s="41"/>
      <c r="GQ59" s="41"/>
      <c r="GR59" s="41"/>
      <c r="GS59" s="41"/>
      <c r="GT59" s="41"/>
      <c r="GU59" s="41"/>
      <c r="GV59" s="41"/>
      <c r="GW59" s="41"/>
      <c r="GX59" s="41"/>
      <c r="GY59" s="41"/>
      <c r="GZ59" s="41"/>
      <c r="HA59" s="41"/>
      <c r="HB59" s="41"/>
      <c r="HC59" s="41"/>
      <c r="HD59" s="41"/>
      <c r="HE59" s="41"/>
      <c r="HF59" s="41"/>
      <c r="HG59" s="41"/>
      <c r="HH59" s="41"/>
      <c r="HI59" s="41"/>
      <c r="HJ59" s="41"/>
      <c r="HK59" s="41"/>
      <c r="HL59" s="41"/>
      <c r="HM59" s="41"/>
      <c r="HN59" s="41"/>
      <c r="HO59" s="41"/>
      <c r="HP59" s="41"/>
      <c r="HQ59" s="41"/>
      <c r="HR59" s="41"/>
      <c r="HS59" s="41"/>
      <c r="HT59" s="41"/>
      <c r="HU59" s="41"/>
      <c r="HV59" s="41"/>
      <c r="HW59" s="41"/>
      <c r="HX59" s="41"/>
      <c r="HY59" s="41"/>
      <c r="HZ59" s="41"/>
      <c r="IA59" s="41"/>
      <c r="IB59" s="41"/>
      <c r="IC59" s="41"/>
      <c r="ID59" s="41"/>
      <c r="IE59" s="41"/>
      <c r="IF59" s="41"/>
      <c r="IG59" s="41"/>
      <c r="IH59" s="41"/>
      <c r="II59" s="41"/>
      <c r="IJ59" s="41"/>
      <c r="IK59" s="41"/>
      <c r="IL59" s="41"/>
      <c r="IM59" s="41"/>
      <c r="IN59" s="41"/>
      <c r="IO59" s="41"/>
      <c r="IP59" s="41"/>
      <c r="IQ59" s="41"/>
      <c r="IR59" s="41"/>
      <c r="IS59" s="41"/>
      <c r="IT59" s="41"/>
      <c r="IU59" s="41"/>
      <c r="IV59" s="41"/>
    </row>
    <row r="60" spans="1:256" s="34" customFormat="1" ht="20.149999999999999" customHeight="1">
      <c r="A60" s="73"/>
      <c r="B60" s="41"/>
      <c r="C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  <c r="AW60" s="41"/>
      <c r="AX60" s="41"/>
      <c r="AY60" s="41"/>
      <c r="AZ60" s="41"/>
      <c r="BA60" s="41"/>
      <c r="BB60" s="41"/>
      <c r="BC60" s="41"/>
      <c r="BD60" s="41"/>
      <c r="BE60" s="41"/>
      <c r="BF60" s="41"/>
      <c r="BG60" s="41"/>
      <c r="BH60" s="41"/>
      <c r="BI60" s="41"/>
      <c r="BJ60" s="41"/>
      <c r="BK60" s="41"/>
      <c r="BL60" s="41"/>
      <c r="BM60" s="41"/>
      <c r="BN60" s="41"/>
      <c r="BO60" s="41"/>
      <c r="BP60" s="41"/>
      <c r="BQ60" s="41"/>
      <c r="BR60" s="41"/>
      <c r="BS60" s="41"/>
      <c r="BT60" s="41"/>
      <c r="BU60" s="41"/>
      <c r="BV60" s="41"/>
      <c r="BW60" s="41"/>
      <c r="BX60" s="41"/>
      <c r="BY60" s="41"/>
      <c r="BZ60" s="41"/>
      <c r="CA60" s="41"/>
      <c r="CB60" s="41"/>
      <c r="CC60" s="41"/>
      <c r="CD60" s="41"/>
      <c r="CE60" s="41"/>
      <c r="CF60" s="41"/>
      <c r="CG60" s="41"/>
      <c r="CH60" s="41"/>
      <c r="CI60" s="41"/>
      <c r="CJ60" s="41"/>
      <c r="CK60" s="41"/>
      <c r="CL60" s="41"/>
      <c r="CM60" s="41"/>
      <c r="CN60" s="41"/>
      <c r="CO60" s="41"/>
      <c r="CP60" s="41"/>
      <c r="CQ60" s="41"/>
      <c r="CR60" s="41"/>
      <c r="CS60" s="41"/>
      <c r="CT60" s="41"/>
      <c r="CU60" s="41"/>
      <c r="CV60" s="41"/>
      <c r="CW60" s="41"/>
      <c r="CX60" s="41"/>
      <c r="CY60" s="41"/>
      <c r="CZ60" s="41"/>
      <c r="DA60" s="41"/>
      <c r="DB60" s="41"/>
      <c r="DC60" s="41"/>
      <c r="DD60" s="41"/>
      <c r="DE60" s="41"/>
      <c r="DF60" s="41"/>
      <c r="DG60" s="41"/>
      <c r="DH60" s="41"/>
      <c r="DI60" s="41"/>
      <c r="DJ60" s="41"/>
      <c r="DK60" s="41"/>
      <c r="DL60" s="41"/>
      <c r="DM60" s="41"/>
      <c r="DN60" s="41"/>
      <c r="DO60" s="41"/>
      <c r="DP60" s="41"/>
      <c r="DQ60" s="41"/>
      <c r="DR60" s="41"/>
      <c r="DS60" s="41"/>
      <c r="DT60" s="41"/>
      <c r="DU60" s="41"/>
      <c r="DV60" s="41"/>
      <c r="DW60" s="41"/>
      <c r="DX60" s="41"/>
      <c r="DY60" s="41"/>
      <c r="DZ60" s="41"/>
      <c r="EA60" s="41"/>
      <c r="EB60" s="41"/>
      <c r="EC60" s="41"/>
      <c r="ED60" s="41"/>
      <c r="EE60" s="41"/>
      <c r="EF60" s="41"/>
      <c r="EG60" s="41"/>
      <c r="EH60" s="41"/>
      <c r="EI60" s="41"/>
      <c r="EJ60" s="41"/>
      <c r="EK60" s="41"/>
      <c r="EL60" s="41"/>
      <c r="EM60" s="41"/>
      <c r="EN60" s="41"/>
      <c r="EO60" s="41"/>
      <c r="EP60" s="41"/>
      <c r="EQ60" s="41"/>
      <c r="ER60" s="41"/>
      <c r="ES60" s="41"/>
      <c r="ET60" s="41"/>
      <c r="EU60" s="41"/>
      <c r="EV60" s="41"/>
      <c r="EW60" s="41"/>
      <c r="EX60" s="41"/>
      <c r="EY60" s="41"/>
      <c r="EZ60" s="41"/>
      <c r="FA60" s="41"/>
      <c r="FB60" s="41"/>
      <c r="FC60" s="41"/>
      <c r="FD60" s="41"/>
      <c r="FE60" s="41"/>
      <c r="FF60" s="41"/>
      <c r="FG60" s="41"/>
      <c r="FH60" s="41"/>
      <c r="FI60" s="41"/>
      <c r="FJ60" s="41"/>
      <c r="FK60" s="41"/>
      <c r="FL60" s="41"/>
      <c r="FM60" s="41"/>
      <c r="FN60" s="41"/>
      <c r="FO60" s="41"/>
      <c r="FP60" s="41"/>
      <c r="FQ60" s="41"/>
      <c r="FR60" s="41"/>
      <c r="FS60" s="41"/>
      <c r="FT60" s="41"/>
      <c r="FU60" s="41"/>
      <c r="FV60" s="41"/>
      <c r="FW60" s="41"/>
      <c r="FX60" s="41"/>
      <c r="FY60" s="41"/>
      <c r="FZ60" s="41"/>
      <c r="GA60" s="41"/>
      <c r="GB60" s="41"/>
      <c r="GC60" s="41"/>
      <c r="GD60" s="41"/>
      <c r="GE60" s="41"/>
      <c r="GF60" s="41"/>
      <c r="GG60" s="41"/>
      <c r="GH60" s="41"/>
      <c r="GI60" s="41"/>
      <c r="GJ60" s="41"/>
      <c r="GK60" s="41"/>
      <c r="GL60" s="41"/>
      <c r="GM60" s="41"/>
      <c r="GN60" s="41"/>
      <c r="GO60" s="41"/>
      <c r="GP60" s="41"/>
      <c r="GQ60" s="41"/>
      <c r="GR60" s="41"/>
      <c r="GS60" s="41"/>
      <c r="GT60" s="41"/>
      <c r="GU60" s="41"/>
      <c r="GV60" s="41"/>
      <c r="GW60" s="41"/>
      <c r="GX60" s="41"/>
      <c r="GY60" s="41"/>
      <c r="GZ60" s="41"/>
      <c r="HA60" s="41"/>
      <c r="HB60" s="41"/>
      <c r="HC60" s="41"/>
      <c r="HD60" s="41"/>
      <c r="HE60" s="41"/>
      <c r="HF60" s="41"/>
      <c r="HG60" s="41"/>
      <c r="HH60" s="41"/>
      <c r="HI60" s="41"/>
      <c r="HJ60" s="41"/>
      <c r="HK60" s="41"/>
      <c r="HL60" s="41"/>
      <c r="HM60" s="41"/>
      <c r="HN60" s="41"/>
      <c r="HO60" s="41"/>
      <c r="HP60" s="41"/>
      <c r="HQ60" s="41"/>
      <c r="HR60" s="41"/>
      <c r="HS60" s="41"/>
      <c r="HT60" s="41"/>
      <c r="HU60" s="41"/>
      <c r="HV60" s="41"/>
      <c r="HW60" s="41"/>
      <c r="HX60" s="41"/>
      <c r="HY60" s="41"/>
      <c r="HZ60" s="41"/>
      <c r="IA60" s="41"/>
      <c r="IB60" s="41"/>
      <c r="IC60" s="41"/>
      <c r="ID60" s="41"/>
      <c r="IE60" s="41"/>
      <c r="IF60" s="41"/>
      <c r="IG60" s="41"/>
      <c r="IH60" s="41"/>
      <c r="II60" s="41"/>
      <c r="IJ60" s="41"/>
      <c r="IK60" s="41"/>
      <c r="IL60" s="41"/>
      <c r="IM60" s="41"/>
      <c r="IN60" s="41"/>
      <c r="IO60" s="41"/>
      <c r="IP60" s="41"/>
      <c r="IQ60" s="41"/>
      <c r="IR60" s="41"/>
      <c r="IS60" s="41"/>
      <c r="IT60" s="41"/>
      <c r="IU60" s="41"/>
      <c r="IV60" s="41"/>
    </row>
    <row r="61" spans="1:256" s="34" customFormat="1" ht="20.149999999999999" customHeight="1">
      <c r="A61" s="73"/>
      <c r="B61" s="41"/>
      <c r="C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  <c r="AW61" s="41"/>
      <c r="AX61" s="41"/>
      <c r="AY61" s="41"/>
      <c r="AZ61" s="41"/>
      <c r="BA61" s="41"/>
      <c r="BB61" s="41"/>
      <c r="BC61" s="41"/>
      <c r="BD61" s="41"/>
      <c r="BE61" s="41"/>
      <c r="BF61" s="41"/>
      <c r="BG61" s="41"/>
      <c r="BH61" s="41"/>
      <c r="BI61" s="41"/>
      <c r="BJ61" s="41"/>
      <c r="BK61" s="41"/>
      <c r="BL61" s="41"/>
      <c r="BM61" s="41"/>
      <c r="BN61" s="41"/>
      <c r="BO61" s="41"/>
      <c r="BP61" s="41"/>
      <c r="BQ61" s="41"/>
      <c r="BR61" s="41"/>
      <c r="BS61" s="41"/>
      <c r="BT61" s="41"/>
      <c r="BU61" s="41"/>
      <c r="BV61" s="41"/>
      <c r="BW61" s="41"/>
      <c r="BX61" s="41"/>
      <c r="BY61" s="41"/>
      <c r="BZ61" s="41"/>
      <c r="CA61" s="41"/>
      <c r="CB61" s="41"/>
      <c r="CC61" s="41"/>
      <c r="CD61" s="41"/>
      <c r="CE61" s="41"/>
      <c r="CF61" s="41"/>
      <c r="CG61" s="41"/>
      <c r="CH61" s="41"/>
      <c r="CI61" s="41"/>
      <c r="CJ61" s="41"/>
      <c r="CK61" s="41"/>
      <c r="CL61" s="41"/>
      <c r="CM61" s="41"/>
      <c r="CN61" s="41"/>
      <c r="CO61" s="41"/>
      <c r="CP61" s="41"/>
      <c r="CQ61" s="41"/>
      <c r="CR61" s="41"/>
      <c r="CS61" s="41"/>
      <c r="CT61" s="41"/>
      <c r="CU61" s="41"/>
      <c r="CV61" s="41"/>
      <c r="CW61" s="41"/>
      <c r="CX61" s="41"/>
      <c r="CY61" s="41"/>
      <c r="CZ61" s="41"/>
      <c r="DA61" s="41"/>
      <c r="DB61" s="41"/>
      <c r="DC61" s="41"/>
      <c r="DD61" s="41"/>
      <c r="DE61" s="41"/>
      <c r="DF61" s="41"/>
      <c r="DG61" s="41"/>
      <c r="DH61" s="41"/>
      <c r="DI61" s="41"/>
      <c r="DJ61" s="41"/>
      <c r="DK61" s="41"/>
      <c r="DL61" s="41"/>
      <c r="DM61" s="41"/>
      <c r="DN61" s="41"/>
      <c r="DO61" s="41"/>
      <c r="DP61" s="41"/>
      <c r="DQ61" s="41"/>
      <c r="DR61" s="41"/>
      <c r="DS61" s="41"/>
      <c r="DT61" s="41"/>
      <c r="DU61" s="41"/>
      <c r="DV61" s="41"/>
      <c r="DW61" s="41"/>
      <c r="DX61" s="41"/>
      <c r="DY61" s="41"/>
      <c r="DZ61" s="41"/>
      <c r="EA61" s="41"/>
      <c r="EB61" s="41"/>
      <c r="EC61" s="41"/>
      <c r="ED61" s="41"/>
      <c r="EE61" s="41"/>
      <c r="EF61" s="41"/>
      <c r="EG61" s="41"/>
      <c r="EH61" s="41"/>
      <c r="EI61" s="41"/>
      <c r="EJ61" s="41"/>
      <c r="EK61" s="41"/>
      <c r="EL61" s="41"/>
      <c r="EM61" s="41"/>
      <c r="EN61" s="41"/>
      <c r="EO61" s="41"/>
      <c r="EP61" s="41"/>
      <c r="EQ61" s="41"/>
      <c r="ER61" s="41"/>
      <c r="ES61" s="41"/>
      <c r="ET61" s="41"/>
      <c r="EU61" s="41"/>
      <c r="EV61" s="41"/>
      <c r="EW61" s="41"/>
      <c r="EX61" s="41"/>
      <c r="EY61" s="41"/>
      <c r="EZ61" s="41"/>
      <c r="FA61" s="41"/>
      <c r="FB61" s="41"/>
      <c r="FC61" s="41"/>
      <c r="FD61" s="41"/>
      <c r="FE61" s="41"/>
      <c r="FF61" s="41"/>
      <c r="FG61" s="41"/>
      <c r="FH61" s="41"/>
      <c r="FI61" s="41"/>
      <c r="FJ61" s="41"/>
      <c r="FK61" s="41"/>
      <c r="FL61" s="41"/>
      <c r="FM61" s="41"/>
      <c r="FN61" s="41"/>
      <c r="FO61" s="41"/>
      <c r="FP61" s="41"/>
      <c r="FQ61" s="41"/>
      <c r="FR61" s="41"/>
      <c r="FS61" s="41"/>
      <c r="FT61" s="41"/>
      <c r="FU61" s="41"/>
      <c r="FV61" s="41"/>
      <c r="FW61" s="41"/>
      <c r="FX61" s="41"/>
      <c r="FY61" s="41"/>
      <c r="FZ61" s="41"/>
      <c r="GA61" s="41"/>
      <c r="GB61" s="41"/>
      <c r="GC61" s="41"/>
      <c r="GD61" s="41"/>
      <c r="GE61" s="41"/>
      <c r="GF61" s="41"/>
      <c r="GG61" s="41"/>
      <c r="GH61" s="41"/>
      <c r="GI61" s="41"/>
      <c r="GJ61" s="41"/>
      <c r="GK61" s="41"/>
      <c r="GL61" s="41"/>
      <c r="GM61" s="41"/>
      <c r="GN61" s="41"/>
      <c r="GO61" s="41"/>
      <c r="GP61" s="41"/>
      <c r="GQ61" s="41"/>
      <c r="GR61" s="41"/>
      <c r="GS61" s="41"/>
      <c r="GT61" s="41"/>
      <c r="GU61" s="41"/>
      <c r="GV61" s="41"/>
      <c r="GW61" s="41"/>
      <c r="GX61" s="41"/>
      <c r="GY61" s="41"/>
      <c r="GZ61" s="41"/>
      <c r="HA61" s="41"/>
      <c r="HB61" s="41"/>
      <c r="HC61" s="41"/>
      <c r="HD61" s="41"/>
      <c r="HE61" s="41"/>
      <c r="HF61" s="41"/>
      <c r="HG61" s="41"/>
      <c r="HH61" s="41"/>
      <c r="HI61" s="41"/>
      <c r="HJ61" s="41"/>
      <c r="HK61" s="41"/>
      <c r="HL61" s="41"/>
      <c r="HM61" s="41"/>
      <c r="HN61" s="41"/>
      <c r="HO61" s="41"/>
      <c r="HP61" s="41"/>
      <c r="HQ61" s="41"/>
      <c r="HR61" s="41"/>
      <c r="HS61" s="41"/>
      <c r="HT61" s="41"/>
      <c r="HU61" s="41"/>
      <c r="HV61" s="41"/>
      <c r="HW61" s="41"/>
      <c r="HX61" s="41"/>
      <c r="HY61" s="41"/>
      <c r="HZ61" s="41"/>
      <c r="IA61" s="41"/>
      <c r="IB61" s="41"/>
      <c r="IC61" s="41"/>
      <c r="ID61" s="41"/>
      <c r="IE61" s="41"/>
      <c r="IF61" s="41"/>
      <c r="IG61" s="41"/>
      <c r="IH61" s="41"/>
      <c r="II61" s="41"/>
      <c r="IJ61" s="41"/>
      <c r="IK61" s="41"/>
      <c r="IL61" s="41"/>
      <c r="IM61" s="41"/>
      <c r="IN61" s="41"/>
      <c r="IO61" s="41"/>
      <c r="IP61" s="41"/>
      <c r="IQ61" s="41"/>
      <c r="IR61" s="41"/>
      <c r="IS61" s="41"/>
      <c r="IT61" s="41"/>
      <c r="IU61" s="41"/>
      <c r="IV61" s="41"/>
    </row>
    <row r="62" spans="1:256" s="34" customFormat="1" ht="20.149999999999999" customHeight="1">
      <c r="A62" s="73"/>
      <c r="B62" s="41"/>
      <c r="C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  <c r="AZ62" s="41"/>
      <c r="BA62" s="41"/>
      <c r="BB62" s="41"/>
      <c r="BC62" s="41"/>
      <c r="BD62" s="41"/>
      <c r="BE62" s="41"/>
      <c r="BF62" s="41"/>
      <c r="BG62" s="41"/>
      <c r="BH62" s="41"/>
      <c r="BI62" s="41"/>
      <c r="BJ62" s="41"/>
      <c r="BK62" s="41"/>
      <c r="BL62" s="41"/>
      <c r="BM62" s="41"/>
      <c r="BN62" s="41"/>
      <c r="BO62" s="41"/>
      <c r="BP62" s="41"/>
      <c r="BQ62" s="41"/>
      <c r="BR62" s="41"/>
      <c r="BS62" s="41"/>
      <c r="BT62" s="41"/>
      <c r="BU62" s="41"/>
      <c r="BV62" s="41"/>
      <c r="BW62" s="41"/>
      <c r="BX62" s="41"/>
      <c r="BY62" s="41"/>
      <c r="BZ62" s="41"/>
      <c r="CA62" s="41"/>
      <c r="CB62" s="41"/>
      <c r="CC62" s="41"/>
      <c r="CD62" s="41"/>
      <c r="CE62" s="41"/>
      <c r="CF62" s="41"/>
      <c r="CG62" s="41"/>
      <c r="CH62" s="41"/>
      <c r="CI62" s="41"/>
      <c r="CJ62" s="41"/>
      <c r="CK62" s="41"/>
      <c r="CL62" s="41"/>
      <c r="CM62" s="41"/>
      <c r="CN62" s="41"/>
      <c r="CO62" s="41"/>
      <c r="CP62" s="41"/>
      <c r="CQ62" s="41"/>
      <c r="CR62" s="41"/>
      <c r="CS62" s="41"/>
      <c r="CT62" s="41"/>
      <c r="CU62" s="41"/>
      <c r="CV62" s="41"/>
      <c r="CW62" s="41"/>
      <c r="CX62" s="41"/>
      <c r="CY62" s="41"/>
      <c r="CZ62" s="41"/>
      <c r="DA62" s="41"/>
      <c r="DB62" s="41"/>
      <c r="DC62" s="41"/>
      <c r="DD62" s="41"/>
      <c r="DE62" s="41"/>
      <c r="DF62" s="41"/>
      <c r="DG62" s="41"/>
      <c r="DH62" s="41"/>
      <c r="DI62" s="41"/>
      <c r="DJ62" s="41"/>
      <c r="DK62" s="41"/>
      <c r="DL62" s="41"/>
      <c r="DM62" s="41"/>
      <c r="DN62" s="41"/>
      <c r="DO62" s="41"/>
      <c r="DP62" s="41"/>
      <c r="DQ62" s="41"/>
      <c r="DR62" s="41"/>
      <c r="DS62" s="41"/>
      <c r="DT62" s="41"/>
      <c r="DU62" s="41"/>
      <c r="DV62" s="41"/>
      <c r="DW62" s="41"/>
      <c r="DX62" s="41"/>
      <c r="DY62" s="41"/>
      <c r="DZ62" s="41"/>
      <c r="EA62" s="41"/>
      <c r="EB62" s="41"/>
      <c r="EC62" s="41"/>
      <c r="ED62" s="41"/>
      <c r="EE62" s="41"/>
      <c r="EF62" s="41"/>
      <c r="EG62" s="41"/>
      <c r="EH62" s="41"/>
      <c r="EI62" s="41"/>
      <c r="EJ62" s="41"/>
      <c r="EK62" s="41"/>
      <c r="EL62" s="41"/>
      <c r="EM62" s="41"/>
      <c r="EN62" s="41"/>
      <c r="EO62" s="41"/>
      <c r="EP62" s="41"/>
      <c r="EQ62" s="41"/>
      <c r="ER62" s="41"/>
      <c r="ES62" s="41"/>
      <c r="ET62" s="41"/>
      <c r="EU62" s="41"/>
      <c r="EV62" s="41"/>
      <c r="EW62" s="41"/>
      <c r="EX62" s="41"/>
      <c r="EY62" s="41"/>
      <c r="EZ62" s="41"/>
      <c r="FA62" s="41"/>
      <c r="FB62" s="41"/>
      <c r="FC62" s="41"/>
      <c r="FD62" s="41"/>
      <c r="FE62" s="41"/>
      <c r="FF62" s="41"/>
      <c r="FG62" s="41"/>
      <c r="FH62" s="41"/>
      <c r="FI62" s="41"/>
      <c r="FJ62" s="41"/>
      <c r="FK62" s="41"/>
      <c r="FL62" s="41"/>
      <c r="FM62" s="41"/>
      <c r="FN62" s="41"/>
      <c r="FO62" s="41"/>
      <c r="FP62" s="41"/>
      <c r="FQ62" s="41"/>
      <c r="FR62" s="41"/>
      <c r="FS62" s="41"/>
      <c r="FT62" s="41"/>
      <c r="FU62" s="41"/>
      <c r="FV62" s="41"/>
      <c r="FW62" s="41"/>
      <c r="FX62" s="41"/>
      <c r="FY62" s="41"/>
      <c r="FZ62" s="41"/>
      <c r="GA62" s="41"/>
      <c r="GB62" s="41"/>
      <c r="GC62" s="41"/>
      <c r="GD62" s="41"/>
      <c r="GE62" s="41"/>
      <c r="GF62" s="41"/>
      <c r="GG62" s="41"/>
      <c r="GH62" s="41"/>
      <c r="GI62" s="41"/>
      <c r="GJ62" s="41"/>
      <c r="GK62" s="41"/>
      <c r="GL62" s="41"/>
      <c r="GM62" s="41"/>
      <c r="GN62" s="41"/>
      <c r="GO62" s="41"/>
      <c r="GP62" s="41"/>
      <c r="GQ62" s="41"/>
      <c r="GR62" s="41"/>
      <c r="GS62" s="41"/>
      <c r="GT62" s="41"/>
      <c r="GU62" s="41"/>
      <c r="GV62" s="41"/>
      <c r="GW62" s="41"/>
      <c r="GX62" s="41"/>
      <c r="GY62" s="41"/>
      <c r="GZ62" s="41"/>
      <c r="HA62" s="41"/>
      <c r="HB62" s="41"/>
      <c r="HC62" s="41"/>
      <c r="HD62" s="41"/>
      <c r="HE62" s="41"/>
      <c r="HF62" s="41"/>
      <c r="HG62" s="41"/>
      <c r="HH62" s="41"/>
      <c r="HI62" s="41"/>
      <c r="HJ62" s="41"/>
      <c r="HK62" s="41"/>
      <c r="HL62" s="41"/>
      <c r="HM62" s="41"/>
      <c r="HN62" s="41"/>
      <c r="HO62" s="41"/>
      <c r="HP62" s="41"/>
      <c r="HQ62" s="41"/>
      <c r="HR62" s="41"/>
      <c r="HS62" s="41"/>
      <c r="HT62" s="41"/>
      <c r="HU62" s="41"/>
      <c r="HV62" s="41"/>
      <c r="HW62" s="41"/>
      <c r="HX62" s="41"/>
      <c r="HY62" s="41"/>
      <c r="HZ62" s="41"/>
      <c r="IA62" s="41"/>
      <c r="IB62" s="41"/>
      <c r="IC62" s="41"/>
      <c r="ID62" s="41"/>
      <c r="IE62" s="41"/>
      <c r="IF62" s="41"/>
      <c r="IG62" s="41"/>
      <c r="IH62" s="41"/>
      <c r="II62" s="41"/>
      <c r="IJ62" s="41"/>
      <c r="IK62" s="41"/>
      <c r="IL62" s="41"/>
      <c r="IM62" s="41"/>
      <c r="IN62" s="41"/>
      <c r="IO62" s="41"/>
      <c r="IP62" s="41"/>
      <c r="IQ62" s="41"/>
      <c r="IR62" s="41"/>
      <c r="IS62" s="41"/>
      <c r="IT62" s="41"/>
      <c r="IU62" s="41"/>
      <c r="IV62" s="41"/>
    </row>
    <row r="63" spans="1:256" s="34" customFormat="1" ht="20.149999999999999" customHeight="1">
      <c r="A63" s="73"/>
      <c r="B63" s="41"/>
      <c r="C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  <c r="AW63" s="41"/>
      <c r="AX63" s="41"/>
      <c r="AY63" s="41"/>
      <c r="AZ63" s="41"/>
      <c r="BA63" s="41"/>
      <c r="BB63" s="41"/>
      <c r="BC63" s="41"/>
      <c r="BD63" s="41"/>
      <c r="BE63" s="41"/>
      <c r="BF63" s="41"/>
      <c r="BG63" s="41"/>
      <c r="BH63" s="41"/>
      <c r="BI63" s="41"/>
      <c r="BJ63" s="41"/>
      <c r="BK63" s="41"/>
      <c r="BL63" s="41"/>
      <c r="BM63" s="41"/>
      <c r="BN63" s="41"/>
      <c r="BO63" s="41"/>
      <c r="BP63" s="41"/>
      <c r="BQ63" s="41"/>
      <c r="BR63" s="41"/>
      <c r="BS63" s="41"/>
      <c r="BT63" s="41"/>
      <c r="BU63" s="41"/>
      <c r="BV63" s="41"/>
      <c r="BW63" s="41"/>
      <c r="BX63" s="41"/>
      <c r="BY63" s="41"/>
      <c r="BZ63" s="41"/>
      <c r="CA63" s="41"/>
      <c r="CB63" s="41"/>
      <c r="CC63" s="41"/>
      <c r="CD63" s="41"/>
      <c r="CE63" s="41"/>
      <c r="CF63" s="41"/>
      <c r="CG63" s="41"/>
      <c r="CH63" s="41"/>
      <c r="CI63" s="41"/>
      <c r="CJ63" s="41"/>
      <c r="CK63" s="41"/>
      <c r="CL63" s="41"/>
      <c r="CM63" s="41"/>
      <c r="CN63" s="41"/>
      <c r="CO63" s="41"/>
      <c r="CP63" s="41"/>
      <c r="CQ63" s="41"/>
      <c r="CR63" s="41"/>
      <c r="CS63" s="41"/>
      <c r="CT63" s="41"/>
      <c r="CU63" s="41"/>
      <c r="CV63" s="41"/>
      <c r="CW63" s="41"/>
      <c r="CX63" s="41"/>
      <c r="CY63" s="41"/>
      <c r="CZ63" s="41"/>
      <c r="DA63" s="41"/>
      <c r="DB63" s="41"/>
      <c r="DC63" s="41"/>
      <c r="DD63" s="41"/>
      <c r="DE63" s="41"/>
      <c r="DF63" s="41"/>
      <c r="DG63" s="41"/>
      <c r="DH63" s="41"/>
      <c r="DI63" s="41"/>
      <c r="DJ63" s="41"/>
      <c r="DK63" s="41"/>
      <c r="DL63" s="41"/>
      <c r="DM63" s="41"/>
      <c r="DN63" s="41"/>
      <c r="DO63" s="41"/>
      <c r="DP63" s="41"/>
      <c r="DQ63" s="41"/>
      <c r="DR63" s="41"/>
      <c r="DS63" s="41"/>
      <c r="DT63" s="41"/>
      <c r="DU63" s="41"/>
      <c r="DV63" s="41"/>
      <c r="DW63" s="41"/>
      <c r="DX63" s="41"/>
      <c r="DY63" s="41"/>
      <c r="DZ63" s="41"/>
      <c r="EA63" s="41"/>
      <c r="EB63" s="41"/>
      <c r="EC63" s="41"/>
      <c r="ED63" s="41"/>
      <c r="EE63" s="41"/>
      <c r="EF63" s="41"/>
      <c r="EG63" s="41"/>
      <c r="EH63" s="41"/>
      <c r="EI63" s="41"/>
      <c r="EJ63" s="41"/>
      <c r="EK63" s="41"/>
      <c r="EL63" s="41"/>
      <c r="EM63" s="41"/>
      <c r="EN63" s="41"/>
      <c r="EO63" s="41"/>
      <c r="EP63" s="41"/>
      <c r="EQ63" s="41"/>
      <c r="ER63" s="41"/>
      <c r="ES63" s="41"/>
      <c r="ET63" s="41"/>
      <c r="EU63" s="41"/>
      <c r="EV63" s="41"/>
      <c r="EW63" s="41"/>
      <c r="EX63" s="41"/>
      <c r="EY63" s="41"/>
      <c r="EZ63" s="41"/>
      <c r="FA63" s="41"/>
      <c r="FB63" s="41"/>
      <c r="FC63" s="41"/>
      <c r="FD63" s="41"/>
      <c r="FE63" s="41"/>
      <c r="FF63" s="41"/>
      <c r="FG63" s="41"/>
      <c r="FH63" s="41"/>
      <c r="FI63" s="41"/>
      <c r="FJ63" s="41"/>
      <c r="FK63" s="41"/>
      <c r="FL63" s="41"/>
      <c r="FM63" s="41"/>
      <c r="FN63" s="41"/>
      <c r="FO63" s="41"/>
      <c r="FP63" s="41"/>
      <c r="FQ63" s="41"/>
      <c r="FR63" s="41"/>
      <c r="FS63" s="41"/>
      <c r="FT63" s="41"/>
      <c r="FU63" s="41"/>
      <c r="FV63" s="41"/>
      <c r="FW63" s="41"/>
      <c r="FX63" s="41"/>
      <c r="FY63" s="41"/>
      <c r="FZ63" s="41"/>
      <c r="GA63" s="41"/>
      <c r="GB63" s="41"/>
      <c r="GC63" s="41"/>
      <c r="GD63" s="41"/>
      <c r="GE63" s="41"/>
      <c r="GF63" s="41"/>
      <c r="GG63" s="41"/>
      <c r="GH63" s="41"/>
      <c r="GI63" s="41"/>
      <c r="GJ63" s="41"/>
      <c r="GK63" s="41"/>
      <c r="GL63" s="41"/>
      <c r="GM63" s="41"/>
      <c r="GN63" s="41"/>
      <c r="GO63" s="41"/>
      <c r="GP63" s="41"/>
      <c r="GQ63" s="41"/>
      <c r="GR63" s="41"/>
      <c r="GS63" s="41"/>
      <c r="GT63" s="41"/>
      <c r="GU63" s="41"/>
      <c r="GV63" s="41"/>
      <c r="GW63" s="41"/>
      <c r="GX63" s="41"/>
      <c r="GY63" s="41"/>
      <c r="GZ63" s="41"/>
      <c r="HA63" s="41"/>
      <c r="HB63" s="41"/>
      <c r="HC63" s="41"/>
      <c r="HD63" s="41"/>
      <c r="HE63" s="41"/>
      <c r="HF63" s="41"/>
      <c r="HG63" s="41"/>
      <c r="HH63" s="41"/>
      <c r="HI63" s="41"/>
      <c r="HJ63" s="41"/>
      <c r="HK63" s="41"/>
      <c r="HL63" s="41"/>
      <c r="HM63" s="41"/>
      <c r="HN63" s="41"/>
      <c r="HO63" s="41"/>
      <c r="HP63" s="41"/>
      <c r="HQ63" s="41"/>
      <c r="HR63" s="41"/>
      <c r="HS63" s="41"/>
      <c r="HT63" s="41"/>
      <c r="HU63" s="41"/>
      <c r="HV63" s="41"/>
      <c r="HW63" s="41"/>
      <c r="HX63" s="41"/>
      <c r="HY63" s="41"/>
      <c r="HZ63" s="41"/>
      <c r="IA63" s="41"/>
      <c r="IB63" s="41"/>
      <c r="IC63" s="41"/>
      <c r="ID63" s="41"/>
      <c r="IE63" s="41"/>
      <c r="IF63" s="41"/>
      <c r="IG63" s="41"/>
      <c r="IH63" s="41"/>
      <c r="II63" s="41"/>
      <c r="IJ63" s="41"/>
      <c r="IK63" s="41"/>
      <c r="IL63" s="41"/>
      <c r="IM63" s="41"/>
      <c r="IN63" s="41"/>
      <c r="IO63" s="41"/>
      <c r="IP63" s="41"/>
      <c r="IQ63" s="41"/>
      <c r="IR63" s="41"/>
      <c r="IS63" s="41"/>
      <c r="IT63" s="41"/>
      <c r="IU63" s="41"/>
      <c r="IV63" s="41"/>
    </row>
    <row r="64" spans="1:256" s="34" customFormat="1" ht="20.149999999999999" customHeight="1">
      <c r="A64" s="73"/>
      <c r="B64" s="41"/>
      <c r="C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  <c r="AW64" s="41"/>
      <c r="AX64" s="41"/>
      <c r="AY64" s="41"/>
      <c r="AZ64" s="41"/>
      <c r="BA64" s="41"/>
      <c r="BB64" s="41"/>
      <c r="BC64" s="41"/>
      <c r="BD64" s="41"/>
      <c r="BE64" s="41"/>
      <c r="BF64" s="41"/>
      <c r="BG64" s="41"/>
      <c r="BH64" s="41"/>
      <c r="BI64" s="41"/>
      <c r="BJ64" s="41"/>
      <c r="BK64" s="41"/>
      <c r="BL64" s="41"/>
      <c r="BM64" s="41"/>
      <c r="BN64" s="41"/>
      <c r="BO64" s="41"/>
      <c r="BP64" s="41"/>
      <c r="BQ64" s="41"/>
      <c r="BR64" s="41"/>
      <c r="BS64" s="41"/>
      <c r="BT64" s="41"/>
      <c r="BU64" s="41"/>
      <c r="BV64" s="41"/>
      <c r="BW64" s="41"/>
      <c r="BX64" s="41"/>
      <c r="BY64" s="41"/>
      <c r="BZ64" s="41"/>
      <c r="CA64" s="41"/>
      <c r="CB64" s="41"/>
      <c r="CC64" s="41"/>
      <c r="CD64" s="41"/>
      <c r="CE64" s="41"/>
      <c r="CF64" s="41"/>
      <c r="CG64" s="41"/>
      <c r="CH64" s="41"/>
      <c r="CI64" s="41"/>
      <c r="CJ64" s="41"/>
      <c r="CK64" s="41"/>
      <c r="CL64" s="41"/>
      <c r="CM64" s="41"/>
      <c r="CN64" s="41"/>
      <c r="CO64" s="41"/>
      <c r="CP64" s="41"/>
      <c r="CQ64" s="41"/>
      <c r="CR64" s="41"/>
      <c r="CS64" s="41"/>
      <c r="CT64" s="41"/>
      <c r="CU64" s="41"/>
      <c r="CV64" s="41"/>
      <c r="CW64" s="41"/>
      <c r="CX64" s="41"/>
      <c r="CY64" s="41"/>
      <c r="CZ64" s="41"/>
      <c r="DA64" s="41"/>
      <c r="DB64" s="41"/>
      <c r="DC64" s="41"/>
      <c r="DD64" s="41"/>
      <c r="DE64" s="41"/>
      <c r="DF64" s="41"/>
      <c r="DG64" s="41"/>
      <c r="DH64" s="41"/>
      <c r="DI64" s="41"/>
      <c r="DJ64" s="41"/>
      <c r="DK64" s="41"/>
      <c r="DL64" s="41"/>
      <c r="DM64" s="41"/>
      <c r="DN64" s="41"/>
      <c r="DO64" s="41"/>
      <c r="DP64" s="41"/>
      <c r="DQ64" s="41"/>
      <c r="DR64" s="41"/>
      <c r="DS64" s="41"/>
      <c r="DT64" s="41"/>
      <c r="DU64" s="41"/>
      <c r="DV64" s="41"/>
      <c r="DW64" s="41"/>
      <c r="DX64" s="41"/>
      <c r="DY64" s="41"/>
      <c r="DZ64" s="41"/>
      <c r="EA64" s="41"/>
      <c r="EB64" s="41"/>
      <c r="EC64" s="41"/>
      <c r="ED64" s="41"/>
      <c r="EE64" s="41"/>
      <c r="EF64" s="41"/>
      <c r="EG64" s="41"/>
      <c r="EH64" s="41"/>
      <c r="EI64" s="41"/>
      <c r="EJ64" s="41"/>
      <c r="EK64" s="41"/>
      <c r="EL64" s="41"/>
      <c r="EM64" s="41"/>
      <c r="EN64" s="41"/>
      <c r="EO64" s="41"/>
      <c r="EP64" s="41"/>
      <c r="EQ64" s="41"/>
      <c r="ER64" s="41"/>
      <c r="ES64" s="41"/>
      <c r="ET64" s="41"/>
      <c r="EU64" s="41"/>
      <c r="EV64" s="41"/>
      <c r="EW64" s="41"/>
      <c r="EX64" s="41"/>
      <c r="EY64" s="41"/>
      <c r="EZ64" s="41"/>
      <c r="FA64" s="41"/>
      <c r="FB64" s="41"/>
      <c r="FC64" s="41"/>
      <c r="FD64" s="41"/>
      <c r="FE64" s="41"/>
      <c r="FF64" s="41"/>
      <c r="FG64" s="41"/>
      <c r="FH64" s="41"/>
      <c r="FI64" s="41"/>
      <c r="FJ64" s="41"/>
      <c r="FK64" s="41"/>
      <c r="FL64" s="41"/>
      <c r="FM64" s="41"/>
      <c r="FN64" s="41"/>
      <c r="FO64" s="41"/>
      <c r="FP64" s="41"/>
      <c r="FQ64" s="41"/>
      <c r="FR64" s="41"/>
      <c r="FS64" s="41"/>
      <c r="FT64" s="41"/>
      <c r="FU64" s="41"/>
      <c r="FV64" s="41"/>
      <c r="FW64" s="41"/>
      <c r="FX64" s="41"/>
      <c r="FY64" s="41"/>
      <c r="FZ64" s="41"/>
      <c r="GA64" s="41"/>
      <c r="GB64" s="41"/>
      <c r="GC64" s="41"/>
      <c r="GD64" s="41"/>
      <c r="GE64" s="41"/>
      <c r="GF64" s="41"/>
      <c r="GG64" s="41"/>
      <c r="GH64" s="41"/>
      <c r="GI64" s="41"/>
      <c r="GJ64" s="41"/>
      <c r="GK64" s="41"/>
      <c r="GL64" s="41"/>
      <c r="GM64" s="41"/>
      <c r="GN64" s="41"/>
      <c r="GO64" s="41"/>
      <c r="GP64" s="41"/>
      <c r="GQ64" s="41"/>
      <c r="GR64" s="41"/>
      <c r="GS64" s="41"/>
      <c r="GT64" s="41"/>
      <c r="GU64" s="41"/>
      <c r="GV64" s="41"/>
      <c r="GW64" s="41"/>
      <c r="GX64" s="41"/>
      <c r="GY64" s="41"/>
      <c r="GZ64" s="41"/>
      <c r="HA64" s="41"/>
      <c r="HB64" s="41"/>
      <c r="HC64" s="41"/>
      <c r="HD64" s="41"/>
      <c r="HE64" s="41"/>
      <c r="HF64" s="41"/>
      <c r="HG64" s="41"/>
      <c r="HH64" s="41"/>
      <c r="HI64" s="41"/>
      <c r="HJ64" s="41"/>
      <c r="HK64" s="41"/>
      <c r="HL64" s="41"/>
      <c r="HM64" s="41"/>
      <c r="HN64" s="41"/>
      <c r="HO64" s="41"/>
      <c r="HP64" s="41"/>
      <c r="HQ64" s="41"/>
      <c r="HR64" s="41"/>
      <c r="HS64" s="41"/>
      <c r="HT64" s="41"/>
      <c r="HU64" s="41"/>
      <c r="HV64" s="41"/>
      <c r="HW64" s="41"/>
      <c r="HX64" s="41"/>
      <c r="HY64" s="41"/>
      <c r="HZ64" s="41"/>
      <c r="IA64" s="41"/>
      <c r="IB64" s="41"/>
      <c r="IC64" s="41"/>
      <c r="ID64" s="41"/>
      <c r="IE64" s="41"/>
      <c r="IF64" s="41"/>
      <c r="IG64" s="41"/>
      <c r="IH64" s="41"/>
      <c r="II64" s="41"/>
      <c r="IJ64" s="41"/>
      <c r="IK64" s="41"/>
      <c r="IL64" s="41"/>
      <c r="IM64" s="41"/>
      <c r="IN64" s="41"/>
      <c r="IO64" s="41"/>
      <c r="IP64" s="41"/>
      <c r="IQ64" s="41"/>
      <c r="IR64" s="41"/>
      <c r="IS64" s="41"/>
      <c r="IT64" s="41"/>
      <c r="IU64" s="41"/>
      <c r="IV64" s="41"/>
    </row>
    <row r="65" spans="1:256" s="34" customFormat="1" ht="20.149999999999999" customHeight="1">
      <c r="A65" s="73"/>
      <c r="B65" s="41"/>
      <c r="C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  <c r="AX65" s="41"/>
      <c r="AY65" s="41"/>
      <c r="AZ65" s="41"/>
      <c r="BA65" s="41"/>
      <c r="BB65" s="41"/>
      <c r="BC65" s="41"/>
      <c r="BD65" s="41"/>
      <c r="BE65" s="41"/>
      <c r="BF65" s="41"/>
      <c r="BG65" s="41"/>
      <c r="BH65" s="41"/>
      <c r="BI65" s="41"/>
      <c r="BJ65" s="41"/>
      <c r="BK65" s="41"/>
      <c r="BL65" s="41"/>
      <c r="BM65" s="41"/>
      <c r="BN65" s="41"/>
      <c r="BO65" s="41"/>
      <c r="BP65" s="41"/>
      <c r="BQ65" s="41"/>
      <c r="BR65" s="41"/>
      <c r="BS65" s="41"/>
      <c r="BT65" s="41"/>
      <c r="BU65" s="41"/>
      <c r="BV65" s="41"/>
      <c r="BW65" s="41"/>
      <c r="BX65" s="41"/>
      <c r="BY65" s="41"/>
      <c r="BZ65" s="41"/>
      <c r="CA65" s="41"/>
      <c r="CB65" s="41"/>
      <c r="CC65" s="41"/>
      <c r="CD65" s="41"/>
      <c r="CE65" s="41"/>
      <c r="CF65" s="41"/>
      <c r="CG65" s="41"/>
      <c r="CH65" s="41"/>
      <c r="CI65" s="41"/>
      <c r="CJ65" s="41"/>
      <c r="CK65" s="41"/>
      <c r="CL65" s="41"/>
      <c r="CM65" s="41"/>
      <c r="CN65" s="41"/>
      <c r="CO65" s="41"/>
      <c r="CP65" s="41"/>
      <c r="CQ65" s="41"/>
      <c r="CR65" s="41"/>
      <c r="CS65" s="41"/>
      <c r="CT65" s="41"/>
      <c r="CU65" s="41"/>
      <c r="CV65" s="41"/>
      <c r="CW65" s="41"/>
      <c r="CX65" s="41"/>
      <c r="CY65" s="41"/>
      <c r="CZ65" s="41"/>
      <c r="DA65" s="41"/>
      <c r="DB65" s="41"/>
      <c r="DC65" s="41"/>
      <c r="DD65" s="41"/>
      <c r="DE65" s="41"/>
      <c r="DF65" s="41"/>
      <c r="DG65" s="41"/>
      <c r="DH65" s="41"/>
      <c r="DI65" s="41"/>
      <c r="DJ65" s="41"/>
      <c r="DK65" s="41"/>
      <c r="DL65" s="41"/>
      <c r="DM65" s="41"/>
      <c r="DN65" s="41"/>
      <c r="DO65" s="41"/>
      <c r="DP65" s="41"/>
      <c r="DQ65" s="41"/>
      <c r="DR65" s="41"/>
      <c r="DS65" s="41"/>
      <c r="DT65" s="41"/>
      <c r="DU65" s="41"/>
      <c r="DV65" s="41"/>
      <c r="DW65" s="41"/>
      <c r="DX65" s="41"/>
      <c r="DY65" s="41"/>
      <c r="DZ65" s="41"/>
      <c r="EA65" s="41"/>
      <c r="EB65" s="41"/>
      <c r="EC65" s="41"/>
      <c r="ED65" s="41"/>
      <c r="EE65" s="41"/>
      <c r="EF65" s="41"/>
      <c r="EG65" s="41"/>
      <c r="EH65" s="41"/>
      <c r="EI65" s="41"/>
      <c r="EJ65" s="41"/>
      <c r="EK65" s="41"/>
      <c r="EL65" s="41"/>
      <c r="EM65" s="41"/>
      <c r="EN65" s="41"/>
      <c r="EO65" s="41"/>
      <c r="EP65" s="41"/>
      <c r="EQ65" s="41"/>
      <c r="ER65" s="41"/>
      <c r="ES65" s="41"/>
      <c r="ET65" s="41"/>
      <c r="EU65" s="41"/>
      <c r="EV65" s="41"/>
      <c r="EW65" s="41"/>
      <c r="EX65" s="41"/>
      <c r="EY65" s="41"/>
      <c r="EZ65" s="41"/>
      <c r="FA65" s="41"/>
      <c r="FB65" s="41"/>
      <c r="FC65" s="41"/>
      <c r="FD65" s="41"/>
      <c r="FE65" s="41"/>
      <c r="FF65" s="41"/>
      <c r="FG65" s="41"/>
      <c r="FH65" s="41"/>
      <c r="FI65" s="41"/>
      <c r="FJ65" s="41"/>
      <c r="FK65" s="41"/>
      <c r="FL65" s="41"/>
      <c r="FM65" s="41"/>
      <c r="FN65" s="41"/>
      <c r="FO65" s="41"/>
      <c r="FP65" s="41"/>
      <c r="FQ65" s="41"/>
      <c r="FR65" s="41"/>
      <c r="FS65" s="41"/>
      <c r="FT65" s="41"/>
      <c r="FU65" s="41"/>
      <c r="FV65" s="41"/>
      <c r="FW65" s="41"/>
      <c r="FX65" s="41"/>
      <c r="FY65" s="41"/>
      <c r="FZ65" s="41"/>
      <c r="GA65" s="41"/>
      <c r="GB65" s="41"/>
      <c r="GC65" s="41"/>
      <c r="GD65" s="41"/>
      <c r="GE65" s="41"/>
      <c r="GF65" s="41"/>
      <c r="GG65" s="41"/>
      <c r="GH65" s="41"/>
      <c r="GI65" s="41"/>
      <c r="GJ65" s="41"/>
      <c r="GK65" s="41"/>
      <c r="GL65" s="41"/>
      <c r="GM65" s="41"/>
      <c r="GN65" s="41"/>
      <c r="GO65" s="41"/>
      <c r="GP65" s="41"/>
      <c r="GQ65" s="41"/>
      <c r="GR65" s="41"/>
      <c r="GS65" s="41"/>
      <c r="GT65" s="41"/>
      <c r="GU65" s="41"/>
      <c r="GV65" s="41"/>
      <c r="GW65" s="41"/>
      <c r="GX65" s="41"/>
      <c r="GY65" s="41"/>
      <c r="GZ65" s="41"/>
      <c r="HA65" s="41"/>
      <c r="HB65" s="41"/>
      <c r="HC65" s="41"/>
      <c r="HD65" s="41"/>
      <c r="HE65" s="41"/>
      <c r="HF65" s="41"/>
      <c r="HG65" s="41"/>
      <c r="HH65" s="41"/>
      <c r="HI65" s="41"/>
      <c r="HJ65" s="41"/>
      <c r="HK65" s="41"/>
      <c r="HL65" s="41"/>
      <c r="HM65" s="41"/>
      <c r="HN65" s="41"/>
      <c r="HO65" s="41"/>
      <c r="HP65" s="41"/>
      <c r="HQ65" s="41"/>
      <c r="HR65" s="41"/>
      <c r="HS65" s="41"/>
      <c r="HT65" s="41"/>
      <c r="HU65" s="41"/>
      <c r="HV65" s="41"/>
      <c r="HW65" s="41"/>
      <c r="HX65" s="41"/>
      <c r="HY65" s="41"/>
      <c r="HZ65" s="41"/>
      <c r="IA65" s="41"/>
      <c r="IB65" s="41"/>
      <c r="IC65" s="41"/>
      <c r="ID65" s="41"/>
      <c r="IE65" s="41"/>
      <c r="IF65" s="41"/>
      <c r="IG65" s="41"/>
      <c r="IH65" s="41"/>
      <c r="II65" s="41"/>
      <c r="IJ65" s="41"/>
      <c r="IK65" s="41"/>
      <c r="IL65" s="41"/>
      <c r="IM65" s="41"/>
      <c r="IN65" s="41"/>
      <c r="IO65" s="41"/>
      <c r="IP65" s="41"/>
      <c r="IQ65" s="41"/>
      <c r="IR65" s="41"/>
      <c r="IS65" s="41"/>
      <c r="IT65" s="41"/>
      <c r="IU65" s="41"/>
      <c r="IV65" s="41"/>
    </row>
    <row r="66" spans="1:256" s="34" customFormat="1" ht="20.149999999999999" customHeight="1">
      <c r="A66" s="73"/>
      <c r="B66" s="41"/>
      <c r="C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  <c r="AZ66" s="41"/>
      <c r="BA66" s="41"/>
      <c r="BB66" s="41"/>
      <c r="BC66" s="41"/>
      <c r="BD66" s="41"/>
      <c r="BE66" s="41"/>
      <c r="BF66" s="41"/>
      <c r="BG66" s="41"/>
      <c r="BH66" s="41"/>
      <c r="BI66" s="41"/>
      <c r="BJ66" s="41"/>
      <c r="BK66" s="41"/>
      <c r="BL66" s="41"/>
      <c r="BM66" s="41"/>
      <c r="BN66" s="41"/>
      <c r="BO66" s="41"/>
      <c r="BP66" s="41"/>
      <c r="BQ66" s="41"/>
      <c r="BR66" s="41"/>
      <c r="BS66" s="41"/>
      <c r="BT66" s="41"/>
      <c r="BU66" s="41"/>
      <c r="BV66" s="41"/>
      <c r="BW66" s="41"/>
      <c r="BX66" s="41"/>
      <c r="BY66" s="41"/>
      <c r="BZ66" s="41"/>
      <c r="CA66" s="41"/>
      <c r="CB66" s="41"/>
      <c r="CC66" s="41"/>
      <c r="CD66" s="41"/>
      <c r="CE66" s="41"/>
      <c r="CF66" s="41"/>
      <c r="CG66" s="41"/>
      <c r="CH66" s="41"/>
      <c r="CI66" s="41"/>
      <c r="CJ66" s="41"/>
      <c r="CK66" s="41"/>
      <c r="CL66" s="41"/>
      <c r="CM66" s="41"/>
      <c r="CN66" s="41"/>
      <c r="CO66" s="41"/>
      <c r="CP66" s="41"/>
      <c r="CQ66" s="41"/>
      <c r="CR66" s="41"/>
      <c r="CS66" s="41"/>
      <c r="CT66" s="41"/>
      <c r="CU66" s="41"/>
      <c r="CV66" s="41"/>
      <c r="CW66" s="41"/>
      <c r="CX66" s="41"/>
      <c r="CY66" s="41"/>
      <c r="CZ66" s="41"/>
      <c r="DA66" s="41"/>
      <c r="DB66" s="41"/>
      <c r="DC66" s="41"/>
      <c r="DD66" s="41"/>
      <c r="DE66" s="41"/>
      <c r="DF66" s="41"/>
      <c r="DG66" s="41"/>
      <c r="DH66" s="41"/>
      <c r="DI66" s="41"/>
      <c r="DJ66" s="41"/>
      <c r="DK66" s="41"/>
      <c r="DL66" s="41"/>
      <c r="DM66" s="41"/>
      <c r="DN66" s="41"/>
      <c r="DO66" s="41"/>
      <c r="DP66" s="41"/>
      <c r="DQ66" s="41"/>
      <c r="DR66" s="41"/>
      <c r="DS66" s="41"/>
      <c r="DT66" s="41"/>
      <c r="DU66" s="41"/>
      <c r="DV66" s="41"/>
      <c r="DW66" s="41"/>
      <c r="DX66" s="41"/>
      <c r="DY66" s="41"/>
      <c r="DZ66" s="41"/>
      <c r="EA66" s="41"/>
      <c r="EB66" s="41"/>
      <c r="EC66" s="41"/>
      <c r="ED66" s="41"/>
      <c r="EE66" s="41"/>
      <c r="EF66" s="41"/>
      <c r="EG66" s="41"/>
      <c r="EH66" s="41"/>
      <c r="EI66" s="41"/>
      <c r="EJ66" s="41"/>
      <c r="EK66" s="41"/>
      <c r="EL66" s="41"/>
      <c r="EM66" s="41"/>
      <c r="EN66" s="41"/>
      <c r="EO66" s="41"/>
      <c r="EP66" s="41"/>
      <c r="EQ66" s="41"/>
      <c r="ER66" s="41"/>
      <c r="ES66" s="41"/>
      <c r="ET66" s="41"/>
      <c r="EU66" s="41"/>
      <c r="EV66" s="41"/>
      <c r="EW66" s="41"/>
      <c r="EX66" s="41"/>
      <c r="EY66" s="41"/>
      <c r="EZ66" s="41"/>
      <c r="FA66" s="41"/>
      <c r="FB66" s="41"/>
      <c r="FC66" s="41"/>
      <c r="FD66" s="41"/>
      <c r="FE66" s="41"/>
      <c r="FF66" s="41"/>
      <c r="FG66" s="41"/>
      <c r="FH66" s="41"/>
      <c r="FI66" s="41"/>
      <c r="FJ66" s="41"/>
      <c r="FK66" s="41"/>
      <c r="FL66" s="41"/>
      <c r="FM66" s="41"/>
      <c r="FN66" s="41"/>
      <c r="FO66" s="41"/>
      <c r="FP66" s="41"/>
      <c r="FQ66" s="41"/>
      <c r="FR66" s="41"/>
      <c r="FS66" s="41"/>
      <c r="FT66" s="41"/>
      <c r="FU66" s="41"/>
      <c r="FV66" s="41"/>
      <c r="FW66" s="41"/>
      <c r="FX66" s="41"/>
      <c r="FY66" s="41"/>
      <c r="FZ66" s="41"/>
      <c r="GA66" s="41"/>
      <c r="GB66" s="41"/>
      <c r="GC66" s="41"/>
      <c r="GD66" s="41"/>
      <c r="GE66" s="41"/>
      <c r="GF66" s="41"/>
      <c r="GG66" s="41"/>
      <c r="GH66" s="41"/>
      <c r="GI66" s="41"/>
      <c r="GJ66" s="41"/>
      <c r="GK66" s="41"/>
      <c r="GL66" s="41"/>
      <c r="GM66" s="41"/>
      <c r="GN66" s="41"/>
      <c r="GO66" s="41"/>
      <c r="GP66" s="41"/>
      <c r="GQ66" s="41"/>
      <c r="GR66" s="41"/>
      <c r="GS66" s="41"/>
      <c r="GT66" s="41"/>
      <c r="GU66" s="41"/>
      <c r="GV66" s="41"/>
      <c r="GW66" s="41"/>
      <c r="GX66" s="41"/>
      <c r="GY66" s="41"/>
      <c r="GZ66" s="41"/>
      <c r="HA66" s="41"/>
      <c r="HB66" s="41"/>
      <c r="HC66" s="41"/>
      <c r="HD66" s="41"/>
      <c r="HE66" s="41"/>
      <c r="HF66" s="41"/>
      <c r="HG66" s="41"/>
      <c r="HH66" s="41"/>
      <c r="HI66" s="41"/>
      <c r="HJ66" s="41"/>
      <c r="HK66" s="41"/>
      <c r="HL66" s="41"/>
      <c r="HM66" s="41"/>
      <c r="HN66" s="41"/>
      <c r="HO66" s="41"/>
      <c r="HP66" s="41"/>
      <c r="HQ66" s="41"/>
      <c r="HR66" s="41"/>
      <c r="HS66" s="41"/>
      <c r="HT66" s="41"/>
      <c r="HU66" s="41"/>
      <c r="HV66" s="41"/>
      <c r="HW66" s="41"/>
      <c r="HX66" s="41"/>
      <c r="HY66" s="41"/>
      <c r="HZ66" s="41"/>
      <c r="IA66" s="41"/>
      <c r="IB66" s="41"/>
      <c r="IC66" s="41"/>
      <c r="ID66" s="41"/>
      <c r="IE66" s="41"/>
      <c r="IF66" s="41"/>
      <c r="IG66" s="41"/>
      <c r="IH66" s="41"/>
      <c r="II66" s="41"/>
      <c r="IJ66" s="41"/>
      <c r="IK66" s="41"/>
      <c r="IL66" s="41"/>
      <c r="IM66" s="41"/>
      <c r="IN66" s="41"/>
      <c r="IO66" s="41"/>
      <c r="IP66" s="41"/>
      <c r="IQ66" s="41"/>
      <c r="IR66" s="41"/>
      <c r="IS66" s="41"/>
      <c r="IT66" s="41"/>
      <c r="IU66" s="41"/>
      <c r="IV66" s="41"/>
    </row>
    <row r="67" spans="1:256" s="34" customFormat="1" ht="20.149999999999999" customHeight="1">
      <c r="A67" s="73"/>
      <c r="B67" s="41"/>
      <c r="C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  <c r="AW67" s="41"/>
      <c r="AX67" s="41"/>
      <c r="AY67" s="41"/>
      <c r="AZ67" s="41"/>
      <c r="BA67" s="41"/>
      <c r="BB67" s="41"/>
      <c r="BC67" s="41"/>
      <c r="BD67" s="41"/>
      <c r="BE67" s="41"/>
      <c r="BF67" s="41"/>
      <c r="BG67" s="41"/>
      <c r="BH67" s="41"/>
      <c r="BI67" s="41"/>
      <c r="BJ67" s="41"/>
      <c r="BK67" s="41"/>
      <c r="BL67" s="41"/>
      <c r="BM67" s="41"/>
      <c r="BN67" s="41"/>
      <c r="BO67" s="41"/>
      <c r="BP67" s="41"/>
      <c r="BQ67" s="41"/>
      <c r="BR67" s="41"/>
      <c r="BS67" s="41"/>
      <c r="BT67" s="41"/>
      <c r="BU67" s="41"/>
      <c r="BV67" s="41"/>
      <c r="BW67" s="41"/>
      <c r="BX67" s="41"/>
      <c r="BY67" s="41"/>
      <c r="BZ67" s="41"/>
      <c r="CA67" s="41"/>
      <c r="CB67" s="41"/>
      <c r="CC67" s="41"/>
      <c r="CD67" s="41"/>
      <c r="CE67" s="41"/>
      <c r="CF67" s="41"/>
      <c r="CG67" s="41"/>
      <c r="CH67" s="41"/>
      <c r="CI67" s="41"/>
      <c r="CJ67" s="41"/>
      <c r="CK67" s="41"/>
      <c r="CL67" s="41"/>
      <c r="CM67" s="41"/>
      <c r="CN67" s="41"/>
      <c r="CO67" s="41"/>
      <c r="CP67" s="41"/>
      <c r="CQ67" s="41"/>
      <c r="CR67" s="41"/>
      <c r="CS67" s="41"/>
      <c r="CT67" s="41"/>
      <c r="CU67" s="41"/>
      <c r="CV67" s="41"/>
      <c r="CW67" s="41"/>
      <c r="CX67" s="41"/>
      <c r="CY67" s="41"/>
      <c r="CZ67" s="41"/>
      <c r="DA67" s="41"/>
      <c r="DB67" s="41"/>
      <c r="DC67" s="41"/>
      <c r="DD67" s="41"/>
      <c r="DE67" s="41"/>
      <c r="DF67" s="41"/>
      <c r="DG67" s="41"/>
      <c r="DH67" s="41"/>
      <c r="DI67" s="41"/>
      <c r="DJ67" s="41"/>
      <c r="DK67" s="41"/>
      <c r="DL67" s="41"/>
      <c r="DM67" s="41"/>
      <c r="DN67" s="41"/>
      <c r="DO67" s="41"/>
      <c r="DP67" s="41"/>
      <c r="DQ67" s="41"/>
      <c r="DR67" s="41"/>
      <c r="DS67" s="41"/>
      <c r="DT67" s="41"/>
      <c r="DU67" s="41"/>
      <c r="DV67" s="41"/>
      <c r="DW67" s="41"/>
      <c r="DX67" s="41"/>
      <c r="DY67" s="41"/>
      <c r="DZ67" s="41"/>
      <c r="EA67" s="41"/>
      <c r="EB67" s="41"/>
      <c r="EC67" s="41"/>
      <c r="ED67" s="41"/>
      <c r="EE67" s="41"/>
      <c r="EF67" s="41"/>
      <c r="EG67" s="41"/>
      <c r="EH67" s="41"/>
      <c r="EI67" s="41"/>
      <c r="EJ67" s="41"/>
      <c r="EK67" s="41"/>
      <c r="EL67" s="41"/>
      <c r="EM67" s="41"/>
      <c r="EN67" s="41"/>
      <c r="EO67" s="41"/>
      <c r="EP67" s="41"/>
      <c r="EQ67" s="41"/>
      <c r="ER67" s="41"/>
      <c r="ES67" s="41"/>
      <c r="ET67" s="41"/>
      <c r="EU67" s="41"/>
      <c r="EV67" s="41"/>
      <c r="EW67" s="41"/>
      <c r="EX67" s="41"/>
      <c r="EY67" s="41"/>
      <c r="EZ67" s="41"/>
      <c r="FA67" s="41"/>
      <c r="FB67" s="41"/>
      <c r="FC67" s="41"/>
      <c r="FD67" s="41"/>
      <c r="FE67" s="41"/>
      <c r="FF67" s="41"/>
      <c r="FG67" s="41"/>
      <c r="FH67" s="41"/>
      <c r="FI67" s="41"/>
      <c r="FJ67" s="41"/>
      <c r="FK67" s="41"/>
      <c r="FL67" s="41"/>
      <c r="FM67" s="41"/>
      <c r="FN67" s="41"/>
      <c r="FO67" s="41"/>
      <c r="FP67" s="41"/>
      <c r="FQ67" s="41"/>
      <c r="FR67" s="41"/>
      <c r="FS67" s="41"/>
      <c r="FT67" s="41"/>
      <c r="FU67" s="41"/>
      <c r="FV67" s="41"/>
      <c r="FW67" s="41"/>
      <c r="FX67" s="41"/>
      <c r="FY67" s="41"/>
      <c r="FZ67" s="41"/>
      <c r="GA67" s="41"/>
      <c r="GB67" s="41"/>
      <c r="GC67" s="41"/>
      <c r="GD67" s="41"/>
      <c r="GE67" s="41"/>
      <c r="GF67" s="41"/>
      <c r="GG67" s="41"/>
      <c r="GH67" s="41"/>
      <c r="GI67" s="41"/>
      <c r="GJ67" s="41"/>
      <c r="GK67" s="41"/>
      <c r="GL67" s="41"/>
      <c r="GM67" s="41"/>
      <c r="GN67" s="41"/>
      <c r="GO67" s="41"/>
      <c r="GP67" s="41"/>
      <c r="GQ67" s="41"/>
      <c r="GR67" s="41"/>
      <c r="GS67" s="41"/>
      <c r="GT67" s="41"/>
      <c r="GU67" s="41"/>
      <c r="GV67" s="41"/>
      <c r="GW67" s="41"/>
      <c r="GX67" s="41"/>
      <c r="GY67" s="41"/>
      <c r="GZ67" s="41"/>
      <c r="HA67" s="41"/>
      <c r="HB67" s="41"/>
      <c r="HC67" s="41"/>
      <c r="HD67" s="41"/>
      <c r="HE67" s="41"/>
      <c r="HF67" s="41"/>
      <c r="HG67" s="41"/>
      <c r="HH67" s="41"/>
      <c r="HI67" s="41"/>
      <c r="HJ67" s="41"/>
      <c r="HK67" s="41"/>
      <c r="HL67" s="41"/>
      <c r="HM67" s="41"/>
      <c r="HN67" s="41"/>
      <c r="HO67" s="41"/>
      <c r="HP67" s="41"/>
      <c r="HQ67" s="41"/>
      <c r="HR67" s="41"/>
      <c r="HS67" s="41"/>
      <c r="HT67" s="41"/>
      <c r="HU67" s="41"/>
      <c r="HV67" s="41"/>
      <c r="HW67" s="41"/>
      <c r="HX67" s="41"/>
      <c r="HY67" s="41"/>
      <c r="HZ67" s="41"/>
      <c r="IA67" s="41"/>
      <c r="IB67" s="41"/>
      <c r="IC67" s="41"/>
      <c r="ID67" s="41"/>
      <c r="IE67" s="41"/>
      <c r="IF67" s="41"/>
      <c r="IG67" s="41"/>
      <c r="IH67" s="41"/>
      <c r="II67" s="41"/>
      <c r="IJ67" s="41"/>
      <c r="IK67" s="41"/>
      <c r="IL67" s="41"/>
      <c r="IM67" s="41"/>
      <c r="IN67" s="41"/>
      <c r="IO67" s="41"/>
      <c r="IP67" s="41"/>
      <c r="IQ67" s="41"/>
      <c r="IR67" s="41"/>
      <c r="IS67" s="41"/>
      <c r="IT67" s="41"/>
      <c r="IU67" s="41"/>
      <c r="IV67" s="41"/>
    </row>
    <row r="68" spans="1:256" s="34" customFormat="1" ht="20.149999999999999" customHeight="1">
      <c r="A68" s="73"/>
      <c r="B68" s="41"/>
      <c r="C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  <c r="AX68" s="41"/>
      <c r="AY68" s="41"/>
      <c r="AZ68" s="41"/>
      <c r="BA68" s="41"/>
      <c r="BB68" s="41"/>
      <c r="BC68" s="41"/>
      <c r="BD68" s="41"/>
      <c r="BE68" s="41"/>
      <c r="BF68" s="41"/>
      <c r="BG68" s="41"/>
      <c r="BH68" s="41"/>
      <c r="BI68" s="41"/>
      <c r="BJ68" s="41"/>
      <c r="BK68" s="41"/>
      <c r="BL68" s="41"/>
      <c r="BM68" s="41"/>
      <c r="BN68" s="41"/>
      <c r="BO68" s="41"/>
      <c r="BP68" s="41"/>
      <c r="BQ68" s="41"/>
      <c r="BR68" s="41"/>
      <c r="BS68" s="41"/>
      <c r="BT68" s="41"/>
      <c r="BU68" s="41"/>
      <c r="BV68" s="41"/>
      <c r="BW68" s="41"/>
      <c r="BX68" s="41"/>
      <c r="BY68" s="41"/>
      <c r="BZ68" s="41"/>
      <c r="CA68" s="41"/>
      <c r="CB68" s="41"/>
      <c r="CC68" s="41"/>
      <c r="CD68" s="41"/>
      <c r="CE68" s="41"/>
      <c r="CF68" s="41"/>
      <c r="CG68" s="41"/>
      <c r="CH68" s="41"/>
      <c r="CI68" s="41"/>
      <c r="CJ68" s="41"/>
      <c r="CK68" s="41"/>
      <c r="CL68" s="41"/>
      <c r="CM68" s="41"/>
      <c r="CN68" s="41"/>
      <c r="CO68" s="41"/>
      <c r="CP68" s="41"/>
      <c r="CQ68" s="41"/>
      <c r="CR68" s="41"/>
      <c r="CS68" s="41"/>
      <c r="CT68" s="41"/>
      <c r="CU68" s="41"/>
      <c r="CV68" s="41"/>
      <c r="CW68" s="41"/>
      <c r="CX68" s="41"/>
      <c r="CY68" s="41"/>
      <c r="CZ68" s="41"/>
      <c r="DA68" s="41"/>
      <c r="DB68" s="41"/>
      <c r="DC68" s="41"/>
      <c r="DD68" s="41"/>
      <c r="DE68" s="41"/>
      <c r="DF68" s="41"/>
      <c r="DG68" s="41"/>
      <c r="DH68" s="41"/>
      <c r="DI68" s="41"/>
      <c r="DJ68" s="41"/>
      <c r="DK68" s="41"/>
      <c r="DL68" s="41"/>
      <c r="DM68" s="41"/>
      <c r="DN68" s="41"/>
      <c r="DO68" s="41"/>
      <c r="DP68" s="41"/>
      <c r="DQ68" s="41"/>
      <c r="DR68" s="41"/>
      <c r="DS68" s="41"/>
      <c r="DT68" s="41"/>
      <c r="DU68" s="41"/>
      <c r="DV68" s="41"/>
      <c r="DW68" s="41"/>
      <c r="DX68" s="41"/>
      <c r="DY68" s="41"/>
      <c r="DZ68" s="41"/>
      <c r="EA68" s="41"/>
      <c r="EB68" s="41"/>
      <c r="EC68" s="41"/>
      <c r="ED68" s="41"/>
      <c r="EE68" s="41"/>
      <c r="EF68" s="41"/>
      <c r="EG68" s="41"/>
      <c r="EH68" s="41"/>
      <c r="EI68" s="41"/>
      <c r="EJ68" s="41"/>
      <c r="EK68" s="41"/>
      <c r="EL68" s="41"/>
      <c r="EM68" s="41"/>
      <c r="EN68" s="41"/>
      <c r="EO68" s="41"/>
      <c r="EP68" s="41"/>
      <c r="EQ68" s="41"/>
      <c r="ER68" s="41"/>
      <c r="ES68" s="41"/>
      <c r="ET68" s="41"/>
      <c r="EU68" s="41"/>
      <c r="EV68" s="41"/>
      <c r="EW68" s="41"/>
      <c r="EX68" s="41"/>
      <c r="EY68" s="41"/>
      <c r="EZ68" s="41"/>
      <c r="FA68" s="41"/>
      <c r="FB68" s="41"/>
      <c r="FC68" s="41"/>
      <c r="FD68" s="41"/>
      <c r="FE68" s="41"/>
      <c r="FF68" s="41"/>
      <c r="FG68" s="41"/>
      <c r="FH68" s="41"/>
      <c r="FI68" s="41"/>
      <c r="FJ68" s="41"/>
      <c r="FK68" s="41"/>
      <c r="FL68" s="41"/>
      <c r="FM68" s="41"/>
      <c r="FN68" s="41"/>
      <c r="FO68" s="41"/>
      <c r="FP68" s="41"/>
      <c r="FQ68" s="41"/>
      <c r="FR68" s="41"/>
      <c r="FS68" s="41"/>
      <c r="FT68" s="41"/>
      <c r="FU68" s="41"/>
      <c r="FV68" s="41"/>
      <c r="FW68" s="41"/>
      <c r="FX68" s="41"/>
      <c r="FY68" s="41"/>
      <c r="FZ68" s="41"/>
      <c r="GA68" s="41"/>
      <c r="GB68" s="41"/>
      <c r="GC68" s="41"/>
      <c r="GD68" s="41"/>
      <c r="GE68" s="41"/>
      <c r="GF68" s="41"/>
      <c r="GG68" s="41"/>
      <c r="GH68" s="41"/>
      <c r="GI68" s="41"/>
      <c r="GJ68" s="41"/>
      <c r="GK68" s="41"/>
      <c r="GL68" s="41"/>
      <c r="GM68" s="41"/>
      <c r="GN68" s="41"/>
      <c r="GO68" s="41"/>
      <c r="GP68" s="41"/>
      <c r="GQ68" s="41"/>
      <c r="GR68" s="41"/>
      <c r="GS68" s="41"/>
      <c r="GT68" s="41"/>
      <c r="GU68" s="41"/>
      <c r="GV68" s="41"/>
      <c r="GW68" s="41"/>
      <c r="GX68" s="41"/>
      <c r="GY68" s="41"/>
      <c r="GZ68" s="41"/>
      <c r="HA68" s="41"/>
      <c r="HB68" s="41"/>
      <c r="HC68" s="41"/>
      <c r="HD68" s="41"/>
      <c r="HE68" s="41"/>
      <c r="HF68" s="41"/>
      <c r="HG68" s="41"/>
      <c r="HH68" s="41"/>
      <c r="HI68" s="41"/>
      <c r="HJ68" s="41"/>
      <c r="HK68" s="41"/>
      <c r="HL68" s="41"/>
      <c r="HM68" s="41"/>
      <c r="HN68" s="41"/>
      <c r="HO68" s="41"/>
      <c r="HP68" s="41"/>
      <c r="HQ68" s="41"/>
      <c r="HR68" s="41"/>
      <c r="HS68" s="41"/>
      <c r="HT68" s="41"/>
      <c r="HU68" s="41"/>
      <c r="HV68" s="41"/>
      <c r="HW68" s="41"/>
      <c r="HX68" s="41"/>
      <c r="HY68" s="41"/>
      <c r="HZ68" s="41"/>
      <c r="IA68" s="41"/>
      <c r="IB68" s="41"/>
      <c r="IC68" s="41"/>
      <c r="ID68" s="41"/>
      <c r="IE68" s="41"/>
      <c r="IF68" s="41"/>
      <c r="IG68" s="41"/>
      <c r="IH68" s="41"/>
      <c r="II68" s="41"/>
      <c r="IJ68" s="41"/>
      <c r="IK68" s="41"/>
      <c r="IL68" s="41"/>
      <c r="IM68" s="41"/>
      <c r="IN68" s="41"/>
      <c r="IO68" s="41"/>
      <c r="IP68" s="41"/>
      <c r="IQ68" s="41"/>
      <c r="IR68" s="41"/>
      <c r="IS68" s="41"/>
      <c r="IT68" s="41"/>
      <c r="IU68" s="41"/>
      <c r="IV68" s="41"/>
    </row>
    <row r="69" spans="1:256" s="34" customFormat="1" ht="20.149999999999999" customHeight="1">
      <c r="A69" s="73"/>
      <c r="B69" s="41"/>
      <c r="C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  <c r="AW69" s="41"/>
      <c r="AX69" s="41"/>
      <c r="AY69" s="41"/>
      <c r="AZ69" s="41"/>
      <c r="BA69" s="41"/>
      <c r="BB69" s="41"/>
      <c r="BC69" s="41"/>
      <c r="BD69" s="41"/>
      <c r="BE69" s="41"/>
      <c r="BF69" s="41"/>
      <c r="BG69" s="41"/>
      <c r="BH69" s="41"/>
      <c r="BI69" s="41"/>
      <c r="BJ69" s="41"/>
      <c r="BK69" s="41"/>
      <c r="BL69" s="41"/>
      <c r="BM69" s="41"/>
      <c r="BN69" s="41"/>
      <c r="BO69" s="41"/>
      <c r="BP69" s="41"/>
      <c r="BQ69" s="41"/>
      <c r="BR69" s="41"/>
      <c r="BS69" s="41"/>
      <c r="BT69" s="41"/>
      <c r="BU69" s="41"/>
      <c r="BV69" s="41"/>
      <c r="BW69" s="41"/>
      <c r="BX69" s="41"/>
      <c r="BY69" s="41"/>
      <c r="BZ69" s="41"/>
      <c r="CA69" s="41"/>
      <c r="CB69" s="41"/>
      <c r="CC69" s="41"/>
      <c r="CD69" s="41"/>
      <c r="CE69" s="41"/>
      <c r="CF69" s="41"/>
      <c r="CG69" s="41"/>
      <c r="CH69" s="41"/>
      <c r="CI69" s="41"/>
      <c r="CJ69" s="41"/>
      <c r="CK69" s="41"/>
      <c r="CL69" s="41"/>
      <c r="CM69" s="41"/>
      <c r="CN69" s="41"/>
      <c r="CO69" s="41"/>
      <c r="CP69" s="41"/>
      <c r="CQ69" s="41"/>
      <c r="CR69" s="41"/>
      <c r="CS69" s="41"/>
      <c r="CT69" s="41"/>
      <c r="CU69" s="41"/>
      <c r="CV69" s="41"/>
      <c r="CW69" s="41"/>
      <c r="CX69" s="41"/>
      <c r="CY69" s="41"/>
      <c r="CZ69" s="41"/>
      <c r="DA69" s="41"/>
      <c r="DB69" s="41"/>
      <c r="DC69" s="41"/>
      <c r="DD69" s="41"/>
      <c r="DE69" s="41"/>
      <c r="DF69" s="41"/>
      <c r="DG69" s="41"/>
      <c r="DH69" s="41"/>
      <c r="DI69" s="41"/>
      <c r="DJ69" s="41"/>
      <c r="DK69" s="41"/>
      <c r="DL69" s="41"/>
      <c r="DM69" s="41"/>
      <c r="DN69" s="41"/>
      <c r="DO69" s="41"/>
      <c r="DP69" s="41"/>
      <c r="DQ69" s="41"/>
      <c r="DR69" s="41"/>
      <c r="DS69" s="41"/>
      <c r="DT69" s="41"/>
      <c r="DU69" s="41"/>
      <c r="DV69" s="41"/>
      <c r="DW69" s="41"/>
      <c r="DX69" s="41"/>
      <c r="DY69" s="41"/>
      <c r="DZ69" s="41"/>
      <c r="EA69" s="41"/>
      <c r="EB69" s="41"/>
      <c r="EC69" s="41"/>
      <c r="ED69" s="41"/>
      <c r="EE69" s="41"/>
      <c r="EF69" s="41"/>
      <c r="EG69" s="41"/>
      <c r="EH69" s="41"/>
      <c r="EI69" s="41"/>
      <c r="EJ69" s="41"/>
      <c r="EK69" s="41"/>
      <c r="EL69" s="41"/>
      <c r="EM69" s="41"/>
      <c r="EN69" s="41"/>
      <c r="EO69" s="41"/>
      <c r="EP69" s="41"/>
      <c r="EQ69" s="41"/>
      <c r="ER69" s="41"/>
      <c r="ES69" s="41"/>
      <c r="ET69" s="41"/>
      <c r="EU69" s="41"/>
      <c r="EV69" s="41"/>
      <c r="EW69" s="41"/>
      <c r="EX69" s="41"/>
      <c r="EY69" s="41"/>
      <c r="EZ69" s="41"/>
      <c r="FA69" s="41"/>
      <c r="FB69" s="41"/>
      <c r="FC69" s="41"/>
      <c r="FD69" s="41"/>
      <c r="FE69" s="41"/>
      <c r="FF69" s="41"/>
      <c r="FG69" s="41"/>
      <c r="FH69" s="41"/>
      <c r="FI69" s="41"/>
      <c r="FJ69" s="41"/>
      <c r="FK69" s="41"/>
      <c r="FL69" s="41"/>
      <c r="FM69" s="41"/>
      <c r="FN69" s="41"/>
      <c r="FO69" s="41"/>
      <c r="FP69" s="41"/>
      <c r="FQ69" s="41"/>
      <c r="FR69" s="41"/>
      <c r="FS69" s="41"/>
      <c r="FT69" s="41"/>
      <c r="FU69" s="41"/>
      <c r="FV69" s="41"/>
      <c r="FW69" s="41"/>
      <c r="FX69" s="41"/>
      <c r="FY69" s="41"/>
      <c r="FZ69" s="41"/>
      <c r="GA69" s="41"/>
      <c r="GB69" s="41"/>
      <c r="GC69" s="41"/>
      <c r="GD69" s="41"/>
      <c r="GE69" s="41"/>
      <c r="GF69" s="41"/>
      <c r="GG69" s="41"/>
      <c r="GH69" s="41"/>
      <c r="GI69" s="41"/>
      <c r="GJ69" s="41"/>
      <c r="GK69" s="41"/>
      <c r="GL69" s="41"/>
      <c r="GM69" s="41"/>
      <c r="GN69" s="41"/>
      <c r="GO69" s="41"/>
      <c r="GP69" s="41"/>
      <c r="GQ69" s="41"/>
      <c r="GR69" s="41"/>
      <c r="GS69" s="41"/>
      <c r="GT69" s="41"/>
      <c r="GU69" s="41"/>
      <c r="GV69" s="41"/>
      <c r="GW69" s="41"/>
      <c r="GX69" s="41"/>
      <c r="GY69" s="41"/>
      <c r="GZ69" s="41"/>
      <c r="HA69" s="41"/>
      <c r="HB69" s="41"/>
      <c r="HC69" s="41"/>
      <c r="HD69" s="41"/>
      <c r="HE69" s="41"/>
      <c r="HF69" s="41"/>
      <c r="HG69" s="41"/>
      <c r="HH69" s="41"/>
      <c r="HI69" s="41"/>
      <c r="HJ69" s="41"/>
      <c r="HK69" s="41"/>
      <c r="HL69" s="41"/>
      <c r="HM69" s="41"/>
      <c r="HN69" s="41"/>
      <c r="HO69" s="41"/>
      <c r="HP69" s="41"/>
      <c r="HQ69" s="41"/>
      <c r="HR69" s="41"/>
      <c r="HS69" s="41"/>
      <c r="HT69" s="41"/>
      <c r="HU69" s="41"/>
      <c r="HV69" s="41"/>
      <c r="HW69" s="41"/>
      <c r="HX69" s="41"/>
      <c r="HY69" s="41"/>
      <c r="HZ69" s="41"/>
      <c r="IA69" s="41"/>
      <c r="IB69" s="41"/>
      <c r="IC69" s="41"/>
      <c r="ID69" s="41"/>
      <c r="IE69" s="41"/>
      <c r="IF69" s="41"/>
      <c r="IG69" s="41"/>
      <c r="IH69" s="41"/>
      <c r="II69" s="41"/>
      <c r="IJ69" s="41"/>
      <c r="IK69" s="41"/>
      <c r="IL69" s="41"/>
      <c r="IM69" s="41"/>
      <c r="IN69" s="41"/>
      <c r="IO69" s="41"/>
      <c r="IP69" s="41"/>
      <c r="IQ69" s="41"/>
      <c r="IR69" s="41"/>
      <c r="IS69" s="41"/>
      <c r="IT69" s="41"/>
      <c r="IU69" s="41"/>
      <c r="IV69" s="41"/>
    </row>
    <row r="70" spans="1:256" s="34" customFormat="1" ht="20.149999999999999" customHeight="1">
      <c r="A70" s="73"/>
      <c r="B70" s="41"/>
      <c r="C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  <c r="AW70" s="41"/>
      <c r="AX70" s="41"/>
      <c r="AY70" s="41"/>
      <c r="AZ70" s="41"/>
      <c r="BA70" s="41"/>
      <c r="BB70" s="41"/>
      <c r="BC70" s="41"/>
      <c r="BD70" s="41"/>
      <c r="BE70" s="41"/>
      <c r="BF70" s="41"/>
      <c r="BG70" s="41"/>
      <c r="BH70" s="41"/>
      <c r="BI70" s="41"/>
      <c r="BJ70" s="41"/>
      <c r="BK70" s="41"/>
      <c r="BL70" s="41"/>
      <c r="BM70" s="41"/>
      <c r="BN70" s="41"/>
      <c r="BO70" s="41"/>
      <c r="BP70" s="41"/>
      <c r="BQ70" s="41"/>
      <c r="BR70" s="41"/>
      <c r="BS70" s="41"/>
      <c r="BT70" s="41"/>
      <c r="BU70" s="41"/>
      <c r="BV70" s="41"/>
      <c r="BW70" s="41"/>
      <c r="BX70" s="41"/>
      <c r="BY70" s="41"/>
      <c r="BZ70" s="41"/>
      <c r="CA70" s="41"/>
      <c r="CB70" s="41"/>
      <c r="CC70" s="41"/>
      <c r="CD70" s="41"/>
      <c r="CE70" s="41"/>
      <c r="CF70" s="41"/>
      <c r="CG70" s="41"/>
      <c r="CH70" s="41"/>
      <c r="CI70" s="41"/>
      <c r="CJ70" s="41"/>
      <c r="CK70" s="41"/>
      <c r="CL70" s="41"/>
      <c r="CM70" s="41"/>
      <c r="CN70" s="41"/>
      <c r="CO70" s="41"/>
      <c r="CP70" s="41"/>
      <c r="CQ70" s="41"/>
      <c r="CR70" s="41"/>
      <c r="CS70" s="41"/>
      <c r="CT70" s="41"/>
      <c r="CU70" s="41"/>
      <c r="CV70" s="41"/>
      <c r="CW70" s="41"/>
      <c r="CX70" s="41"/>
      <c r="CY70" s="41"/>
      <c r="CZ70" s="41"/>
      <c r="DA70" s="41"/>
      <c r="DB70" s="41"/>
      <c r="DC70" s="41"/>
      <c r="DD70" s="41"/>
      <c r="DE70" s="41"/>
      <c r="DF70" s="41"/>
      <c r="DG70" s="41"/>
      <c r="DH70" s="41"/>
      <c r="DI70" s="41"/>
      <c r="DJ70" s="41"/>
      <c r="DK70" s="41"/>
      <c r="DL70" s="41"/>
      <c r="DM70" s="41"/>
      <c r="DN70" s="41"/>
      <c r="DO70" s="41"/>
      <c r="DP70" s="41"/>
      <c r="DQ70" s="41"/>
      <c r="DR70" s="41"/>
      <c r="DS70" s="41"/>
      <c r="DT70" s="41"/>
      <c r="DU70" s="41"/>
      <c r="DV70" s="41"/>
      <c r="DW70" s="41"/>
      <c r="DX70" s="41"/>
      <c r="DY70" s="41"/>
      <c r="DZ70" s="41"/>
      <c r="EA70" s="41"/>
      <c r="EB70" s="41"/>
      <c r="EC70" s="41"/>
      <c r="ED70" s="41"/>
      <c r="EE70" s="41"/>
      <c r="EF70" s="41"/>
      <c r="EG70" s="41"/>
      <c r="EH70" s="41"/>
      <c r="EI70" s="41"/>
      <c r="EJ70" s="41"/>
      <c r="EK70" s="41"/>
      <c r="EL70" s="41"/>
      <c r="EM70" s="41"/>
      <c r="EN70" s="41"/>
      <c r="EO70" s="41"/>
      <c r="EP70" s="41"/>
      <c r="EQ70" s="41"/>
      <c r="ER70" s="41"/>
      <c r="ES70" s="41"/>
      <c r="ET70" s="41"/>
      <c r="EU70" s="41"/>
      <c r="EV70" s="41"/>
      <c r="EW70" s="41"/>
      <c r="EX70" s="41"/>
      <c r="EY70" s="41"/>
      <c r="EZ70" s="41"/>
      <c r="FA70" s="41"/>
      <c r="FB70" s="41"/>
      <c r="FC70" s="41"/>
      <c r="FD70" s="41"/>
      <c r="FE70" s="41"/>
      <c r="FF70" s="41"/>
      <c r="FG70" s="41"/>
      <c r="FH70" s="41"/>
      <c r="FI70" s="41"/>
      <c r="FJ70" s="41"/>
      <c r="FK70" s="41"/>
      <c r="FL70" s="41"/>
      <c r="FM70" s="41"/>
      <c r="FN70" s="41"/>
      <c r="FO70" s="41"/>
      <c r="FP70" s="41"/>
      <c r="FQ70" s="41"/>
      <c r="FR70" s="41"/>
      <c r="FS70" s="41"/>
      <c r="FT70" s="41"/>
      <c r="FU70" s="41"/>
      <c r="FV70" s="41"/>
      <c r="FW70" s="41"/>
      <c r="FX70" s="41"/>
      <c r="FY70" s="41"/>
      <c r="FZ70" s="41"/>
      <c r="GA70" s="41"/>
      <c r="GB70" s="41"/>
      <c r="GC70" s="41"/>
      <c r="GD70" s="41"/>
      <c r="GE70" s="41"/>
      <c r="GF70" s="41"/>
      <c r="GG70" s="41"/>
      <c r="GH70" s="41"/>
      <c r="GI70" s="41"/>
      <c r="GJ70" s="41"/>
      <c r="GK70" s="41"/>
      <c r="GL70" s="41"/>
      <c r="GM70" s="41"/>
      <c r="GN70" s="41"/>
      <c r="GO70" s="41"/>
      <c r="GP70" s="41"/>
      <c r="GQ70" s="41"/>
      <c r="GR70" s="41"/>
      <c r="GS70" s="41"/>
      <c r="GT70" s="41"/>
      <c r="GU70" s="41"/>
      <c r="GV70" s="41"/>
      <c r="GW70" s="41"/>
      <c r="GX70" s="41"/>
      <c r="GY70" s="41"/>
      <c r="GZ70" s="41"/>
      <c r="HA70" s="41"/>
      <c r="HB70" s="41"/>
      <c r="HC70" s="41"/>
      <c r="HD70" s="41"/>
      <c r="HE70" s="41"/>
      <c r="HF70" s="41"/>
      <c r="HG70" s="41"/>
      <c r="HH70" s="41"/>
      <c r="HI70" s="41"/>
      <c r="HJ70" s="41"/>
      <c r="HK70" s="41"/>
      <c r="HL70" s="41"/>
      <c r="HM70" s="41"/>
      <c r="HN70" s="41"/>
      <c r="HO70" s="41"/>
      <c r="HP70" s="41"/>
      <c r="HQ70" s="41"/>
      <c r="HR70" s="41"/>
      <c r="HS70" s="41"/>
      <c r="HT70" s="41"/>
      <c r="HU70" s="41"/>
      <c r="HV70" s="41"/>
      <c r="HW70" s="41"/>
      <c r="HX70" s="41"/>
      <c r="HY70" s="41"/>
      <c r="HZ70" s="41"/>
      <c r="IA70" s="41"/>
      <c r="IB70" s="41"/>
      <c r="IC70" s="41"/>
      <c r="ID70" s="41"/>
      <c r="IE70" s="41"/>
      <c r="IF70" s="41"/>
      <c r="IG70" s="41"/>
      <c r="IH70" s="41"/>
      <c r="II70" s="41"/>
      <c r="IJ70" s="41"/>
      <c r="IK70" s="41"/>
      <c r="IL70" s="41"/>
      <c r="IM70" s="41"/>
      <c r="IN70" s="41"/>
      <c r="IO70" s="41"/>
      <c r="IP70" s="41"/>
      <c r="IQ70" s="41"/>
      <c r="IR70" s="41"/>
      <c r="IS70" s="41"/>
      <c r="IT70" s="41"/>
      <c r="IU70" s="41"/>
      <c r="IV70" s="41"/>
    </row>
    <row r="71" spans="1:256" s="34" customFormat="1" ht="20.149999999999999" customHeight="1">
      <c r="A71" s="73"/>
      <c r="B71" s="41"/>
      <c r="C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  <c r="AW71" s="41"/>
      <c r="AX71" s="41"/>
      <c r="AY71" s="41"/>
      <c r="AZ71" s="41"/>
      <c r="BA71" s="41"/>
      <c r="BB71" s="41"/>
      <c r="BC71" s="41"/>
      <c r="BD71" s="41"/>
      <c r="BE71" s="41"/>
      <c r="BF71" s="41"/>
      <c r="BG71" s="41"/>
      <c r="BH71" s="41"/>
      <c r="BI71" s="41"/>
      <c r="BJ71" s="41"/>
      <c r="BK71" s="41"/>
      <c r="BL71" s="41"/>
      <c r="BM71" s="41"/>
      <c r="BN71" s="41"/>
      <c r="BO71" s="41"/>
      <c r="BP71" s="41"/>
      <c r="BQ71" s="41"/>
      <c r="BR71" s="41"/>
      <c r="BS71" s="41"/>
      <c r="BT71" s="41"/>
      <c r="BU71" s="41"/>
      <c r="BV71" s="41"/>
      <c r="BW71" s="41"/>
      <c r="BX71" s="41"/>
      <c r="BY71" s="41"/>
      <c r="BZ71" s="41"/>
      <c r="CA71" s="41"/>
      <c r="CB71" s="41"/>
      <c r="CC71" s="41"/>
      <c r="CD71" s="41"/>
      <c r="CE71" s="41"/>
      <c r="CF71" s="41"/>
      <c r="CG71" s="41"/>
      <c r="CH71" s="41"/>
      <c r="CI71" s="41"/>
      <c r="CJ71" s="41"/>
      <c r="CK71" s="41"/>
      <c r="CL71" s="41"/>
      <c r="CM71" s="41"/>
      <c r="CN71" s="41"/>
      <c r="CO71" s="41"/>
      <c r="CP71" s="41"/>
      <c r="CQ71" s="41"/>
      <c r="CR71" s="41"/>
      <c r="CS71" s="41"/>
      <c r="CT71" s="41"/>
      <c r="CU71" s="41"/>
      <c r="CV71" s="41"/>
      <c r="CW71" s="41"/>
      <c r="CX71" s="41"/>
      <c r="CY71" s="41"/>
      <c r="CZ71" s="41"/>
      <c r="DA71" s="41"/>
      <c r="DB71" s="41"/>
      <c r="DC71" s="41"/>
      <c r="DD71" s="41"/>
      <c r="DE71" s="41"/>
      <c r="DF71" s="41"/>
      <c r="DG71" s="41"/>
      <c r="DH71" s="41"/>
      <c r="DI71" s="41"/>
      <c r="DJ71" s="41"/>
      <c r="DK71" s="41"/>
      <c r="DL71" s="41"/>
      <c r="DM71" s="41"/>
      <c r="DN71" s="41"/>
      <c r="DO71" s="41"/>
      <c r="DP71" s="41"/>
      <c r="DQ71" s="41"/>
      <c r="DR71" s="41"/>
      <c r="DS71" s="41"/>
      <c r="DT71" s="41"/>
      <c r="DU71" s="41"/>
      <c r="DV71" s="41"/>
      <c r="DW71" s="41"/>
      <c r="DX71" s="41"/>
      <c r="DY71" s="41"/>
      <c r="DZ71" s="41"/>
      <c r="EA71" s="41"/>
      <c r="EB71" s="41"/>
      <c r="EC71" s="41"/>
      <c r="ED71" s="41"/>
      <c r="EE71" s="41"/>
      <c r="EF71" s="41"/>
      <c r="EG71" s="41"/>
      <c r="EH71" s="41"/>
      <c r="EI71" s="41"/>
      <c r="EJ71" s="41"/>
      <c r="EK71" s="41"/>
      <c r="EL71" s="41"/>
      <c r="EM71" s="41"/>
      <c r="EN71" s="41"/>
      <c r="EO71" s="41"/>
      <c r="EP71" s="41"/>
      <c r="EQ71" s="41"/>
      <c r="ER71" s="41"/>
      <c r="ES71" s="41"/>
      <c r="ET71" s="41"/>
      <c r="EU71" s="41"/>
      <c r="EV71" s="41"/>
      <c r="EW71" s="41"/>
      <c r="EX71" s="41"/>
      <c r="EY71" s="41"/>
      <c r="EZ71" s="41"/>
      <c r="FA71" s="41"/>
      <c r="FB71" s="41"/>
      <c r="FC71" s="41"/>
      <c r="FD71" s="41"/>
      <c r="FE71" s="41"/>
      <c r="FF71" s="41"/>
      <c r="FG71" s="41"/>
      <c r="FH71" s="41"/>
      <c r="FI71" s="41"/>
      <c r="FJ71" s="41"/>
      <c r="FK71" s="41"/>
      <c r="FL71" s="41"/>
      <c r="FM71" s="41"/>
      <c r="FN71" s="41"/>
      <c r="FO71" s="41"/>
      <c r="FP71" s="41"/>
      <c r="FQ71" s="41"/>
      <c r="FR71" s="41"/>
      <c r="FS71" s="41"/>
      <c r="FT71" s="41"/>
      <c r="FU71" s="41"/>
      <c r="FV71" s="41"/>
      <c r="FW71" s="41"/>
      <c r="FX71" s="41"/>
      <c r="FY71" s="41"/>
      <c r="FZ71" s="41"/>
      <c r="GA71" s="41"/>
      <c r="GB71" s="41"/>
      <c r="GC71" s="41"/>
      <c r="GD71" s="41"/>
      <c r="GE71" s="41"/>
      <c r="GF71" s="41"/>
      <c r="GG71" s="41"/>
      <c r="GH71" s="41"/>
      <c r="GI71" s="41"/>
      <c r="GJ71" s="41"/>
      <c r="GK71" s="41"/>
      <c r="GL71" s="41"/>
      <c r="GM71" s="41"/>
      <c r="GN71" s="41"/>
      <c r="GO71" s="41"/>
      <c r="GP71" s="41"/>
      <c r="GQ71" s="41"/>
      <c r="GR71" s="41"/>
      <c r="GS71" s="41"/>
      <c r="GT71" s="41"/>
      <c r="GU71" s="41"/>
      <c r="GV71" s="41"/>
      <c r="GW71" s="41"/>
      <c r="GX71" s="41"/>
      <c r="GY71" s="41"/>
      <c r="GZ71" s="41"/>
      <c r="HA71" s="41"/>
      <c r="HB71" s="41"/>
      <c r="HC71" s="41"/>
      <c r="HD71" s="41"/>
      <c r="HE71" s="41"/>
      <c r="HF71" s="41"/>
      <c r="HG71" s="41"/>
      <c r="HH71" s="41"/>
      <c r="HI71" s="41"/>
      <c r="HJ71" s="41"/>
      <c r="HK71" s="41"/>
      <c r="HL71" s="41"/>
      <c r="HM71" s="41"/>
      <c r="HN71" s="41"/>
      <c r="HO71" s="41"/>
      <c r="HP71" s="41"/>
      <c r="HQ71" s="41"/>
      <c r="HR71" s="41"/>
      <c r="HS71" s="41"/>
      <c r="HT71" s="41"/>
      <c r="HU71" s="41"/>
      <c r="HV71" s="41"/>
      <c r="HW71" s="41"/>
      <c r="HX71" s="41"/>
      <c r="HY71" s="41"/>
      <c r="HZ71" s="41"/>
      <c r="IA71" s="41"/>
      <c r="IB71" s="41"/>
      <c r="IC71" s="41"/>
      <c r="ID71" s="41"/>
      <c r="IE71" s="41"/>
      <c r="IF71" s="41"/>
      <c r="IG71" s="41"/>
      <c r="IH71" s="41"/>
      <c r="II71" s="41"/>
      <c r="IJ71" s="41"/>
      <c r="IK71" s="41"/>
      <c r="IL71" s="41"/>
      <c r="IM71" s="41"/>
      <c r="IN71" s="41"/>
      <c r="IO71" s="41"/>
      <c r="IP71" s="41"/>
      <c r="IQ71" s="41"/>
      <c r="IR71" s="41"/>
      <c r="IS71" s="41"/>
      <c r="IT71" s="41"/>
      <c r="IU71" s="41"/>
      <c r="IV71" s="41"/>
    </row>
    <row r="72" spans="1:256" s="34" customFormat="1" ht="20.149999999999999" customHeight="1">
      <c r="A72" s="73"/>
      <c r="B72" s="41"/>
      <c r="C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  <c r="AW72" s="41"/>
      <c r="AX72" s="41"/>
      <c r="AY72" s="41"/>
      <c r="AZ72" s="41"/>
      <c r="BA72" s="41"/>
      <c r="BB72" s="41"/>
      <c r="BC72" s="41"/>
      <c r="BD72" s="41"/>
      <c r="BE72" s="41"/>
      <c r="BF72" s="41"/>
      <c r="BG72" s="41"/>
      <c r="BH72" s="41"/>
      <c r="BI72" s="41"/>
      <c r="BJ72" s="41"/>
      <c r="BK72" s="41"/>
      <c r="BL72" s="41"/>
      <c r="BM72" s="41"/>
      <c r="BN72" s="41"/>
      <c r="BO72" s="41"/>
      <c r="BP72" s="41"/>
      <c r="BQ72" s="41"/>
      <c r="BR72" s="41"/>
      <c r="BS72" s="41"/>
      <c r="BT72" s="41"/>
      <c r="BU72" s="41"/>
      <c r="BV72" s="41"/>
      <c r="BW72" s="41"/>
      <c r="BX72" s="41"/>
      <c r="BY72" s="41"/>
      <c r="BZ72" s="41"/>
      <c r="CA72" s="41"/>
      <c r="CB72" s="41"/>
      <c r="CC72" s="41"/>
      <c r="CD72" s="41"/>
      <c r="CE72" s="41"/>
      <c r="CF72" s="41"/>
      <c r="CG72" s="41"/>
      <c r="CH72" s="41"/>
      <c r="CI72" s="41"/>
      <c r="CJ72" s="41"/>
      <c r="CK72" s="41"/>
      <c r="CL72" s="41"/>
      <c r="CM72" s="41"/>
      <c r="CN72" s="41"/>
      <c r="CO72" s="41"/>
      <c r="CP72" s="41"/>
      <c r="CQ72" s="41"/>
      <c r="CR72" s="41"/>
      <c r="CS72" s="41"/>
      <c r="CT72" s="41"/>
      <c r="CU72" s="41"/>
      <c r="CV72" s="41"/>
      <c r="CW72" s="41"/>
      <c r="CX72" s="41"/>
      <c r="CY72" s="41"/>
      <c r="CZ72" s="41"/>
      <c r="DA72" s="41"/>
      <c r="DB72" s="41"/>
      <c r="DC72" s="41"/>
      <c r="DD72" s="41"/>
      <c r="DE72" s="41"/>
      <c r="DF72" s="41"/>
      <c r="DG72" s="41"/>
      <c r="DH72" s="41"/>
      <c r="DI72" s="41"/>
      <c r="DJ72" s="41"/>
      <c r="DK72" s="41"/>
      <c r="DL72" s="41"/>
      <c r="DM72" s="41"/>
      <c r="DN72" s="41"/>
      <c r="DO72" s="41"/>
      <c r="DP72" s="41"/>
      <c r="DQ72" s="41"/>
      <c r="DR72" s="41"/>
      <c r="DS72" s="41"/>
      <c r="DT72" s="41"/>
      <c r="DU72" s="41"/>
      <c r="DV72" s="41"/>
      <c r="DW72" s="41"/>
      <c r="DX72" s="41"/>
      <c r="DY72" s="41"/>
      <c r="DZ72" s="41"/>
      <c r="EA72" s="41"/>
      <c r="EB72" s="41"/>
      <c r="EC72" s="41"/>
      <c r="ED72" s="41"/>
      <c r="EE72" s="41"/>
      <c r="EF72" s="41"/>
      <c r="EG72" s="41"/>
      <c r="EH72" s="41"/>
      <c r="EI72" s="41"/>
      <c r="EJ72" s="41"/>
      <c r="EK72" s="41"/>
      <c r="EL72" s="41"/>
      <c r="EM72" s="41"/>
      <c r="EN72" s="41"/>
      <c r="EO72" s="41"/>
      <c r="EP72" s="41"/>
      <c r="EQ72" s="41"/>
      <c r="ER72" s="41"/>
      <c r="ES72" s="41"/>
      <c r="ET72" s="41"/>
      <c r="EU72" s="41"/>
      <c r="EV72" s="41"/>
      <c r="EW72" s="41"/>
      <c r="EX72" s="41"/>
      <c r="EY72" s="41"/>
      <c r="EZ72" s="41"/>
      <c r="FA72" s="41"/>
      <c r="FB72" s="41"/>
      <c r="FC72" s="41"/>
      <c r="FD72" s="41"/>
      <c r="FE72" s="41"/>
      <c r="FF72" s="41"/>
      <c r="FG72" s="41"/>
      <c r="FH72" s="41"/>
      <c r="FI72" s="41"/>
      <c r="FJ72" s="41"/>
      <c r="FK72" s="41"/>
      <c r="FL72" s="41"/>
      <c r="FM72" s="41"/>
      <c r="FN72" s="41"/>
      <c r="FO72" s="41"/>
      <c r="FP72" s="41"/>
      <c r="FQ72" s="41"/>
      <c r="FR72" s="41"/>
      <c r="FS72" s="41"/>
      <c r="FT72" s="41"/>
      <c r="FU72" s="41"/>
      <c r="FV72" s="41"/>
      <c r="FW72" s="41"/>
      <c r="FX72" s="41"/>
      <c r="FY72" s="41"/>
      <c r="FZ72" s="41"/>
      <c r="GA72" s="41"/>
      <c r="GB72" s="41"/>
      <c r="GC72" s="41"/>
      <c r="GD72" s="41"/>
      <c r="GE72" s="41"/>
      <c r="GF72" s="41"/>
      <c r="GG72" s="41"/>
      <c r="GH72" s="41"/>
      <c r="GI72" s="41"/>
      <c r="GJ72" s="41"/>
      <c r="GK72" s="41"/>
      <c r="GL72" s="41"/>
      <c r="GM72" s="41"/>
      <c r="GN72" s="41"/>
      <c r="GO72" s="41"/>
      <c r="GP72" s="41"/>
      <c r="GQ72" s="41"/>
      <c r="GR72" s="41"/>
      <c r="GS72" s="41"/>
      <c r="GT72" s="41"/>
      <c r="GU72" s="41"/>
      <c r="GV72" s="41"/>
      <c r="GW72" s="41"/>
      <c r="GX72" s="41"/>
      <c r="GY72" s="41"/>
      <c r="GZ72" s="41"/>
      <c r="HA72" s="41"/>
      <c r="HB72" s="41"/>
      <c r="HC72" s="41"/>
      <c r="HD72" s="41"/>
      <c r="HE72" s="41"/>
      <c r="HF72" s="41"/>
      <c r="HG72" s="41"/>
      <c r="HH72" s="41"/>
      <c r="HI72" s="41"/>
      <c r="HJ72" s="41"/>
      <c r="HK72" s="41"/>
      <c r="HL72" s="41"/>
      <c r="HM72" s="41"/>
      <c r="HN72" s="41"/>
      <c r="HO72" s="41"/>
      <c r="HP72" s="41"/>
      <c r="HQ72" s="41"/>
      <c r="HR72" s="41"/>
      <c r="HS72" s="41"/>
      <c r="HT72" s="41"/>
      <c r="HU72" s="41"/>
      <c r="HV72" s="41"/>
      <c r="HW72" s="41"/>
      <c r="HX72" s="41"/>
      <c r="HY72" s="41"/>
      <c r="HZ72" s="41"/>
      <c r="IA72" s="41"/>
      <c r="IB72" s="41"/>
      <c r="IC72" s="41"/>
      <c r="ID72" s="41"/>
      <c r="IE72" s="41"/>
      <c r="IF72" s="41"/>
      <c r="IG72" s="41"/>
      <c r="IH72" s="41"/>
      <c r="II72" s="41"/>
      <c r="IJ72" s="41"/>
      <c r="IK72" s="41"/>
      <c r="IL72" s="41"/>
      <c r="IM72" s="41"/>
      <c r="IN72" s="41"/>
      <c r="IO72" s="41"/>
      <c r="IP72" s="41"/>
      <c r="IQ72" s="41"/>
      <c r="IR72" s="41"/>
      <c r="IS72" s="41"/>
      <c r="IT72" s="41"/>
      <c r="IU72" s="41"/>
      <c r="IV72" s="41"/>
    </row>
    <row r="73" spans="1:256" s="34" customFormat="1" ht="20.149999999999999" customHeight="1">
      <c r="A73" s="73"/>
      <c r="B73" s="41"/>
      <c r="C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  <c r="AW73" s="41"/>
      <c r="AX73" s="41"/>
      <c r="AY73" s="41"/>
      <c r="AZ73" s="41"/>
      <c r="BA73" s="41"/>
      <c r="BB73" s="41"/>
      <c r="BC73" s="41"/>
      <c r="BD73" s="41"/>
      <c r="BE73" s="41"/>
      <c r="BF73" s="41"/>
      <c r="BG73" s="41"/>
      <c r="BH73" s="41"/>
      <c r="BI73" s="41"/>
      <c r="BJ73" s="41"/>
      <c r="BK73" s="41"/>
      <c r="BL73" s="41"/>
      <c r="BM73" s="41"/>
      <c r="BN73" s="41"/>
      <c r="BO73" s="41"/>
      <c r="BP73" s="41"/>
      <c r="BQ73" s="41"/>
      <c r="BR73" s="41"/>
      <c r="BS73" s="41"/>
      <c r="BT73" s="41"/>
      <c r="BU73" s="41"/>
      <c r="BV73" s="41"/>
      <c r="BW73" s="41"/>
      <c r="BX73" s="41"/>
      <c r="BY73" s="41"/>
      <c r="BZ73" s="41"/>
      <c r="CA73" s="41"/>
      <c r="CB73" s="41"/>
      <c r="CC73" s="41"/>
      <c r="CD73" s="41"/>
      <c r="CE73" s="41"/>
      <c r="CF73" s="41"/>
      <c r="CG73" s="41"/>
      <c r="CH73" s="41"/>
      <c r="CI73" s="41"/>
      <c r="CJ73" s="41"/>
      <c r="CK73" s="41"/>
      <c r="CL73" s="41"/>
      <c r="CM73" s="41"/>
      <c r="CN73" s="41"/>
      <c r="CO73" s="41"/>
      <c r="CP73" s="41"/>
      <c r="CQ73" s="41"/>
      <c r="CR73" s="41"/>
      <c r="CS73" s="41"/>
      <c r="CT73" s="41"/>
      <c r="CU73" s="41"/>
      <c r="CV73" s="41"/>
      <c r="CW73" s="41"/>
      <c r="CX73" s="41"/>
      <c r="CY73" s="41"/>
      <c r="CZ73" s="41"/>
      <c r="DA73" s="41"/>
      <c r="DB73" s="41"/>
      <c r="DC73" s="41"/>
      <c r="DD73" s="41"/>
      <c r="DE73" s="41"/>
      <c r="DF73" s="41"/>
      <c r="DG73" s="41"/>
      <c r="DH73" s="41"/>
      <c r="DI73" s="41"/>
      <c r="DJ73" s="41"/>
      <c r="DK73" s="41"/>
      <c r="DL73" s="41"/>
      <c r="DM73" s="41"/>
      <c r="DN73" s="41"/>
      <c r="DO73" s="41"/>
      <c r="DP73" s="41"/>
      <c r="DQ73" s="41"/>
      <c r="DR73" s="41"/>
      <c r="DS73" s="41"/>
      <c r="DT73" s="41"/>
      <c r="DU73" s="41"/>
      <c r="DV73" s="41"/>
      <c r="DW73" s="41"/>
      <c r="DX73" s="41"/>
      <c r="DY73" s="41"/>
      <c r="DZ73" s="41"/>
      <c r="EA73" s="41"/>
      <c r="EB73" s="41"/>
      <c r="EC73" s="41"/>
      <c r="ED73" s="41"/>
      <c r="EE73" s="41"/>
      <c r="EF73" s="41"/>
      <c r="EG73" s="41"/>
      <c r="EH73" s="41"/>
      <c r="EI73" s="41"/>
      <c r="EJ73" s="41"/>
      <c r="EK73" s="41"/>
      <c r="EL73" s="41"/>
      <c r="EM73" s="41"/>
      <c r="EN73" s="41"/>
      <c r="EO73" s="41"/>
      <c r="EP73" s="41"/>
      <c r="EQ73" s="41"/>
      <c r="ER73" s="41"/>
      <c r="ES73" s="41"/>
      <c r="ET73" s="41"/>
      <c r="EU73" s="41"/>
      <c r="EV73" s="41"/>
      <c r="EW73" s="41"/>
      <c r="EX73" s="41"/>
      <c r="EY73" s="41"/>
      <c r="EZ73" s="41"/>
      <c r="FA73" s="41"/>
      <c r="FB73" s="41"/>
      <c r="FC73" s="41"/>
      <c r="FD73" s="41"/>
      <c r="FE73" s="41"/>
      <c r="FF73" s="41"/>
      <c r="FG73" s="41"/>
      <c r="FH73" s="41"/>
      <c r="FI73" s="41"/>
      <c r="FJ73" s="41"/>
      <c r="FK73" s="41"/>
      <c r="FL73" s="41"/>
      <c r="FM73" s="41"/>
      <c r="FN73" s="41"/>
      <c r="FO73" s="41"/>
      <c r="FP73" s="41"/>
      <c r="FQ73" s="41"/>
      <c r="FR73" s="41"/>
      <c r="FS73" s="41"/>
      <c r="FT73" s="41"/>
      <c r="FU73" s="41"/>
      <c r="FV73" s="41"/>
      <c r="FW73" s="41"/>
      <c r="FX73" s="41"/>
      <c r="FY73" s="41"/>
      <c r="FZ73" s="41"/>
      <c r="GA73" s="41"/>
      <c r="GB73" s="41"/>
      <c r="GC73" s="41"/>
      <c r="GD73" s="41"/>
      <c r="GE73" s="41"/>
      <c r="GF73" s="41"/>
      <c r="GG73" s="41"/>
      <c r="GH73" s="41"/>
      <c r="GI73" s="41"/>
      <c r="GJ73" s="41"/>
      <c r="GK73" s="41"/>
      <c r="GL73" s="41"/>
      <c r="GM73" s="41"/>
      <c r="GN73" s="41"/>
      <c r="GO73" s="41"/>
      <c r="GP73" s="41"/>
      <c r="GQ73" s="41"/>
      <c r="GR73" s="41"/>
      <c r="GS73" s="41"/>
      <c r="GT73" s="41"/>
      <c r="GU73" s="41"/>
      <c r="GV73" s="41"/>
      <c r="GW73" s="41"/>
      <c r="GX73" s="41"/>
      <c r="GY73" s="41"/>
      <c r="GZ73" s="41"/>
      <c r="HA73" s="41"/>
      <c r="HB73" s="41"/>
      <c r="HC73" s="41"/>
      <c r="HD73" s="41"/>
      <c r="HE73" s="41"/>
      <c r="HF73" s="41"/>
      <c r="HG73" s="41"/>
      <c r="HH73" s="41"/>
      <c r="HI73" s="41"/>
      <c r="HJ73" s="41"/>
      <c r="HK73" s="41"/>
      <c r="HL73" s="41"/>
      <c r="HM73" s="41"/>
      <c r="HN73" s="41"/>
      <c r="HO73" s="41"/>
      <c r="HP73" s="41"/>
      <c r="HQ73" s="41"/>
      <c r="HR73" s="41"/>
      <c r="HS73" s="41"/>
      <c r="HT73" s="41"/>
      <c r="HU73" s="41"/>
      <c r="HV73" s="41"/>
      <c r="HW73" s="41"/>
      <c r="HX73" s="41"/>
      <c r="HY73" s="41"/>
      <c r="HZ73" s="41"/>
      <c r="IA73" s="41"/>
      <c r="IB73" s="41"/>
      <c r="IC73" s="41"/>
      <c r="ID73" s="41"/>
      <c r="IE73" s="41"/>
      <c r="IF73" s="41"/>
      <c r="IG73" s="41"/>
      <c r="IH73" s="41"/>
      <c r="II73" s="41"/>
      <c r="IJ73" s="41"/>
      <c r="IK73" s="41"/>
      <c r="IL73" s="41"/>
      <c r="IM73" s="41"/>
      <c r="IN73" s="41"/>
      <c r="IO73" s="41"/>
      <c r="IP73" s="41"/>
      <c r="IQ73" s="41"/>
      <c r="IR73" s="41"/>
      <c r="IS73" s="41"/>
      <c r="IT73" s="41"/>
      <c r="IU73" s="41"/>
      <c r="IV73" s="41"/>
    </row>
    <row r="74" spans="1:256" s="34" customFormat="1" ht="20.149999999999999" customHeight="1">
      <c r="A74" s="73"/>
      <c r="B74" s="41"/>
      <c r="C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  <c r="AW74" s="41"/>
      <c r="AX74" s="41"/>
      <c r="AY74" s="41"/>
      <c r="AZ74" s="41"/>
      <c r="BA74" s="41"/>
      <c r="BB74" s="41"/>
      <c r="BC74" s="41"/>
      <c r="BD74" s="41"/>
      <c r="BE74" s="41"/>
      <c r="BF74" s="41"/>
      <c r="BG74" s="41"/>
      <c r="BH74" s="41"/>
      <c r="BI74" s="41"/>
      <c r="BJ74" s="41"/>
      <c r="BK74" s="41"/>
      <c r="BL74" s="41"/>
      <c r="BM74" s="41"/>
      <c r="BN74" s="41"/>
      <c r="BO74" s="41"/>
      <c r="BP74" s="41"/>
      <c r="BQ74" s="41"/>
      <c r="BR74" s="41"/>
      <c r="BS74" s="41"/>
      <c r="BT74" s="41"/>
      <c r="BU74" s="41"/>
      <c r="BV74" s="41"/>
      <c r="BW74" s="41"/>
      <c r="BX74" s="41"/>
      <c r="BY74" s="41"/>
      <c r="BZ74" s="41"/>
      <c r="CA74" s="41"/>
      <c r="CB74" s="41"/>
      <c r="CC74" s="41"/>
      <c r="CD74" s="41"/>
      <c r="CE74" s="41"/>
      <c r="CF74" s="41"/>
      <c r="CG74" s="41"/>
      <c r="CH74" s="41"/>
      <c r="CI74" s="41"/>
      <c r="CJ74" s="41"/>
      <c r="CK74" s="41"/>
      <c r="CL74" s="41"/>
      <c r="CM74" s="41"/>
      <c r="CN74" s="41"/>
      <c r="CO74" s="41"/>
      <c r="CP74" s="41"/>
      <c r="CQ74" s="41"/>
      <c r="CR74" s="41"/>
      <c r="CS74" s="41"/>
      <c r="CT74" s="41"/>
      <c r="CU74" s="41"/>
      <c r="CV74" s="41"/>
      <c r="CW74" s="41"/>
      <c r="CX74" s="41"/>
      <c r="CY74" s="41"/>
      <c r="CZ74" s="41"/>
      <c r="DA74" s="41"/>
      <c r="DB74" s="41"/>
      <c r="DC74" s="41"/>
      <c r="DD74" s="41"/>
      <c r="DE74" s="41"/>
      <c r="DF74" s="41"/>
      <c r="DG74" s="41"/>
      <c r="DH74" s="41"/>
      <c r="DI74" s="41"/>
      <c r="DJ74" s="41"/>
      <c r="DK74" s="41"/>
      <c r="DL74" s="41"/>
      <c r="DM74" s="41"/>
      <c r="DN74" s="41"/>
      <c r="DO74" s="41"/>
      <c r="DP74" s="41"/>
      <c r="DQ74" s="41"/>
      <c r="DR74" s="41"/>
      <c r="DS74" s="41"/>
      <c r="DT74" s="41"/>
      <c r="DU74" s="41"/>
      <c r="DV74" s="41"/>
      <c r="DW74" s="41"/>
      <c r="DX74" s="41"/>
      <c r="DY74" s="41"/>
      <c r="DZ74" s="41"/>
      <c r="EA74" s="41"/>
      <c r="EB74" s="41"/>
      <c r="EC74" s="41"/>
      <c r="ED74" s="41"/>
      <c r="EE74" s="41"/>
      <c r="EF74" s="41"/>
      <c r="EG74" s="41"/>
      <c r="EH74" s="41"/>
      <c r="EI74" s="41"/>
      <c r="EJ74" s="41"/>
      <c r="EK74" s="41"/>
      <c r="EL74" s="41"/>
      <c r="EM74" s="41"/>
      <c r="EN74" s="41"/>
      <c r="EO74" s="41"/>
      <c r="EP74" s="41"/>
      <c r="EQ74" s="41"/>
      <c r="ER74" s="41"/>
      <c r="ES74" s="41"/>
      <c r="ET74" s="41"/>
      <c r="EU74" s="41"/>
      <c r="EV74" s="41"/>
      <c r="EW74" s="41"/>
      <c r="EX74" s="41"/>
      <c r="EY74" s="41"/>
      <c r="EZ74" s="41"/>
      <c r="FA74" s="41"/>
      <c r="FB74" s="41"/>
      <c r="FC74" s="41"/>
      <c r="FD74" s="41"/>
      <c r="FE74" s="41"/>
      <c r="FF74" s="41"/>
      <c r="FG74" s="41"/>
      <c r="FH74" s="41"/>
      <c r="FI74" s="41"/>
      <c r="FJ74" s="41"/>
      <c r="FK74" s="41"/>
      <c r="FL74" s="41"/>
      <c r="FM74" s="41"/>
      <c r="FN74" s="41"/>
      <c r="FO74" s="41"/>
      <c r="FP74" s="41"/>
      <c r="FQ74" s="41"/>
      <c r="FR74" s="41"/>
      <c r="FS74" s="41"/>
      <c r="FT74" s="41"/>
      <c r="FU74" s="41"/>
      <c r="FV74" s="41"/>
      <c r="FW74" s="41"/>
      <c r="FX74" s="41"/>
      <c r="FY74" s="41"/>
      <c r="FZ74" s="41"/>
      <c r="GA74" s="41"/>
      <c r="GB74" s="41"/>
      <c r="GC74" s="41"/>
      <c r="GD74" s="41"/>
      <c r="GE74" s="41"/>
      <c r="GF74" s="41"/>
      <c r="GG74" s="41"/>
      <c r="GH74" s="41"/>
      <c r="GI74" s="41"/>
      <c r="GJ74" s="41"/>
      <c r="GK74" s="41"/>
      <c r="GL74" s="41"/>
      <c r="GM74" s="41"/>
      <c r="GN74" s="41"/>
      <c r="GO74" s="41"/>
      <c r="GP74" s="41"/>
      <c r="GQ74" s="41"/>
      <c r="GR74" s="41"/>
      <c r="GS74" s="41"/>
      <c r="GT74" s="41"/>
      <c r="GU74" s="41"/>
      <c r="GV74" s="41"/>
      <c r="GW74" s="41"/>
      <c r="GX74" s="41"/>
      <c r="GY74" s="41"/>
      <c r="GZ74" s="41"/>
      <c r="HA74" s="41"/>
      <c r="HB74" s="41"/>
      <c r="HC74" s="41"/>
      <c r="HD74" s="41"/>
      <c r="HE74" s="41"/>
      <c r="HF74" s="41"/>
      <c r="HG74" s="41"/>
      <c r="HH74" s="41"/>
      <c r="HI74" s="41"/>
      <c r="HJ74" s="41"/>
      <c r="HK74" s="41"/>
      <c r="HL74" s="41"/>
      <c r="HM74" s="41"/>
      <c r="HN74" s="41"/>
      <c r="HO74" s="41"/>
      <c r="HP74" s="41"/>
      <c r="HQ74" s="41"/>
      <c r="HR74" s="41"/>
      <c r="HS74" s="41"/>
      <c r="HT74" s="41"/>
      <c r="HU74" s="41"/>
      <c r="HV74" s="41"/>
      <c r="HW74" s="41"/>
      <c r="HX74" s="41"/>
      <c r="HY74" s="41"/>
      <c r="HZ74" s="41"/>
      <c r="IA74" s="41"/>
      <c r="IB74" s="41"/>
      <c r="IC74" s="41"/>
      <c r="ID74" s="41"/>
      <c r="IE74" s="41"/>
      <c r="IF74" s="41"/>
      <c r="IG74" s="41"/>
      <c r="IH74" s="41"/>
      <c r="II74" s="41"/>
      <c r="IJ74" s="41"/>
      <c r="IK74" s="41"/>
      <c r="IL74" s="41"/>
      <c r="IM74" s="41"/>
      <c r="IN74" s="41"/>
      <c r="IO74" s="41"/>
      <c r="IP74" s="41"/>
      <c r="IQ74" s="41"/>
      <c r="IR74" s="41"/>
      <c r="IS74" s="41"/>
      <c r="IT74" s="41"/>
      <c r="IU74" s="41"/>
      <c r="IV74" s="41"/>
    </row>
    <row r="75" spans="1:256" s="34" customFormat="1" ht="20.149999999999999" customHeight="1">
      <c r="A75" s="73"/>
      <c r="B75" s="41"/>
      <c r="C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  <c r="AW75" s="41"/>
      <c r="AX75" s="41"/>
      <c r="AY75" s="41"/>
      <c r="AZ75" s="41"/>
      <c r="BA75" s="41"/>
      <c r="BB75" s="41"/>
      <c r="BC75" s="41"/>
      <c r="BD75" s="41"/>
      <c r="BE75" s="41"/>
      <c r="BF75" s="41"/>
      <c r="BG75" s="41"/>
      <c r="BH75" s="41"/>
      <c r="BI75" s="41"/>
      <c r="BJ75" s="41"/>
      <c r="BK75" s="41"/>
      <c r="BL75" s="41"/>
      <c r="BM75" s="41"/>
      <c r="BN75" s="41"/>
      <c r="BO75" s="41"/>
      <c r="BP75" s="41"/>
      <c r="BQ75" s="41"/>
      <c r="BR75" s="41"/>
      <c r="BS75" s="41"/>
      <c r="BT75" s="41"/>
      <c r="BU75" s="41"/>
      <c r="BV75" s="41"/>
      <c r="BW75" s="41"/>
      <c r="BX75" s="41"/>
      <c r="BY75" s="41"/>
      <c r="BZ75" s="41"/>
      <c r="CA75" s="41"/>
      <c r="CB75" s="41"/>
      <c r="CC75" s="41"/>
      <c r="CD75" s="41"/>
      <c r="CE75" s="41"/>
      <c r="CF75" s="41"/>
      <c r="CG75" s="41"/>
      <c r="CH75" s="41"/>
      <c r="CI75" s="41"/>
      <c r="CJ75" s="41"/>
      <c r="CK75" s="41"/>
      <c r="CL75" s="41"/>
      <c r="CM75" s="41"/>
      <c r="CN75" s="41"/>
      <c r="CO75" s="41"/>
      <c r="CP75" s="41"/>
      <c r="CQ75" s="41"/>
      <c r="CR75" s="41"/>
      <c r="CS75" s="41"/>
      <c r="CT75" s="41"/>
      <c r="CU75" s="41"/>
      <c r="CV75" s="41"/>
      <c r="CW75" s="41"/>
      <c r="CX75" s="41"/>
      <c r="CY75" s="41"/>
      <c r="CZ75" s="41"/>
      <c r="DA75" s="41"/>
      <c r="DB75" s="41"/>
      <c r="DC75" s="41"/>
      <c r="DD75" s="41"/>
      <c r="DE75" s="41"/>
      <c r="DF75" s="41"/>
      <c r="DG75" s="41"/>
      <c r="DH75" s="41"/>
      <c r="DI75" s="41"/>
      <c r="DJ75" s="41"/>
      <c r="DK75" s="41"/>
      <c r="DL75" s="41"/>
      <c r="DM75" s="41"/>
      <c r="DN75" s="41"/>
      <c r="DO75" s="41"/>
      <c r="DP75" s="41"/>
      <c r="DQ75" s="41"/>
      <c r="DR75" s="41"/>
      <c r="DS75" s="41"/>
      <c r="DT75" s="41"/>
      <c r="DU75" s="41"/>
      <c r="DV75" s="41"/>
      <c r="DW75" s="41"/>
      <c r="DX75" s="41"/>
      <c r="DY75" s="41"/>
      <c r="DZ75" s="41"/>
      <c r="EA75" s="41"/>
      <c r="EB75" s="41"/>
      <c r="EC75" s="41"/>
      <c r="ED75" s="41"/>
      <c r="EE75" s="41"/>
      <c r="EF75" s="41"/>
      <c r="EG75" s="41"/>
      <c r="EH75" s="41"/>
      <c r="EI75" s="41"/>
      <c r="EJ75" s="41"/>
      <c r="EK75" s="41"/>
      <c r="EL75" s="41"/>
      <c r="EM75" s="41"/>
      <c r="EN75" s="41"/>
      <c r="EO75" s="41"/>
      <c r="EP75" s="41"/>
      <c r="EQ75" s="41"/>
      <c r="ER75" s="41"/>
      <c r="ES75" s="41"/>
      <c r="ET75" s="41"/>
      <c r="EU75" s="41"/>
      <c r="EV75" s="41"/>
      <c r="EW75" s="41"/>
      <c r="EX75" s="41"/>
      <c r="EY75" s="41"/>
      <c r="EZ75" s="41"/>
      <c r="FA75" s="41"/>
      <c r="FB75" s="41"/>
      <c r="FC75" s="41"/>
      <c r="FD75" s="41"/>
      <c r="FE75" s="41"/>
      <c r="FF75" s="41"/>
      <c r="FG75" s="41"/>
      <c r="FH75" s="41"/>
      <c r="FI75" s="41"/>
      <c r="FJ75" s="41"/>
      <c r="FK75" s="41"/>
      <c r="FL75" s="41"/>
      <c r="FM75" s="41"/>
      <c r="FN75" s="41"/>
      <c r="FO75" s="41"/>
      <c r="FP75" s="41"/>
      <c r="FQ75" s="41"/>
      <c r="FR75" s="41"/>
      <c r="FS75" s="41"/>
      <c r="FT75" s="41"/>
      <c r="FU75" s="41"/>
      <c r="FV75" s="41"/>
      <c r="FW75" s="41"/>
      <c r="FX75" s="41"/>
      <c r="FY75" s="41"/>
      <c r="FZ75" s="41"/>
      <c r="GA75" s="41"/>
      <c r="GB75" s="41"/>
      <c r="GC75" s="41"/>
      <c r="GD75" s="41"/>
      <c r="GE75" s="41"/>
      <c r="GF75" s="41"/>
      <c r="GG75" s="41"/>
      <c r="GH75" s="41"/>
      <c r="GI75" s="41"/>
      <c r="GJ75" s="41"/>
      <c r="GK75" s="41"/>
      <c r="GL75" s="41"/>
      <c r="GM75" s="41"/>
      <c r="GN75" s="41"/>
      <c r="GO75" s="41"/>
      <c r="GP75" s="41"/>
      <c r="GQ75" s="41"/>
      <c r="GR75" s="41"/>
      <c r="GS75" s="41"/>
      <c r="GT75" s="41"/>
      <c r="GU75" s="41"/>
      <c r="GV75" s="41"/>
      <c r="GW75" s="41"/>
      <c r="GX75" s="41"/>
      <c r="GY75" s="41"/>
      <c r="GZ75" s="41"/>
      <c r="HA75" s="41"/>
      <c r="HB75" s="41"/>
      <c r="HC75" s="41"/>
      <c r="HD75" s="41"/>
      <c r="HE75" s="41"/>
      <c r="HF75" s="41"/>
      <c r="HG75" s="41"/>
      <c r="HH75" s="41"/>
      <c r="HI75" s="41"/>
      <c r="HJ75" s="41"/>
      <c r="HK75" s="41"/>
      <c r="HL75" s="41"/>
      <c r="HM75" s="41"/>
      <c r="HN75" s="41"/>
      <c r="HO75" s="41"/>
      <c r="HP75" s="41"/>
      <c r="HQ75" s="41"/>
      <c r="HR75" s="41"/>
      <c r="HS75" s="41"/>
      <c r="HT75" s="41"/>
      <c r="HU75" s="41"/>
      <c r="HV75" s="41"/>
      <c r="HW75" s="41"/>
      <c r="HX75" s="41"/>
      <c r="HY75" s="41"/>
      <c r="HZ75" s="41"/>
      <c r="IA75" s="41"/>
      <c r="IB75" s="41"/>
      <c r="IC75" s="41"/>
      <c r="ID75" s="41"/>
      <c r="IE75" s="41"/>
      <c r="IF75" s="41"/>
      <c r="IG75" s="41"/>
      <c r="IH75" s="41"/>
      <c r="II75" s="41"/>
      <c r="IJ75" s="41"/>
      <c r="IK75" s="41"/>
      <c r="IL75" s="41"/>
      <c r="IM75" s="41"/>
      <c r="IN75" s="41"/>
      <c r="IO75" s="41"/>
      <c r="IP75" s="41"/>
      <c r="IQ75" s="41"/>
      <c r="IR75" s="41"/>
      <c r="IS75" s="41"/>
      <c r="IT75" s="41"/>
      <c r="IU75" s="41"/>
      <c r="IV75" s="41"/>
    </row>
    <row r="76" spans="1:256" s="34" customFormat="1" ht="20.149999999999999" customHeight="1">
      <c r="A76" s="73"/>
      <c r="B76" s="41"/>
      <c r="C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  <c r="AW76" s="41"/>
      <c r="AX76" s="41"/>
      <c r="AY76" s="41"/>
      <c r="AZ76" s="41"/>
      <c r="BA76" s="41"/>
      <c r="BB76" s="41"/>
      <c r="BC76" s="41"/>
      <c r="BD76" s="41"/>
      <c r="BE76" s="41"/>
      <c r="BF76" s="41"/>
      <c r="BG76" s="41"/>
      <c r="BH76" s="41"/>
      <c r="BI76" s="41"/>
      <c r="BJ76" s="41"/>
      <c r="BK76" s="41"/>
      <c r="BL76" s="41"/>
      <c r="BM76" s="41"/>
      <c r="BN76" s="41"/>
      <c r="BO76" s="41"/>
      <c r="BP76" s="41"/>
      <c r="BQ76" s="41"/>
      <c r="BR76" s="41"/>
      <c r="BS76" s="41"/>
      <c r="BT76" s="41"/>
      <c r="BU76" s="41"/>
      <c r="BV76" s="41"/>
      <c r="BW76" s="41"/>
      <c r="BX76" s="41"/>
      <c r="BY76" s="41"/>
      <c r="BZ76" s="41"/>
      <c r="CA76" s="41"/>
      <c r="CB76" s="41"/>
      <c r="CC76" s="41"/>
      <c r="CD76" s="41"/>
      <c r="CE76" s="41"/>
      <c r="CF76" s="41"/>
      <c r="CG76" s="41"/>
      <c r="CH76" s="41"/>
      <c r="CI76" s="41"/>
      <c r="CJ76" s="41"/>
      <c r="CK76" s="41"/>
      <c r="CL76" s="41"/>
      <c r="CM76" s="41"/>
      <c r="CN76" s="41"/>
      <c r="CO76" s="41"/>
      <c r="CP76" s="41"/>
      <c r="CQ76" s="41"/>
      <c r="CR76" s="41"/>
      <c r="CS76" s="41"/>
      <c r="CT76" s="41"/>
      <c r="CU76" s="41"/>
      <c r="CV76" s="41"/>
      <c r="CW76" s="41"/>
      <c r="CX76" s="41"/>
      <c r="CY76" s="41"/>
      <c r="CZ76" s="41"/>
      <c r="DA76" s="41"/>
      <c r="DB76" s="41"/>
      <c r="DC76" s="41"/>
      <c r="DD76" s="41"/>
      <c r="DE76" s="41"/>
      <c r="DF76" s="41"/>
      <c r="DG76" s="41"/>
      <c r="DH76" s="41"/>
      <c r="DI76" s="41"/>
      <c r="DJ76" s="41"/>
      <c r="DK76" s="41"/>
      <c r="DL76" s="41"/>
      <c r="DM76" s="41"/>
      <c r="DN76" s="41"/>
      <c r="DO76" s="41"/>
      <c r="DP76" s="41"/>
      <c r="DQ76" s="41"/>
      <c r="DR76" s="41"/>
      <c r="DS76" s="41"/>
      <c r="DT76" s="41"/>
      <c r="DU76" s="41"/>
      <c r="DV76" s="41"/>
      <c r="DW76" s="41"/>
      <c r="DX76" s="41"/>
      <c r="DY76" s="41"/>
      <c r="DZ76" s="41"/>
      <c r="EA76" s="41"/>
      <c r="EB76" s="41"/>
      <c r="EC76" s="41"/>
      <c r="ED76" s="41"/>
      <c r="EE76" s="41"/>
      <c r="EF76" s="41"/>
      <c r="EG76" s="41"/>
      <c r="EH76" s="41"/>
      <c r="EI76" s="41"/>
      <c r="EJ76" s="41"/>
      <c r="EK76" s="41"/>
      <c r="EL76" s="41"/>
      <c r="EM76" s="41"/>
      <c r="EN76" s="41"/>
      <c r="EO76" s="41"/>
      <c r="EP76" s="41"/>
      <c r="EQ76" s="41"/>
      <c r="ER76" s="41"/>
      <c r="ES76" s="41"/>
      <c r="ET76" s="41"/>
      <c r="EU76" s="41"/>
      <c r="EV76" s="41"/>
      <c r="EW76" s="41"/>
      <c r="EX76" s="41"/>
      <c r="EY76" s="41"/>
      <c r="EZ76" s="41"/>
      <c r="FA76" s="41"/>
      <c r="FB76" s="41"/>
      <c r="FC76" s="41"/>
      <c r="FD76" s="41"/>
      <c r="FE76" s="41"/>
      <c r="FF76" s="41"/>
      <c r="FG76" s="41"/>
      <c r="FH76" s="41"/>
      <c r="FI76" s="41"/>
      <c r="FJ76" s="41"/>
      <c r="FK76" s="41"/>
      <c r="FL76" s="41"/>
      <c r="FM76" s="41"/>
      <c r="FN76" s="41"/>
      <c r="FO76" s="41"/>
      <c r="FP76" s="41"/>
      <c r="FQ76" s="41"/>
      <c r="FR76" s="41"/>
      <c r="FS76" s="41"/>
      <c r="FT76" s="41"/>
      <c r="FU76" s="41"/>
      <c r="FV76" s="41"/>
      <c r="FW76" s="41"/>
      <c r="FX76" s="41"/>
      <c r="FY76" s="41"/>
      <c r="FZ76" s="41"/>
      <c r="GA76" s="41"/>
      <c r="GB76" s="41"/>
      <c r="GC76" s="41"/>
      <c r="GD76" s="41"/>
      <c r="GE76" s="41"/>
      <c r="GF76" s="41"/>
      <c r="GG76" s="41"/>
      <c r="GH76" s="41"/>
      <c r="GI76" s="41"/>
      <c r="GJ76" s="41"/>
      <c r="GK76" s="41"/>
      <c r="GL76" s="41"/>
      <c r="GM76" s="41"/>
      <c r="GN76" s="41"/>
      <c r="GO76" s="41"/>
      <c r="GP76" s="41"/>
      <c r="GQ76" s="41"/>
      <c r="GR76" s="41"/>
      <c r="GS76" s="41"/>
      <c r="GT76" s="41"/>
      <c r="GU76" s="41"/>
      <c r="GV76" s="41"/>
      <c r="GW76" s="41"/>
      <c r="GX76" s="41"/>
      <c r="GY76" s="41"/>
      <c r="GZ76" s="41"/>
      <c r="HA76" s="41"/>
      <c r="HB76" s="41"/>
      <c r="HC76" s="41"/>
      <c r="HD76" s="41"/>
      <c r="HE76" s="41"/>
      <c r="HF76" s="41"/>
      <c r="HG76" s="41"/>
      <c r="HH76" s="41"/>
      <c r="HI76" s="41"/>
      <c r="HJ76" s="41"/>
      <c r="HK76" s="41"/>
      <c r="HL76" s="41"/>
      <c r="HM76" s="41"/>
      <c r="HN76" s="41"/>
      <c r="HO76" s="41"/>
      <c r="HP76" s="41"/>
      <c r="HQ76" s="41"/>
      <c r="HR76" s="41"/>
      <c r="HS76" s="41"/>
      <c r="HT76" s="41"/>
      <c r="HU76" s="41"/>
      <c r="HV76" s="41"/>
      <c r="HW76" s="41"/>
      <c r="HX76" s="41"/>
      <c r="HY76" s="41"/>
      <c r="HZ76" s="41"/>
      <c r="IA76" s="41"/>
      <c r="IB76" s="41"/>
      <c r="IC76" s="41"/>
      <c r="ID76" s="41"/>
      <c r="IE76" s="41"/>
      <c r="IF76" s="41"/>
      <c r="IG76" s="41"/>
      <c r="IH76" s="41"/>
      <c r="II76" s="41"/>
      <c r="IJ76" s="41"/>
      <c r="IK76" s="41"/>
      <c r="IL76" s="41"/>
      <c r="IM76" s="41"/>
      <c r="IN76" s="41"/>
      <c r="IO76" s="41"/>
      <c r="IP76" s="41"/>
      <c r="IQ76" s="41"/>
      <c r="IR76" s="41"/>
      <c r="IS76" s="41"/>
      <c r="IT76" s="41"/>
      <c r="IU76" s="41"/>
      <c r="IV76" s="41"/>
    </row>
    <row r="77" spans="1:256" s="34" customFormat="1" ht="20.149999999999999" customHeight="1">
      <c r="A77" s="73"/>
      <c r="B77" s="41"/>
      <c r="C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  <c r="AW77" s="41"/>
      <c r="AX77" s="41"/>
      <c r="AY77" s="41"/>
      <c r="AZ77" s="41"/>
      <c r="BA77" s="41"/>
      <c r="BB77" s="41"/>
      <c r="BC77" s="41"/>
      <c r="BD77" s="41"/>
      <c r="BE77" s="41"/>
      <c r="BF77" s="41"/>
      <c r="BG77" s="41"/>
      <c r="BH77" s="41"/>
      <c r="BI77" s="41"/>
      <c r="BJ77" s="41"/>
      <c r="BK77" s="41"/>
      <c r="BL77" s="41"/>
      <c r="BM77" s="41"/>
      <c r="BN77" s="41"/>
      <c r="BO77" s="41"/>
      <c r="BP77" s="41"/>
      <c r="BQ77" s="41"/>
      <c r="BR77" s="41"/>
      <c r="BS77" s="41"/>
      <c r="BT77" s="41"/>
      <c r="BU77" s="41"/>
      <c r="BV77" s="41"/>
      <c r="BW77" s="41"/>
      <c r="BX77" s="41"/>
      <c r="BY77" s="41"/>
      <c r="BZ77" s="41"/>
      <c r="CA77" s="41"/>
      <c r="CB77" s="41"/>
      <c r="CC77" s="41"/>
      <c r="CD77" s="41"/>
      <c r="CE77" s="41"/>
      <c r="CF77" s="41"/>
      <c r="CG77" s="41"/>
      <c r="CH77" s="41"/>
      <c r="CI77" s="41"/>
      <c r="CJ77" s="41"/>
      <c r="CK77" s="41"/>
      <c r="CL77" s="41"/>
      <c r="CM77" s="41"/>
      <c r="CN77" s="41"/>
      <c r="CO77" s="41"/>
      <c r="CP77" s="41"/>
      <c r="CQ77" s="41"/>
      <c r="CR77" s="41"/>
      <c r="CS77" s="41"/>
      <c r="CT77" s="41"/>
      <c r="CU77" s="41"/>
      <c r="CV77" s="41"/>
      <c r="CW77" s="41"/>
      <c r="CX77" s="41"/>
      <c r="CY77" s="41"/>
      <c r="CZ77" s="41"/>
      <c r="DA77" s="41"/>
      <c r="DB77" s="41"/>
      <c r="DC77" s="41"/>
      <c r="DD77" s="41"/>
      <c r="DE77" s="41"/>
      <c r="DF77" s="41"/>
      <c r="DG77" s="41"/>
      <c r="DH77" s="41"/>
      <c r="DI77" s="41"/>
      <c r="DJ77" s="41"/>
      <c r="DK77" s="41"/>
      <c r="DL77" s="41"/>
      <c r="DM77" s="41"/>
      <c r="DN77" s="41"/>
      <c r="DO77" s="41"/>
      <c r="DP77" s="41"/>
      <c r="DQ77" s="41"/>
      <c r="DR77" s="41"/>
      <c r="DS77" s="41"/>
      <c r="DT77" s="41"/>
      <c r="DU77" s="41"/>
      <c r="DV77" s="41"/>
      <c r="DW77" s="41"/>
      <c r="DX77" s="41"/>
      <c r="DY77" s="41"/>
      <c r="DZ77" s="41"/>
      <c r="EA77" s="41"/>
      <c r="EB77" s="41"/>
      <c r="EC77" s="41"/>
      <c r="ED77" s="41"/>
      <c r="EE77" s="41"/>
      <c r="EF77" s="41"/>
      <c r="EG77" s="41"/>
      <c r="EH77" s="41"/>
      <c r="EI77" s="41"/>
      <c r="EJ77" s="41"/>
      <c r="EK77" s="41"/>
      <c r="EL77" s="41"/>
      <c r="EM77" s="41"/>
      <c r="EN77" s="41"/>
      <c r="EO77" s="41"/>
      <c r="EP77" s="41"/>
      <c r="EQ77" s="41"/>
      <c r="ER77" s="41"/>
      <c r="ES77" s="41"/>
      <c r="ET77" s="41"/>
      <c r="EU77" s="41"/>
      <c r="EV77" s="41"/>
      <c r="EW77" s="41"/>
      <c r="EX77" s="41"/>
      <c r="EY77" s="41"/>
      <c r="EZ77" s="41"/>
      <c r="FA77" s="41"/>
      <c r="FB77" s="41"/>
      <c r="FC77" s="41"/>
      <c r="FD77" s="41"/>
      <c r="FE77" s="41"/>
      <c r="FF77" s="41"/>
      <c r="FG77" s="41"/>
      <c r="FH77" s="41"/>
      <c r="FI77" s="41"/>
      <c r="FJ77" s="41"/>
      <c r="FK77" s="41"/>
      <c r="FL77" s="41"/>
      <c r="FM77" s="41"/>
      <c r="FN77" s="41"/>
      <c r="FO77" s="41"/>
      <c r="FP77" s="41"/>
      <c r="FQ77" s="41"/>
      <c r="FR77" s="41"/>
      <c r="FS77" s="41"/>
      <c r="FT77" s="41"/>
      <c r="FU77" s="41"/>
      <c r="FV77" s="41"/>
      <c r="FW77" s="41"/>
      <c r="FX77" s="41"/>
      <c r="FY77" s="41"/>
      <c r="FZ77" s="41"/>
      <c r="GA77" s="41"/>
      <c r="GB77" s="41"/>
      <c r="GC77" s="41"/>
      <c r="GD77" s="41"/>
      <c r="GE77" s="41"/>
      <c r="GF77" s="41"/>
      <c r="GG77" s="41"/>
      <c r="GH77" s="41"/>
      <c r="GI77" s="41"/>
      <c r="GJ77" s="41"/>
      <c r="GK77" s="41"/>
      <c r="GL77" s="41"/>
      <c r="GM77" s="41"/>
      <c r="GN77" s="41"/>
      <c r="GO77" s="41"/>
      <c r="GP77" s="41"/>
      <c r="GQ77" s="41"/>
      <c r="GR77" s="41"/>
      <c r="GS77" s="41"/>
      <c r="GT77" s="41"/>
      <c r="GU77" s="41"/>
      <c r="GV77" s="41"/>
      <c r="GW77" s="41"/>
      <c r="GX77" s="41"/>
      <c r="GY77" s="41"/>
      <c r="GZ77" s="41"/>
      <c r="HA77" s="41"/>
      <c r="HB77" s="41"/>
      <c r="HC77" s="41"/>
      <c r="HD77" s="41"/>
      <c r="HE77" s="41"/>
      <c r="HF77" s="41"/>
      <c r="HG77" s="41"/>
      <c r="HH77" s="41"/>
      <c r="HI77" s="41"/>
      <c r="HJ77" s="41"/>
      <c r="HK77" s="41"/>
      <c r="HL77" s="41"/>
      <c r="HM77" s="41"/>
      <c r="HN77" s="41"/>
      <c r="HO77" s="41"/>
      <c r="HP77" s="41"/>
      <c r="HQ77" s="41"/>
      <c r="HR77" s="41"/>
      <c r="HS77" s="41"/>
      <c r="HT77" s="41"/>
      <c r="HU77" s="41"/>
      <c r="HV77" s="41"/>
      <c r="HW77" s="41"/>
      <c r="HX77" s="41"/>
      <c r="HY77" s="41"/>
      <c r="HZ77" s="41"/>
      <c r="IA77" s="41"/>
      <c r="IB77" s="41"/>
      <c r="IC77" s="41"/>
      <c r="ID77" s="41"/>
      <c r="IE77" s="41"/>
      <c r="IF77" s="41"/>
      <c r="IG77" s="41"/>
      <c r="IH77" s="41"/>
      <c r="II77" s="41"/>
      <c r="IJ77" s="41"/>
      <c r="IK77" s="41"/>
      <c r="IL77" s="41"/>
      <c r="IM77" s="41"/>
      <c r="IN77" s="41"/>
      <c r="IO77" s="41"/>
      <c r="IP77" s="41"/>
      <c r="IQ77" s="41"/>
      <c r="IR77" s="41"/>
      <c r="IS77" s="41"/>
      <c r="IT77" s="41"/>
      <c r="IU77" s="41"/>
      <c r="IV77" s="41"/>
    </row>
    <row r="78" spans="1:256" s="34" customFormat="1" ht="20.149999999999999" customHeight="1">
      <c r="A78" s="73"/>
      <c r="B78" s="41"/>
      <c r="C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  <c r="AW78" s="41"/>
      <c r="AX78" s="41"/>
      <c r="AY78" s="41"/>
      <c r="AZ78" s="41"/>
      <c r="BA78" s="41"/>
      <c r="BB78" s="41"/>
      <c r="BC78" s="41"/>
      <c r="BD78" s="41"/>
      <c r="BE78" s="41"/>
      <c r="BF78" s="41"/>
      <c r="BG78" s="41"/>
      <c r="BH78" s="41"/>
      <c r="BI78" s="41"/>
      <c r="BJ78" s="41"/>
      <c r="BK78" s="41"/>
      <c r="BL78" s="41"/>
      <c r="BM78" s="41"/>
      <c r="BN78" s="41"/>
      <c r="BO78" s="41"/>
      <c r="BP78" s="41"/>
      <c r="BQ78" s="41"/>
      <c r="BR78" s="41"/>
      <c r="BS78" s="41"/>
      <c r="BT78" s="41"/>
      <c r="BU78" s="41"/>
      <c r="BV78" s="41"/>
      <c r="BW78" s="41"/>
      <c r="BX78" s="41"/>
      <c r="BY78" s="41"/>
      <c r="BZ78" s="41"/>
      <c r="CA78" s="41"/>
      <c r="CB78" s="41"/>
      <c r="CC78" s="41"/>
      <c r="CD78" s="41"/>
      <c r="CE78" s="41"/>
      <c r="CF78" s="41"/>
      <c r="CG78" s="41"/>
      <c r="CH78" s="41"/>
      <c r="CI78" s="41"/>
      <c r="CJ78" s="41"/>
      <c r="CK78" s="41"/>
      <c r="CL78" s="41"/>
      <c r="CM78" s="41"/>
      <c r="CN78" s="41"/>
      <c r="CO78" s="41"/>
      <c r="CP78" s="41"/>
      <c r="CQ78" s="41"/>
      <c r="CR78" s="41"/>
      <c r="CS78" s="41"/>
      <c r="CT78" s="41"/>
      <c r="CU78" s="41"/>
      <c r="CV78" s="41"/>
      <c r="CW78" s="41"/>
      <c r="CX78" s="41"/>
      <c r="CY78" s="41"/>
      <c r="CZ78" s="41"/>
      <c r="DA78" s="41"/>
      <c r="DB78" s="41"/>
      <c r="DC78" s="41"/>
      <c r="DD78" s="41"/>
      <c r="DE78" s="41"/>
      <c r="DF78" s="41"/>
      <c r="DG78" s="41"/>
      <c r="DH78" s="41"/>
      <c r="DI78" s="41"/>
      <c r="DJ78" s="41"/>
      <c r="DK78" s="41"/>
      <c r="DL78" s="41"/>
      <c r="DM78" s="41"/>
      <c r="DN78" s="41"/>
      <c r="DO78" s="41"/>
      <c r="DP78" s="41"/>
      <c r="DQ78" s="41"/>
      <c r="DR78" s="41"/>
      <c r="DS78" s="41"/>
      <c r="DT78" s="41"/>
      <c r="DU78" s="41"/>
      <c r="DV78" s="41"/>
      <c r="DW78" s="41"/>
      <c r="DX78" s="41"/>
      <c r="DY78" s="41"/>
      <c r="DZ78" s="41"/>
      <c r="EA78" s="41"/>
      <c r="EB78" s="41"/>
      <c r="EC78" s="41"/>
      <c r="ED78" s="41"/>
      <c r="EE78" s="41"/>
      <c r="EF78" s="41"/>
      <c r="EG78" s="41"/>
      <c r="EH78" s="41"/>
      <c r="EI78" s="41"/>
      <c r="EJ78" s="41"/>
      <c r="EK78" s="41"/>
      <c r="EL78" s="41"/>
      <c r="EM78" s="41"/>
      <c r="EN78" s="41"/>
      <c r="EO78" s="41"/>
      <c r="EP78" s="41"/>
      <c r="EQ78" s="41"/>
      <c r="ER78" s="41"/>
      <c r="ES78" s="41"/>
      <c r="ET78" s="41"/>
      <c r="EU78" s="41"/>
      <c r="EV78" s="41"/>
      <c r="EW78" s="41"/>
      <c r="EX78" s="41"/>
      <c r="EY78" s="41"/>
      <c r="EZ78" s="41"/>
      <c r="FA78" s="41"/>
      <c r="FB78" s="41"/>
      <c r="FC78" s="41"/>
      <c r="FD78" s="41"/>
      <c r="FE78" s="41"/>
      <c r="FF78" s="41"/>
      <c r="FG78" s="41"/>
      <c r="FH78" s="41"/>
      <c r="FI78" s="41"/>
      <c r="FJ78" s="41"/>
      <c r="FK78" s="41"/>
      <c r="FL78" s="41"/>
      <c r="FM78" s="41"/>
      <c r="FN78" s="41"/>
      <c r="FO78" s="41"/>
      <c r="FP78" s="41"/>
      <c r="FQ78" s="41"/>
      <c r="FR78" s="41"/>
      <c r="FS78" s="41"/>
      <c r="FT78" s="41"/>
      <c r="FU78" s="41"/>
      <c r="FV78" s="41"/>
      <c r="FW78" s="41"/>
      <c r="FX78" s="41"/>
      <c r="FY78" s="41"/>
      <c r="FZ78" s="41"/>
      <c r="GA78" s="41"/>
      <c r="GB78" s="41"/>
      <c r="GC78" s="41"/>
      <c r="GD78" s="41"/>
      <c r="GE78" s="41"/>
      <c r="GF78" s="41"/>
      <c r="GG78" s="41"/>
      <c r="GH78" s="41"/>
      <c r="GI78" s="41"/>
      <c r="GJ78" s="41"/>
      <c r="GK78" s="41"/>
      <c r="GL78" s="41"/>
      <c r="GM78" s="41"/>
      <c r="GN78" s="41"/>
      <c r="GO78" s="41"/>
      <c r="GP78" s="41"/>
      <c r="GQ78" s="41"/>
      <c r="GR78" s="41"/>
      <c r="GS78" s="41"/>
      <c r="GT78" s="41"/>
      <c r="GU78" s="41"/>
      <c r="GV78" s="41"/>
      <c r="GW78" s="41"/>
      <c r="GX78" s="41"/>
      <c r="GY78" s="41"/>
      <c r="GZ78" s="41"/>
      <c r="HA78" s="41"/>
      <c r="HB78" s="41"/>
      <c r="HC78" s="41"/>
      <c r="HD78" s="41"/>
      <c r="HE78" s="41"/>
      <c r="HF78" s="41"/>
      <c r="HG78" s="41"/>
      <c r="HH78" s="41"/>
      <c r="HI78" s="41"/>
      <c r="HJ78" s="41"/>
      <c r="HK78" s="41"/>
      <c r="HL78" s="41"/>
      <c r="HM78" s="41"/>
      <c r="HN78" s="41"/>
      <c r="HO78" s="41"/>
      <c r="HP78" s="41"/>
      <c r="HQ78" s="41"/>
      <c r="HR78" s="41"/>
      <c r="HS78" s="41"/>
      <c r="HT78" s="41"/>
      <c r="HU78" s="41"/>
      <c r="HV78" s="41"/>
      <c r="HW78" s="41"/>
      <c r="HX78" s="41"/>
      <c r="HY78" s="41"/>
      <c r="HZ78" s="41"/>
      <c r="IA78" s="41"/>
      <c r="IB78" s="41"/>
      <c r="IC78" s="41"/>
      <c r="ID78" s="41"/>
      <c r="IE78" s="41"/>
      <c r="IF78" s="41"/>
      <c r="IG78" s="41"/>
      <c r="IH78" s="41"/>
      <c r="II78" s="41"/>
      <c r="IJ78" s="41"/>
      <c r="IK78" s="41"/>
      <c r="IL78" s="41"/>
      <c r="IM78" s="41"/>
      <c r="IN78" s="41"/>
      <c r="IO78" s="41"/>
      <c r="IP78" s="41"/>
      <c r="IQ78" s="41"/>
      <c r="IR78" s="41"/>
      <c r="IS78" s="41"/>
      <c r="IT78" s="41"/>
      <c r="IU78" s="41"/>
      <c r="IV78" s="41"/>
    </row>
    <row r="79" spans="1:256" s="34" customFormat="1" ht="20.149999999999999" customHeight="1">
      <c r="A79" s="73"/>
      <c r="B79" s="41"/>
      <c r="C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  <c r="BA79" s="41"/>
      <c r="BB79" s="41"/>
      <c r="BC79" s="41"/>
      <c r="BD79" s="41"/>
      <c r="BE79" s="41"/>
      <c r="BF79" s="41"/>
      <c r="BG79" s="41"/>
      <c r="BH79" s="41"/>
      <c r="BI79" s="41"/>
      <c r="BJ79" s="41"/>
      <c r="BK79" s="41"/>
      <c r="BL79" s="41"/>
      <c r="BM79" s="41"/>
      <c r="BN79" s="41"/>
      <c r="BO79" s="41"/>
      <c r="BP79" s="41"/>
      <c r="BQ79" s="41"/>
      <c r="BR79" s="41"/>
      <c r="BS79" s="41"/>
      <c r="BT79" s="41"/>
      <c r="BU79" s="41"/>
      <c r="BV79" s="41"/>
      <c r="BW79" s="41"/>
      <c r="BX79" s="41"/>
      <c r="BY79" s="41"/>
      <c r="BZ79" s="41"/>
      <c r="CA79" s="41"/>
      <c r="CB79" s="41"/>
      <c r="CC79" s="41"/>
      <c r="CD79" s="41"/>
      <c r="CE79" s="41"/>
      <c r="CF79" s="41"/>
      <c r="CG79" s="41"/>
      <c r="CH79" s="41"/>
      <c r="CI79" s="41"/>
      <c r="CJ79" s="41"/>
      <c r="CK79" s="41"/>
      <c r="CL79" s="41"/>
      <c r="CM79" s="41"/>
      <c r="CN79" s="41"/>
      <c r="CO79" s="41"/>
      <c r="CP79" s="41"/>
      <c r="CQ79" s="41"/>
      <c r="CR79" s="41"/>
      <c r="CS79" s="41"/>
      <c r="CT79" s="41"/>
      <c r="CU79" s="41"/>
      <c r="CV79" s="41"/>
      <c r="CW79" s="41"/>
      <c r="CX79" s="41"/>
      <c r="CY79" s="41"/>
      <c r="CZ79" s="41"/>
      <c r="DA79" s="41"/>
      <c r="DB79" s="41"/>
      <c r="DC79" s="41"/>
      <c r="DD79" s="41"/>
      <c r="DE79" s="41"/>
      <c r="DF79" s="41"/>
      <c r="DG79" s="41"/>
      <c r="DH79" s="41"/>
      <c r="DI79" s="41"/>
      <c r="DJ79" s="41"/>
      <c r="DK79" s="41"/>
      <c r="DL79" s="41"/>
      <c r="DM79" s="41"/>
      <c r="DN79" s="41"/>
      <c r="DO79" s="41"/>
      <c r="DP79" s="41"/>
      <c r="DQ79" s="41"/>
      <c r="DR79" s="41"/>
      <c r="DS79" s="41"/>
      <c r="DT79" s="41"/>
      <c r="DU79" s="41"/>
      <c r="DV79" s="41"/>
      <c r="DW79" s="41"/>
      <c r="DX79" s="41"/>
      <c r="DY79" s="41"/>
      <c r="DZ79" s="41"/>
      <c r="EA79" s="41"/>
      <c r="EB79" s="41"/>
      <c r="EC79" s="41"/>
      <c r="ED79" s="41"/>
      <c r="EE79" s="41"/>
      <c r="EF79" s="41"/>
      <c r="EG79" s="41"/>
      <c r="EH79" s="41"/>
      <c r="EI79" s="41"/>
      <c r="EJ79" s="41"/>
      <c r="EK79" s="41"/>
      <c r="EL79" s="41"/>
      <c r="EM79" s="41"/>
      <c r="EN79" s="41"/>
      <c r="EO79" s="41"/>
      <c r="EP79" s="41"/>
      <c r="EQ79" s="41"/>
      <c r="ER79" s="41"/>
      <c r="ES79" s="41"/>
      <c r="ET79" s="41"/>
      <c r="EU79" s="41"/>
      <c r="EV79" s="41"/>
      <c r="EW79" s="41"/>
      <c r="EX79" s="41"/>
      <c r="EY79" s="41"/>
      <c r="EZ79" s="41"/>
      <c r="FA79" s="41"/>
      <c r="FB79" s="41"/>
      <c r="FC79" s="41"/>
      <c r="FD79" s="41"/>
      <c r="FE79" s="41"/>
      <c r="FF79" s="41"/>
      <c r="FG79" s="41"/>
      <c r="FH79" s="41"/>
      <c r="FI79" s="41"/>
      <c r="FJ79" s="41"/>
      <c r="FK79" s="41"/>
      <c r="FL79" s="41"/>
      <c r="FM79" s="41"/>
      <c r="FN79" s="41"/>
      <c r="FO79" s="41"/>
      <c r="FP79" s="41"/>
      <c r="FQ79" s="41"/>
      <c r="FR79" s="41"/>
      <c r="FS79" s="41"/>
      <c r="FT79" s="41"/>
      <c r="FU79" s="41"/>
      <c r="FV79" s="41"/>
      <c r="FW79" s="41"/>
      <c r="FX79" s="41"/>
      <c r="FY79" s="41"/>
      <c r="FZ79" s="41"/>
      <c r="GA79" s="41"/>
      <c r="GB79" s="41"/>
      <c r="GC79" s="41"/>
      <c r="GD79" s="41"/>
      <c r="GE79" s="41"/>
      <c r="GF79" s="41"/>
      <c r="GG79" s="41"/>
      <c r="GH79" s="41"/>
      <c r="GI79" s="41"/>
      <c r="GJ79" s="41"/>
      <c r="GK79" s="41"/>
      <c r="GL79" s="41"/>
      <c r="GM79" s="41"/>
      <c r="GN79" s="41"/>
      <c r="GO79" s="41"/>
      <c r="GP79" s="41"/>
      <c r="GQ79" s="41"/>
      <c r="GR79" s="41"/>
      <c r="GS79" s="41"/>
      <c r="GT79" s="41"/>
      <c r="GU79" s="41"/>
      <c r="GV79" s="41"/>
      <c r="GW79" s="41"/>
      <c r="GX79" s="41"/>
      <c r="GY79" s="41"/>
      <c r="GZ79" s="41"/>
      <c r="HA79" s="41"/>
      <c r="HB79" s="41"/>
      <c r="HC79" s="41"/>
      <c r="HD79" s="41"/>
      <c r="HE79" s="41"/>
      <c r="HF79" s="41"/>
      <c r="HG79" s="41"/>
      <c r="HH79" s="41"/>
      <c r="HI79" s="41"/>
      <c r="HJ79" s="41"/>
      <c r="HK79" s="41"/>
      <c r="HL79" s="41"/>
      <c r="HM79" s="41"/>
      <c r="HN79" s="41"/>
      <c r="HO79" s="41"/>
      <c r="HP79" s="41"/>
      <c r="HQ79" s="41"/>
      <c r="HR79" s="41"/>
      <c r="HS79" s="41"/>
      <c r="HT79" s="41"/>
      <c r="HU79" s="41"/>
      <c r="HV79" s="41"/>
      <c r="HW79" s="41"/>
      <c r="HX79" s="41"/>
      <c r="HY79" s="41"/>
      <c r="HZ79" s="41"/>
      <c r="IA79" s="41"/>
      <c r="IB79" s="41"/>
      <c r="IC79" s="41"/>
      <c r="ID79" s="41"/>
      <c r="IE79" s="41"/>
      <c r="IF79" s="41"/>
      <c r="IG79" s="41"/>
      <c r="IH79" s="41"/>
      <c r="II79" s="41"/>
      <c r="IJ79" s="41"/>
      <c r="IK79" s="41"/>
      <c r="IL79" s="41"/>
      <c r="IM79" s="41"/>
      <c r="IN79" s="41"/>
      <c r="IO79" s="41"/>
      <c r="IP79" s="41"/>
      <c r="IQ79" s="41"/>
      <c r="IR79" s="41"/>
      <c r="IS79" s="41"/>
      <c r="IT79" s="41"/>
      <c r="IU79" s="41"/>
      <c r="IV79" s="41"/>
    </row>
    <row r="80" spans="1:256" s="34" customFormat="1" ht="20.149999999999999" customHeight="1">
      <c r="A80" s="73"/>
      <c r="B80" s="41"/>
      <c r="C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  <c r="AW80" s="41"/>
      <c r="AX80" s="41"/>
      <c r="AY80" s="41"/>
      <c r="AZ80" s="41"/>
      <c r="BA80" s="41"/>
      <c r="BB80" s="41"/>
      <c r="BC80" s="41"/>
      <c r="BD80" s="41"/>
      <c r="BE80" s="41"/>
      <c r="BF80" s="41"/>
      <c r="BG80" s="41"/>
      <c r="BH80" s="41"/>
      <c r="BI80" s="41"/>
      <c r="BJ80" s="41"/>
      <c r="BK80" s="41"/>
      <c r="BL80" s="41"/>
      <c r="BM80" s="41"/>
      <c r="BN80" s="41"/>
      <c r="BO80" s="41"/>
      <c r="BP80" s="41"/>
      <c r="BQ80" s="41"/>
      <c r="BR80" s="41"/>
      <c r="BS80" s="41"/>
      <c r="BT80" s="41"/>
      <c r="BU80" s="41"/>
      <c r="BV80" s="41"/>
      <c r="BW80" s="41"/>
      <c r="BX80" s="41"/>
      <c r="BY80" s="41"/>
      <c r="BZ80" s="41"/>
      <c r="CA80" s="41"/>
      <c r="CB80" s="41"/>
      <c r="CC80" s="41"/>
      <c r="CD80" s="41"/>
      <c r="CE80" s="41"/>
      <c r="CF80" s="41"/>
      <c r="CG80" s="41"/>
      <c r="CH80" s="41"/>
      <c r="CI80" s="41"/>
      <c r="CJ80" s="41"/>
      <c r="CK80" s="41"/>
      <c r="CL80" s="41"/>
      <c r="CM80" s="41"/>
      <c r="CN80" s="41"/>
      <c r="CO80" s="41"/>
      <c r="CP80" s="41"/>
      <c r="CQ80" s="41"/>
      <c r="CR80" s="41"/>
      <c r="CS80" s="41"/>
      <c r="CT80" s="41"/>
      <c r="CU80" s="41"/>
      <c r="CV80" s="41"/>
      <c r="CW80" s="41"/>
      <c r="CX80" s="41"/>
      <c r="CY80" s="41"/>
      <c r="CZ80" s="41"/>
      <c r="DA80" s="41"/>
      <c r="DB80" s="41"/>
      <c r="DC80" s="41"/>
      <c r="DD80" s="41"/>
      <c r="DE80" s="41"/>
      <c r="DF80" s="41"/>
      <c r="DG80" s="41"/>
      <c r="DH80" s="41"/>
      <c r="DI80" s="41"/>
      <c r="DJ80" s="41"/>
      <c r="DK80" s="41"/>
      <c r="DL80" s="41"/>
      <c r="DM80" s="41"/>
      <c r="DN80" s="41"/>
      <c r="DO80" s="41"/>
      <c r="DP80" s="41"/>
      <c r="DQ80" s="41"/>
      <c r="DR80" s="41"/>
      <c r="DS80" s="41"/>
      <c r="DT80" s="41"/>
      <c r="DU80" s="41"/>
      <c r="DV80" s="41"/>
      <c r="DW80" s="41"/>
      <c r="DX80" s="41"/>
      <c r="DY80" s="41"/>
      <c r="DZ80" s="41"/>
      <c r="EA80" s="41"/>
      <c r="EB80" s="41"/>
      <c r="EC80" s="41"/>
      <c r="ED80" s="41"/>
      <c r="EE80" s="41"/>
      <c r="EF80" s="41"/>
      <c r="EG80" s="41"/>
      <c r="EH80" s="41"/>
      <c r="EI80" s="41"/>
      <c r="EJ80" s="41"/>
      <c r="EK80" s="41"/>
      <c r="EL80" s="41"/>
      <c r="EM80" s="41"/>
      <c r="EN80" s="41"/>
      <c r="EO80" s="41"/>
      <c r="EP80" s="41"/>
      <c r="EQ80" s="41"/>
      <c r="ER80" s="41"/>
      <c r="ES80" s="41"/>
      <c r="ET80" s="41"/>
      <c r="EU80" s="41"/>
      <c r="EV80" s="41"/>
      <c r="EW80" s="41"/>
      <c r="EX80" s="41"/>
      <c r="EY80" s="41"/>
      <c r="EZ80" s="41"/>
      <c r="FA80" s="41"/>
      <c r="FB80" s="41"/>
      <c r="FC80" s="41"/>
      <c r="FD80" s="41"/>
      <c r="FE80" s="41"/>
      <c r="FF80" s="41"/>
      <c r="FG80" s="41"/>
      <c r="FH80" s="41"/>
      <c r="FI80" s="41"/>
      <c r="FJ80" s="41"/>
      <c r="FK80" s="41"/>
      <c r="FL80" s="41"/>
      <c r="FM80" s="41"/>
      <c r="FN80" s="41"/>
      <c r="FO80" s="41"/>
      <c r="FP80" s="41"/>
      <c r="FQ80" s="41"/>
      <c r="FR80" s="41"/>
      <c r="FS80" s="41"/>
      <c r="FT80" s="41"/>
      <c r="FU80" s="41"/>
      <c r="FV80" s="41"/>
      <c r="FW80" s="41"/>
      <c r="FX80" s="41"/>
      <c r="FY80" s="41"/>
      <c r="FZ80" s="41"/>
      <c r="GA80" s="41"/>
      <c r="GB80" s="41"/>
      <c r="GC80" s="41"/>
      <c r="GD80" s="41"/>
      <c r="GE80" s="41"/>
      <c r="GF80" s="41"/>
      <c r="GG80" s="41"/>
      <c r="GH80" s="41"/>
      <c r="GI80" s="41"/>
      <c r="GJ80" s="41"/>
      <c r="GK80" s="41"/>
      <c r="GL80" s="41"/>
      <c r="GM80" s="41"/>
      <c r="GN80" s="41"/>
      <c r="GO80" s="41"/>
      <c r="GP80" s="41"/>
      <c r="GQ80" s="41"/>
      <c r="GR80" s="41"/>
      <c r="GS80" s="41"/>
      <c r="GT80" s="41"/>
      <c r="GU80" s="41"/>
      <c r="GV80" s="41"/>
      <c r="GW80" s="41"/>
      <c r="GX80" s="41"/>
      <c r="GY80" s="41"/>
      <c r="GZ80" s="41"/>
      <c r="HA80" s="41"/>
      <c r="HB80" s="41"/>
      <c r="HC80" s="41"/>
      <c r="HD80" s="41"/>
      <c r="HE80" s="41"/>
      <c r="HF80" s="41"/>
      <c r="HG80" s="41"/>
      <c r="HH80" s="41"/>
      <c r="HI80" s="41"/>
      <c r="HJ80" s="41"/>
      <c r="HK80" s="41"/>
      <c r="HL80" s="41"/>
      <c r="HM80" s="41"/>
      <c r="HN80" s="41"/>
      <c r="HO80" s="41"/>
      <c r="HP80" s="41"/>
      <c r="HQ80" s="41"/>
      <c r="HR80" s="41"/>
      <c r="HS80" s="41"/>
      <c r="HT80" s="41"/>
      <c r="HU80" s="41"/>
      <c r="HV80" s="41"/>
      <c r="HW80" s="41"/>
      <c r="HX80" s="41"/>
      <c r="HY80" s="41"/>
      <c r="HZ80" s="41"/>
      <c r="IA80" s="41"/>
      <c r="IB80" s="41"/>
      <c r="IC80" s="41"/>
      <c r="ID80" s="41"/>
      <c r="IE80" s="41"/>
      <c r="IF80" s="41"/>
      <c r="IG80" s="41"/>
      <c r="IH80" s="41"/>
      <c r="II80" s="41"/>
      <c r="IJ80" s="41"/>
      <c r="IK80" s="41"/>
      <c r="IL80" s="41"/>
      <c r="IM80" s="41"/>
      <c r="IN80" s="41"/>
      <c r="IO80" s="41"/>
      <c r="IP80" s="41"/>
      <c r="IQ80" s="41"/>
      <c r="IR80" s="41"/>
      <c r="IS80" s="41"/>
      <c r="IT80" s="41"/>
      <c r="IU80" s="41"/>
      <c r="IV80" s="41"/>
    </row>
    <row r="81" spans="1:256" s="34" customFormat="1" ht="20.149999999999999" customHeight="1">
      <c r="A81" s="73"/>
      <c r="B81" s="41"/>
      <c r="C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  <c r="AW81" s="41"/>
      <c r="AX81" s="41"/>
      <c r="AY81" s="41"/>
      <c r="AZ81" s="41"/>
      <c r="BA81" s="41"/>
      <c r="BB81" s="41"/>
      <c r="BC81" s="41"/>
      <c r="BD81" s="41"/>
      <c r="BE81" s="41"/>
      <c r="BF81" s="41"/>
      <c r="BG81" s="41"/>
      <c r="BH81" s="41"/>
      <c r="BI81" s="41"/>
      <c r="BJ81" s="41"/>
      <c r="BK81" s="41"/>
      <c r="BL81" s="41"/>
      <c r="BM81" s="41"/>
      <c r="BN81" s="41"/>
      <c r="BO81" s="41"/>
      <c r="BP81" s="41"/>
      <c r="BQ81" s="41"/>
      <c r="BR81" s="41"/>
      <c r="BS81" s="41"/>
      <c r="BT81" s="41"/>
      <c r="BU81" s="41"/>
      <c r="BV81" s="41"/>
      <c r="BW81" s="41"/>
      <c r="BX81" s="41"/>
      <c r="BY81" s="41"/>
      <c r="BZ81" s="41"/>
      <c r="CA81" s="41"/>
      <c r="CB81" s="41"/>
      <c r="CC81" s="41"/>
      <c r="CD81" s="41"/>
      <c r="CE81" s="41"/>
      <c r="CF81" s="41"/>
      <c r="CG81" s="41"/>
      <c r="CH81" s="41"/>
      <c r="CI81" s="41"/>
      <c r="CJ81" s="41"/>
      <c r="CK81" s="41"/>
      <c r="CL81" s="41"/>
      <c r="CM81" s="41"/>
      <c r="CN81" s="41"/>
      <c r="CO81" s="41"/>
      <c r="CP81" s="41"/>
      <c r="CQ81" s="41"/>
      <c r="CR81" s="41"/>
      <c r="CS81" s="41"/>
      <c r="CT81" s="41"/>
      <c r="CU81" s="41"/>
      <c r="CV81" s="41"/>
      <c r="CW81" s="41"/>
      <c r="CX81" s="41"/>
      <c r="CY81" s="41"/>
      <c r="CZ81" s="41"/>
      <c r="DA81" s="41"/>
      <c r="DB81" s="41"/>
      <c r="DC81" s="41"/>
      <c r="DD81" s="41"/>
      <c r="DE81" s="41"/>
      <c r="DF81" s="41"/>
      <c r="DG81" s="41"/>
      <c r="DH81" s="41"/>
      <c r="DI81" s="41"/>
      <c r="DJ81" s="41"/>
      <c r="DK81" s="41"/>
      <c r="DL81" s="41"/>
      <c r="DM81" s="41"/>
      <c r="DN81" s="41"/>
      <c r="DO81" s="41"/>
      <c r="DP81" s="41"/>
      <c r="DQ81" s="41"/>
      <c r="DR81" s="41"/>
      <c r="DS81" s="41"/>
      <c r="DT81" s="41"/>
      <c r="DU81" s="41"/>
      <c r="DV81" s="41"/>
      <c r="DW81" s="41"/>
      <c r="DX81" s="41"/>
      <c r="DY81" s="41"/>
      <c r="DZ81" s="41"/>
      <c r="EA81" s="41"/>
      <c r="EB81" s="41"/>
      <c r="EC81" s="41"/>
      <c r="ED81" s="41"/>
      <c r="EE81" s="41"/>
      <c r="EF81" s="41"/>
      <c r="EG81" s="41"/>
      <c r="EH81" s="41"/>
      <c r="EI81" s="41"/>
      <c r="EJ81" s="41"/>
      <c r="EK81" s="41"/>
      <c r="EL81" s="41"/>
      <c r="EM81" s="41"/>
      <c r="EN81" s="41"/>
      <c r="EO81" s="41"/>
      <c r="EP81" s="41"/>
      <c r="EQ81" s="41"/>
      <c r="ER81" s="41"/>
      <c r="ES81" s="41"/>
      <c r="ET81" s="41"/>
      <c r="EU81" s="41"/>
      <c r="EV81" s="41"/>
      <c r="EW81" s="41"/>
      <c r="EX81" s="41"/>
      <c r="EY81" s="41"/>
      <c r="EZ81" s="41"/>
      <c r="FA81" s="41"/>
      <c r="FB81" s="41"/>
      <c r="FC81" s="41"/>
      <c r="FD81" s="41"/>
      <c r="FE81" s="41"/>
      <c r="FF81" s="41"/>
      <c r="FG81" s="41"/>
      <c r="FH81" s="41"/>
      <c r="FI81" s="41"/>
      <c r="FJ81" s="41"/>
      <c r="FK81" s="41"/>
      <c r="FL81" s="41"/>
      <c r="FM81" s="41"/>
      <c r="FN81" s="41"/>
      <c r="FO81" s="41"/>
      <c r="FP81" s="41"/>
      <c r="FQ81" s="41"/>
      <c r="FR81" s="41"/>
      <c r="FS81" s="41"/>
      <c r="FT81" s="41"/>
      <c r="FU81" s="41"/>
      <c r="FV81" s="41"/>
      <c r="FW81" s="41"/>
      <c r="FX81" s="41"/>
      <c r="FY81" s="41"/>
      <c r="FZ81" s="41"/>
      <c r="GA81" s="41"/>
      <c r="GB81" s="41"/>
      <c r="GC81" s="41"/>
      <c r="GD81" s="41"/>
      <c r="GE81" s="41"/>
      <c r="GF81" s="41"/>
      <c r="GG81" s="41"/>
      <c r="GH81" s="41"/>
      <c r="GI81" s="41"/>
      <c r="GJ81" s="41"/>
      <c r="GK81" s="41"/>
      <c r="GL81" s="41"/>
      <c r="GM81" s="41"/>
      <c r="GN81" s="41"/>
      <c r="GO81" s="41"/>
      <c r="GP81" s="41"/>
      <c r="GQ81" s="41"/>
      <c r="GR81" s="41"/>
      <c r="GS81" s="41"/>
      <c r="GT81" s="41"/>
      <c r="GU81" s="41"/>
      <c r="GV81" s="41"/>
      <c r="GW81" s="41"/>
      <c r="GX81" s="41"/>
      <c r="GY81" s="41"/>
      <c r="GZ81" s="41"/>
      <c r="HA81" s="41"/>
      <c r="HB81" s="41"/>
      <c r="HC81" s="41"/>
      <c r="HD81" s="41"/>
      <c r="HE81" s="41"/>
      <c r="HF81" s="41"/>
      <c r="HG81" s="41"/>
      <c r="HH81" s="41"/>
      <c r="HI81" s="41"/>
      <c r="HJ81" s="41"/>
      <c r="HK81" s="41"/>
      <c r="HL81" s="41"/>
      <c r="HM81" s="41"/>
      <c r="HN81" s="41"/>
      <c r="HO81" s="41"/>
      <c r="HP81" s="41"/>
      <c r="HQ81" s="41"/>
      <c r="HR81" s="41"/>
      <c r="HS81" s="41"/>
      <c r="HT81" s="41"/>
      <c r="HU81" s="41"/>
      <c r="HV81" s="41"/>
      <c r="HW81" s="41"/>
      <c r="HX81" s="41"/>
      <c r="HY81" s="41"/>
      <c r="HZ81" s="41"/>
      <c r="IA81" s="41"/>
      <c r="IB81" s="41"/>
      <c r="IC81" s="41"/>
      <c r="ID81" s="41"/>
      <c r="IE81" s="41"/>
      <c r="IF81" s="41"/>
      <c r="IG81" s="41"/>
      <c r="IH81" s="41"/>
      <c r="II81" s="41"/>
      <c r="IJ81" s="41"/>
      <c r="IK81" s="41"/>
      <c r="IL81" s="41"/>
      <c r="IM81" s="41"/>
      <c r="IN81" s="41"/>
      <c r="IO81" s="41"/>
      <c r="IP81" s="41"/>
      <c r="IQ81" s="41"/>
      <c r="IR81" s="41"/>
      <c r="IS81" s="41"/>
      <c r="IT81" s="41"/>
      <c r="IU81" s="41"/>
      <c r="IV81" s="41"/>
    </row>
    <row r="82" spans="1:256" s="34" customFormat="1" ht="20.149999999999999" customHeight="1">
      <c r="A82" s="73"/>
      <c r="B82" s="41"/>
      <c r="C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  <c r="AW82" s="41"/>
      <c r="AX82" s="41"/>
      <c r="AY82" s="41"/>
      <c r="AZ82" s="41"/>
      <c r="BA82" s="41"/>
      <c r="BB82" s="41"/>
      <c r="BC82" s="41"/>
      <c r="BD82" s="41"/>
      <c r="BE82" s="41"/>
      <c r="BF82" s="41"/>
      <c r="BG82" s="41"/>
      <c r="BH82" s="41"/>
      <c r="BI82" s="41"/>
      <c r="BJ82" s="41"/>
      <c r="BK82" s="41"/>
      <c r="BL82" s="41"/>
      <c r="BM82" s="41"/>
      <c r="BN82" s="41"/>
      <c r="BO82" s="41"/>
      <c r="BP82" s="41"/>
      <c r="BQ82" s="41"/>
      <c r="BR82" s="41"/>
      <c r="BS82" s="41"/>
      <c r="BT82" s="41"/>
      <c r="BU82" s="41"/>
      <c r="BV82" s="41"/>
      <c r="BW82" s="41"/>
      <c r="BX82" s="41"/>
      <c r="BY82" s="41"/>
      <c r="BZ82" s="41"/>
      <c r="CA82" s="41"/>
      <c r="CB82" s="41"/>
      <c r="CC82" s="41"/>
      <c r="CD82" s="41"/>
      <c r="CE82" s="41"/>
      <c r="CF82" s="41"/>
      <c r="CG82" s="41"/>
      <c r="CH82" s="41"/>
      <c r="CI82" s="41"/>
      <c r="CJ82" s="41"/>
      <c r="CK82" s="41"/>
      <c r="CL82" s="41"/>
      <c r="CM82" s="41"/>
      <c r="CN82" s="41"/>
      <c r="CO82" s="41"/>
      <c r="CP82" s="41"/>
      <c r="CQ82" s="41"/>
      <c r="CR82" s="41"/>
      <c r="CS82" s="41"/>
      <c r="CT82" s="41"/>
      <c r="CU82" s="41"/>
      <c r="CV82" s="41"/>
      <c r="CW82" s="41"/>
      <c r="CX82" s="41"/>
      <c r="CY82" s="41"/>
      <c r="CZ82" s="41"/>
      <c r="DA82" s="41"/>
      <c r="DB82" s="41"/>
      <c r="DC82" s="41"/>
      <c r="DD82" s="41"/>
      <c r="DE82" s="41"/>
      <c r="DF82" s="41"/>
      <c r="DG82" s="41"/>
      <c r="DH82" s="41"/>
      <c r="DI82" s="41"/>
      <c r="DJ82" s="41"/>
      <c r="DK82" s="41"/>
      <c r="DL82" s="41"/>
      <c r="DM82" s="41"/>
      <c r="DN82" s="41"/>
      <c r="DO82" s="41"/>
      <c r="DP82" s="41"/>
      <c r="DQ82" s="41"/>
      <c r="DR82" s="41"/>
      <c r="DS82" s="41"/>
      <c r="DT82" s="41"/>
      <c r="DU82" s="41"/>
      <c r="DV82" s="41"/>
      <c r="DW82" s="41"/>
      <c r="DX82" s="41"/>
      <c r="DY82" s="41"/>
      <c r="DZ82" s="41"/>
      <c r="EA82" s="41"/>
      <c r="EB82" s="41"/>
      <c r="EC82" s="41"/>
      <c r="ED82" s="41"/>
      <c r="EE82" s="41"/>
      <c r="EF82" s="41"/>
      <c r="EG82" s="41"/>
      <c r="EH82" s="41"/>
      <c r="EI82" s="41"/>
      <c r="EJ82" s="41"/>
      <c r="EK82" s="41"/>
      <c r="EL82" s="41"/>
      <c r="EM82" s="41"/>
      <c r="EN82" s="41"/>
      <c r="EO82" s="41"/>
      <c r="EP82" s="41"/>
      <c r="EQ82" s="41"/>
      <c r="ER82" s="41"/>
      <c r="ES82" s="41"/>
      <c r="ET82" s="41"/>
      <c r="EU82" s="41"/>
      <c r="EV82" s="41"/>
      <c r="EW82" s="41"/>
      <c r="EX82" s="41"/>
      <c r="EY82" s="41"/>
      <c r="EZ82" s="41"/>
      <c r="FA82" s="41"/>
      <c r="FB82" s="41"/>
      <c r="FC82" s="41"/>
      <c r="FD82" s="41"/>
      <c r="FE82" s="41"/>
      <c r="FF82" s="41"/>
      <c r="FG82" s="41"/>
      <c r="FH82" s="41"/>
      <c r="FI82" s="41"/>
      <c r="FJ82" s="41"/>
      <c r="FK82" s="41"/>
      <c r="FL82" s="41"/>
      <c r="FM82" s="41"/>
      <c r="FN82" s="41"/>
      <c r="FO82" s="41"/>
      <c r="FP82" s="41"/>
      <c r="FQ82" s="41"/>
      <c r="FR82" s="41"/>
      <c r="FS82" s="41"/>
      <c r="FT82" s="41"/>
      <c r="FU82" s="41"/>
      <c r="FV82" s="41"/>
      <c r="FW82" s="41"/>
      <c r="FX82" s="41"/>
      <c r="FY82" s="41"/>
      <c r="FZ82" s="41"/>
      <c r="GA82" s="41"/>
      <c r="GB82" s="41"/>
      <c r="GC82" s="41"/>
      <c r="GD82" s="41"/>
      <c r="GE82" s="41"/>
      <c r="GF82" s="41"/>
      <c r="GG82" s="41"/>
      <c r="GH82" s="41"/>
      <c r="GI82" s="41"/>
      <c r="GJ82" s="41"/>
      <c r="GK82" s="41"/>
      <c r="GL82" s="41"/>
      <c r="GM82" s="41"/>
      <c r="GN82" s="41"/>
      <c r="GO82" s="41"/>
      <c r="GP82" s="41"/>
      <c r="GQ82" s="41"/>
      <c r="GR82" s="41"/>
      <c r="GS82" s="41"/>
      <c r="GT82" s="41"/>
      <c r="GU82" s="41"/>
      <c r="GV82" s="41"/>
      <c r="GW82" s="41"/>
      <c r="GX82" s="41"/>
      <c r="GY82" s="41"/>
      <c r="GZ82" s="41"/>
      <c r="HA82" s="41"/>
      <c r="HB82" s="41"/>
      <c r="HC82" s="41"/>
      <c r="HD82" s="41"/>
      <c r="HE82" s="41"/>
      <c r="HF82" s="41"/>
      <c r="HG82" s="41"/>
      <c r="HH82" s="41"/>
      <c r="HI82" s="41"/>
      <c r="HJ82" s="41"/>
      <c r="HK82" s="41"/>
      <c r="HL82" s="41"/>
      <c r="HM82" s="41"/>
      <c r="HN82" s="41"/>
      <c r="HO82" s="41"/>
      <c r="HP82" s="41"/>
      <c r="HQ82" s="41"/>
      <c r="HR82" s="41"/>
      <c r="HS82" s="41"/>
      <c r="HT82" s="41"/>
      <c r="HU82" s="41"/>
      <c r="HV82" s="41"/>
      <c r="HW82" s="41"/>
      <c r="HX82" s="41"/>
      <c r="HY82" s="41"/>
      <c r="HZ82" s="41"/>
      <c r="IA82" s="41"/>
      <c r="IB82" s="41"/>
      <c r="IC82" s="41"/>
      <c r="ID82" s="41"/>
      <c r="IE82" s="41"/>
      <c r="IF82" s="41"/>
      <c r="IG82" s="41"/>
      <c r="IH82" s="41"/>
      <c r="II82" s="41"/>
      <c r="IJ82" s="41"/>
      <c r="IK82" s="41"/>
      <c r="IL82" s="41"/>
      <c r="IM82" s="41"/>
      <c r="IN82" s="41"/>
      <c r="IO82" s="41"/>
      <c r="IP82" s="41"/>
      <c r="IQ82" s="41"/>
      <c r="IR82" s="41"/>
      <c r="IS82" s="41"/>
      <c r="IT82" s="41"/>
      <c r="IU82" s="41"/>
      <c r="IV82" s="41"/>
    </row>
    <row r="83" spans="1:256" s="34" customFormat="1" ht="20.149999999999999" customHeight="1">
      <c r="A83" s="73"/>
      <c r="B83" s="41"/>
      <c r="C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  <c r="AW83" s="41"/>
      <c r="AX83" s="41"/>
      <c r="AY83" s="41"/>
      <c r="AZ83" s="41"/>
      <c r="BA83" s="41"/>
      <c r="BB83" s="41"/>
      <c r="BC83" s="41"/>
      <c r="BD83" s="41"/>
      <c r="BE83" s="41"/>
      <c r="BF83" s="41"/>
      <c r="BG83" s="41"/>
      <c r="BH83" s="41"/>
      <c r="BI83" s="41"/>
      <c r="BJ83" s="41"/>
      <c r="BK83" s="41"/>
      <c r="BL83" s="41"/>
      <c r="BM83" s="41"/>
      <c r="BN83" s="41"/>
      <c r="BO83" s="41"/>
      <c r="BP83" s="41"/>
      <c r="BQ83" s="41"/>
      <c r="BR83" s="41"/>
      <c r="BS83" s="41"/>
      <c r="BT83" s="41"/>
      <c r="BU83" s="41"/>
      <c r="BV83" s="41"/>
      <c r="BW83" s="41"/>
      <c r="BX83" s="41"/>
      <c r="BY83" s="41"/>
      <c r="BZ83" s="41"/>
      <c r="CA83" s="41"/>
      <c r="CB83" s="41"/>
      <c r="CC83" s="41"/>
      <c r="CD83" s="41"/>
      <c r="CE83" s="41"/>
      <c r="CF83" s="41"/>
      <c r="CG83" s="41"/>
      <c r="CH83" s="41"/>
      <c r="CI83" s="41"/>
      <c r="CJ83" s="41"/>
      <c r="CK83" s="41"/>
      <c r="CL83" s="41"/>
      <c r="CM83" s="41"/>
      <c r="CN83" s="41"/>
      <c r="CO83" s="41"/>
      <c r="CP83" s="41"/>
      <c r="CQ83" s="41"/>
      <c r="CR83" s="41"/>
      <c r="CS83" s="41"/>
      <c r="CT83" s="41"/>
      <c r="CU83" s="41"/>
      <c r="CV83" s="41"/>
      <c r="CW83" s="41"/>
      <c r="CX83" s="41"/>
      <c r="CY83" s="41"/>
      <c r="CZ83" s="41"/>
      <c r="DA83" s="41"/>
      <c r="DB83" s="41"/>
      <c r="DC83" s="41"/>
      <c r="DD83" s="41"/>
      <c r="DE83" s="41"/>
      <c r="DF83" s="41"/>
      <c r="DG83" s="41"/>
      <c r="DH83" s="41"/>
      <c r="DI83" s="41"/>
      <c r="DJ83" s="41"/>
      <c r="DK83" s="41"/>
      <c r="DL83" s="41"/>
      <c r="DM83" s="41"/>
      <c r="DN83" s="41"/>
      <c r="DO83" s="41"/>
      <c r="DP83" s="41"/>
      <c r="DQ83" s="41"/>
      <c r="DR83" s="41"/>
      <c r="DS83" s="41"/>
      <c r="DT83" s="41"/>
      <c r="DU83" s="41"/>
      <c r="DV83" s="41"/>
      <c r="DW83" s="41"/>
      <c r="DX83" s="41"/>
      <c r="DY83" s="41"/>
      <c r="DZ83" s="41"/>
      <c r="EA83" s="41"/>
      <c r="EB83" s="41"/>
      <c r="EC83" s="41"/>
      <c r="ED83" s="41"/>
      <c r="EE83" s="41"/>
      <c r="EF83" s="41"/>
      <c r="EG83" s="41"/>
      <c r="EH83" s="41"/>
      <c r="EI83" s="41"/>
      <c r="EJ83" s="41"/>
      <c r="EK83" s="41"/>
      <c r="EL83" s="41"/>
      <c r="EM83" s="41"/>
      <c r="EN83" s="41"/>
      <c r="EO83" s="41"/>
      <c r="EP83" s="41"/>
      <c r="EQ83" s="41"/>
      <c r="ER83" s="41"/>
      <c r="ES83" s="41"/>
      <c r="ET83" s="41"/>
      <c r="EU83" s="41"/>
      <c r="EV83" s="41"/>
      <c r="EW83" s="41"/>
      <c r="EX83" s="41"/>
      <c r="EY83" s="41"/>
      <c r="EZ83" s="41"/>
      <c r="FA83" s="41"/>
      <c r="FB83" s="41"/>
      <c r="FC83" s="41"/>
      <c r="FD83" s="41"/>
      <c r="FE83" s="41"/>
      <c r="FF83" s="41"/>
      <c r="FG83" s="41"/>
      <c r="FH83" s="41"/>
      <c r="FI83" s="41"/>
      <c r="FJ83" s="41"/>
      <c r="FK83" s="41"/>
      <c r="FL83" s="41"/>
      <c r="FM83" s="41"/>
      <c r="FN83" s="41"/>
      <c r="FO83" s="41"/>
      <c r="FP83" s="41"/>
      <c r="FQ83" s="41"/>
      <c r="FR83" s="41"/>
      <c r="FS83" s="41"/>
      <c r="FT83" s="41"/>
      <c r="FU83" s="41"/>
      <c r="FV83" s="41"/>
      <c r="FW83" s="41"/>
      <c r="FX83" s="41"/>
      <c r="FY83" s="41"/>
      <c r="FZ83" s="41"/>
      <c r="GA83" s="41"/>
      <c r="GB83" s="41"/>
      <c r="GC83" s="41"/>
      <c r="GD83" s="41"/>
      <c r="GE83" s="41"/>
      <c r="GF83" s="41"/>
      <c r="GG83" s="41"/>
      <c r="GH83" s="41"/>
      <c r="GI83" s="41"/>
      <c r="GJ83" s="41"/>
      <c r="GK83" s="41"/>
      <c r="GL83" s="41"/>
      <c r="GM83" s="41"/>
      <c r="GN83" s="41"/>
      <c r="GO83" s="41"/>
      <c r="GP83" s="41"/>
      <c r="GQ83" s="41"/>
      <c r="GR83" s="41"/>
      <c r="GS83" s="41"/>
      <c r="GT83" s="41"/>
      <c r="GU83" s="41"/>
      <c r="GV83" s="41"/>
      <c r="GW83" s="41"/>
      <c r="GX83" s="41"/>
      <c r="GY83" s="41"/>
      <c r="GZ83" s="41"/>
      <c r="HA83" s="41"/>
      <c r="HB83" s="41"/>
      <c r="HC83" s="41"/>
      <c r="HD83" s="41"/>
      <c r="HE83" s="41"/>
      <c r="HF83" s="41"/>
      <c r="HG83" s="41"/>
      <c r="HH83" s="41"/>
      <c r="HI83" s="41"/>
      <c r="HJ83" s="41"/>
      <c r="HK83" s="41"/>
      <c r="HL83" s="41"/>
      <c r="HM83" s="41"/>
      <c r="HN83" s="41"/>
      <c r="HO83" s="41"/>
      <c r="HP83" s="41"/>
      <c r="HQ83" s="41"/>
      <c r="HR83" s="41"/>
      <c r="HS83" s="41"/>
      <c r="HT83" s="41"/>
      <c r="HU83" s="41"/>
      <c r="HV83" s="41"/>
      <c r="HW83" s="41"/>
      <c r="HX83" s="41"/>
      <c r="HY83" s="41"/>
      <c r="HZ83" s="41"/>
      <c r="IA83" s="41"/>
      <c r="IB83" s="41"/>
      <c r="IC83" s="41"/>
      <c r="ID83" s="41"/>
      <c r="IE83" s="41"/>
      <c r="IF83" s="41"/>
      <c r="IG83" s="41"/>
      <c r="IH83" s="41"/>
      <c r="II83" s="41"/>
      <c r="IJ83" s="41"/>
      <c r="IK83" s="41"/>
      <c r="IL83" s="41"/>
      <c r="IM83" s="41"/>
      <c r="IN83" s="41"/>
      <c r="IO83" s="41"/>
      <c r="IP83" s="41"/>
      <c r="IQ83" s="41"/>
      <c r="IR83" s="41"/>
      <c r="IS83" s="41"/>
      <c r="IT83" s="41"/>
      <c r="IU83" s="41"/>
      <c r="IV83" s="41"/>
    </row>
    <row r="84" spans="1:256" s="34" customFormat="1" ht="20.149999999999999" customHeight="1">
      <c r="A84" s="73"/>
      <c r="B84" s="41"/>
      <c r="C84" s="41"/>
      <c r="D84" s="73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  <c r="AW84" s="41"/>
      <c r="AX84" s="41"/>
      <c r="AY84" s="41"/>
      <c r="AZ84" s="41"/>
      <c r="BA84" s="41"/>
      <c r="BB84" s="41"/>
      <c r="BC84" s="41"/>
      <c r="BD84" s="41"/>
      <c r="BE84" s="41"/>
      <c r="BF84" s="41"/>
      <c r="BG84" s="41"/>
      <c r="BH84" s="41"/>
      <c r="BI84" s="41"/>
      <c r="BJ84" s="41"/>
      <c r="BK84" s="41"/>
      <c r="BL84" s="41"/>
      <c r="BM84" s="41"/>
      <c r="BN84" s="41"/>
      <c r="BO84" s="41"/>
      <c r="BP84" s="41"/>
      <c r="BQ84" s="41"/>
      <c r="BR84" s="41"/>
      <c r="BS84" s="41"/>
      <c r="BT84" s="41"/>
      <c r="BU84" s="41"/>
      <c r="BV84" s="41"/>
      <c r="BW84" s="41"/>
      <c r="BX84" s="41"/>
      <c r="BY84" s="41"/>
      <c r="BZ84" s="41"/>
      <c r="CA84" s="41"/>
      <c r="CB84" s="41"/>
      <c r="CC84" s="41"/>
      <c r="CD84" s="41"/>
      <c r="CE84" s="41"/>
      <c r="CF84" s="41"/>
      <c r="CG84" s="41"/>
      <c r="CH84" s="41"/>
      <c r="CI84" s="41"/>
      <c r="CJ84" s="41"/>
      <c r="CK84" s="41"/>
      <c r="CL84" s="41"/>
      <c r="CM84" s="41"/>
      <c r="CN84" s="41"/>
      <c r="CO84" s="41"/>
      <c r="CP84" s="41"/>
      <c r="CQ84" s="41"/>
      <c r="CR84" s="41"/>
      <c r="CS84" s="41"/>
      <c r="CT84" s="41"/>
      <c r="CU84" s="41"/>
      <c r="CV84" s="41"/>
      <c r="CW84" s="41"/>
      <c r="CX84" s="41"/>
      <c r="CY84" s="41"/>
      <c r="CZ84" s="41"/>
      <c r="DA84" s="41"/>
      <c r="DB84" s="41"/>
      <c r="DC84" s="41"/>
      <c r="DD84" s="41"/>
      <c r="DE84" s="41"/>
      <c r="DF84" s="41"/>
      <c r="DG84" s="41"/>
      <c r="DH84" s="41"/>
      <c r="DI84" s="41"/>
      <c r="DJ84" s="41"/>
      <c r="DK84" s="41"/>
      <c r="DL84" s="41"/>
      <c r="DM84" s="41"/>
      <c r="DN84" s="41"/>
      <c r="DO84" s="41"/>
      <c r="DP84" s="41"/>
      <c r="DQ84" s="41"/>
      <c r="DR84" s="41"/>
      <c r="DS84" s="41"/>
      <c r="DT84" s="41"/>
      <c r="DU84" s="41"/>
      <c r="DV84" s="41"/>
      <c r="DW84" s="41"/>
      <c r="DX84" s="41"/>
      <c r="DY84" s="41"/>
      <c r="DZ84" s="41"/>
      <c r="EA84" s="41"/>
      <c r="EB84" s="41"/>
      <c r="EC84" s="41"/>
      <c r="ED84" s="41"/>
      <c r="EE84" s="41"/>
      <c r="EF84" s="41"/>
      <c r="EG84" s="41"/>
      <c r="EH84" s="41"/>
      <c r="EI84" s="41"/>
      <c r="EJ84" s="41"/>
      <c r="EK84" s="41"/>
      <c r="EL84" s="41"/>
      <c r="EM84" s="41"/>
      <c r="EN84" s="41"/>
      <c r="EO84" s="41"/>
      <c r="EP84" s="41"/>
      <c r="EQ84" s="41"/>
      <c r="ER84" s="41"/>
      <c r="ES84" s="41"/>
      <c r="ET84" s="41"/>
      <c r="EU84" s="41"/>
      <c r="EV84" s="41"/>
      <c r="EW84" s="41"/>
      <c r="EX84" s="41"/>
      <c r="EY84" s="41"/>
      <c r="EZ84" s="41"/>
      <c r="FA84" s="41"/>
      <c r="FB84" s="41"/>
      <c r="FC84" s="41"/>
      <c r="FD84" s="41"/>
      <c r="FE84" s="41"/>
      <c r="FF84" s="41"/>
      <c r="FG84" s="41"/>
      <c r="FH84" s="41"/>
      <c r="FI84" s="41"/>
      <c r="FJ84" s="41"/>
      <c r="FK84" s="41"/>
      <c r="FL84" s="41"/>
      <c r="FM84" s="41"/>
      <c r="FN84" s="41"/>
      <c r="FO84" s="41"/>
      <c r="FP84" s="41"/>
      <c r="FQ84" s="41"/>
      <c r="FR84" s="41"/>
      <c r="FS84" s="41"/>
      <c r="FT84" s="41"/>
      <c r="FU84" s="41"/>
      <c r="FV84" s="41"/>
      <c r="FW84" s="41"/>
      <c r="FX84" s="41"/>
      <c r="FY84" s="41"/>
      <c r="FZ84" s="41"/>
      <c r="GA84" s="41"/>
      <c r="GB84" s="41"/>
      <c r="GC84" s="41"/>
      <c r="GD84" s="41"/>
      <c r="GE84" s="41"/>
      <c r="GF84" s="41"/>
      <c r="GG84" s="41"/>
      <c r="GH84" s="41"/>
      <c r="GI84" s="41"/>
      <c r="GJ84" s="41"/>
      <c r="GK84" s="41"/>
      <c r="GL84" s="41"/>
      <c r="GM84" s="41"/>
      <c r="GN84" s="41"/>
      <c r="GO84" s="41"/>
      <c r="GP84" s="41"/>
      <c r="GQ84" s="41"/>
      <c r="GR84" s="41"/>
      <c r="GS84" s="41"/>
      <c r="GT84" s="41"/>
      <c r="GU84" s="41"/>
      <c r="GV84" s="41"/>
      <c r="GW84" s="41"/>
      <c r="GX84" s="41"/>
      <c r="GY84" s="41"/>
      <c r="GZ84" s="41"/>
      <c r="HA84" s="41"/>
      <c r="HB84" s="41"/>
      <c r="HC84" s="41"/>
      <c r="HD84" s="41"/>
      <c r="HE84" s="41"/>
      <c r="HF84" s="41"/>
      <c r="HG84" s="41"/>
      <c r="HH84" s="41"/>
      <c r="HI84" s="41"/>
      <c r="HJ84" s="41"/>
      <c r="HK84" s="41"/>
      <c r="HL84" s="41"/>
      <c r="HM84" s="41"/>
      <c r="HN84" s="41"/>
      <c r="HO84" s="41"/>
      <c r="HP84" s="41"/>
      <c r="HQ84" s="41"/>
      <c r="HR84" s="41"/>
      <c r="HS84" s="41"/>
      <c r="HT84" s="41"/>
      <c r="HU84" s="41"/>
      <c r="HV84" s="41"/>
      <c r="HW84" s="41"/>
      <c r="HX84" s="41"/>
      <c r="HY84" s="41"/>
      <c r="HZ84" s="41"/>
      <c r="IA84" s="41"/>
      <c r="IB84" s="41"/>
      <c r="IC84" s="41"/>
      <c r="ID84" s="41"/>
      <c r="IE84" s="41"/>
      <c r="IF84" s="41"/>
      <c r="IG84" s="41"/>
      <c r="IH84" s="41"/>
      <c r="II84" s="41"/>
      <c r="IJ84" s="41"/>
      <c r="IK84" s="41"/>
      <c r="IL84" s="41"/>
      <c r="IM84" s="41"/>
      <c r="IN84" s="41"/>
      <c r="IO84" s="41"/>
      <c r="IP84" s="41"/>
      <c r="IQ84" s="41"/>
      <c r="IR84" s="41"/>
      <c r="IS84" s="41"/>
      <c r="IT84" s="41"/>
      <c r="IU84" s="41"/>
      <c r="IV84" s="41"/>
    </row>
    <row r="85" spans="1:256" s="34" customFormat="1" ht="20.149999999999999" customHeight="1">
      <c r="A85" s="73"/>
      <c r="B85" s="41"/>
      <c r="C85" s="41"/>
      <c r="D85" s="73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  <c r="AW85" s="41"/>
      <c r="AX85" s="41"/>
      <c r="AY85" s="41"/>
      <c r="AZ85" s="41"/>
      <c r="BA85" s="41"/>
      <c r="BB85" s="41"/>
      <c r="BC85" s="41"/>
      <c r="BD85" s="41"/>
      <c r="BE85" s="41"/>
      <c r="BF85" s="41"/>
      <c r="BG85" s="41"/>
      <c r="BH85" s="41"/>
      <c r="BI85" s="41"/>
      <c r="BJ85" s="41"/>
      <c r="BK85" s="41"/>
      <c r="BL85" s="41"/>
      <c r="BM85" s="41"/>
      <c r="BN85" s="41"/>
      <c r="BO85" s="41"/>
      <c r="BP85" s="41"/>
      <c r="BQ85" s="41"/>
      <c r="BR85" s="41"/>
      <c r="BS85" s="41"/>
      <c r="BT85" s="41"/>
      <c r="BU85" s="41"/>
      <c r="BV85" s="41"/>
      <c r="BW85" s="41"/>
      <c r="BX85" s="41"/>
      <c r="BY85" s="41"/>
      <c r="BZ85" s="41"/>
      <c r="CA85" s="41"/>
      <c r="CB85" s="41"/>
      <c r="CC85" s="41"/>
      <c r="CD85" s="41"/>
      <c r="CE85" s="41"/>
      <c r="CF85" s="41"/>
      <c r="CG85" s="41"/>
      <c r="CH85" s="41"/>
      <c r="CI85" s="41"/>
      <c r="CJ85" s="41"/>
      <c r="CK85" s="41"/>
      <c r="CL85" s="41"/>
      <c r="CM85" s="41"/>
      <c r="CN85" s="41"/>
      <c r="CO85" s="41"/>
      <c r="CP85" s="41"/>
      <c r="CQ85" s="41"/>
      <c r="CR85" s="41"/>
      <c r="CS85" s="41"/>
      <c r="CT85" s="41"/>
      <c r="CU85" s="41"/>
      <c r="CV85" s="41"/>
      <c r="CW85" s="41"/>
      <c r="CX85" s="41"/>
      <c r="CY85" s="41"/>
      <c r="CZ85" s="41"/>
      <c r="DA85" s="41"/>
      <c r="DB85" s="41"/>
      <c r="DC85" s="41"/>
      <c r="DD85" s="41"/>
      <c r="DE85" s="41"/>
      <c r="DF85" s="41"/>
      <c r="DG85" s="41"/>
      <c r="DH85" s="41"/>
      <c r="DI85" s="41"/>
      <c r="DJ85" s="41"/>
      <c r="DK85" s="41"/>
      <c r="DL85" s="41"/>
      <c r="DM85" s="41"/>
      <c r="DN85" s="41"/>
      <c r="DO85" s="41"/>
      <c r="DP85" s="41"/>
      <c r="DQ85" s="41"/>
      <c r="DR85" s="41"/>
      <c r="DS85" s="41"/>
      <c r="DT85" s="41"/>
      <c r="DU85" s="41"/>
      <c r="DV85" s="41"/>
      <c r="DW85" s="41"/>
      <c r="DX85" s="41"/>
      <c r="DY85" s="41"/>
      <c r="DZ85" s="41"/>
      <c r="EA85" s="41"/>
      <c r="EB85" s="41"/>
      <c r="EC85" s="41"/>
      <c r="ED85" s="41"/>
      <c r="EE85" s="41"/>
      <c r="EF85" s="41"/>
      <c r="EG85" s="41"/>
      <c r="EH85" s="41"/>
      <c r="EI85" s="41"/>
      <c r="EJ85" s="41"/>
      <c r="EK85" s="41"/>
      <c r="EL85" s="41"/>
      <c r="EM85" s="41"/>
      <c r="EN85" s="41"/>
      <c r="EO85" s="41"/>
      <c r="EP85" s="41"/>
      <c r="EQ85" s="41"/>
      <c r="ER85" s="41"/>
      <c r="ES85" s="41"/>
      <c r="ET85" s="41"/>
      <c r="EU85" s="41"/>
      <c r="EV85" s="41"/>
      <c r="EW85" s="41"/>
      <c r="EX85" s="41"/>
      <c r="EY85" s="41"/>
      <c r="EZ85" s="41"/>
      <c r="FA85" s="41"/>
      <c r="FB85" s="41"/>
      <c r="FC85" s="41"/>
      <c r="FD85" s="41"/>
      <c r="FE85" s="41"/>
      <c r="FF85" s="41"/>
      <c r="FG85" s="41"/>
      <c r="FH85" s="41"/>
      <c r="FI85" s="41"/>
      <c r="FJ85" s="41"/>
      <c r="FK85" s="41"/>
      <c r="FL85" s="41"/>
      <c r="FM85" s="41"/>
      <c r="FN85" s="41"/>
      <c r="FO85" s="41"/>
      <c r="FP85" s="41"/>
      <c r="FQ85" s="41"/>
      <c r="FR85" s="41"/>
      <c r="FS85" s="41"/>
      <c r="FT85" s="41"/>
      <c r="FU85" s="41"/>
      <c r="FV85" s="41"/>
      <c r="FW85" s="41"/>
      <c r="FX85" s="41"/>
      <c r="FY85" s="41"/>
      <c r="FZ85" s="41"/>
      <c r="GA85" s="41"/>
      <c r="GB85" s="41"/>
      <c r="GC85" s="41"/>
      <c r="GD85" s="41"/>
      <c r="GE85" s="41"/>
      <c r="GF85" s="41"/>
      <c r="GG85" s="41"/>
      <c r="GH85" s="41"/>
      <c r="GI85" s="41"/>
      <c r="GJ85" s="41"/>
      <c r="GK85" s="41"/>
      <c r="GL85" s="41"/>
      <c r="GM85" s="41"/>
      <c r="GN85" s="41"/>
      <c r="GO85" s="41"/>
      <c r="GP85" s="41"/>
      <c r="GQ85" s="41"/>
      <c r="GR85" s="41"/>
      <c r="GS85" s="41"/>
      <c r="GT85" s="41"/>
      <c r="GU85" s="41"/>
      <c r="GV85" s="41"/>
      <c r="GW85" s="41"/>
      <c r="GX85" s="41"/>
      <c r="GY85" s="41"/>
      <c r="GZ85" s="41"/>
      <c r="HA85" s="41"/>
      <c r="HB85" s="41"/>
      <c r="HC85" s="41"/>
      <c r="HD85" s="41"/>
      <c r="HE85" s="41"/>
      <c r="HF85" s="41"/>
      <c r="HG85" s="41"/>
      <c r="HH85" s="41"/>
      <c r="HI85" s="41"/>
      <c r="HJ85" s="41"/>
      <c r="HK85" s="41"/>
      <c r="HL85" s="41"/>
      <c r="HM85" s="41"/>
      <c r="HN85" s="41"/>
      <c r="HO85" s="41"/>
      <c r="HP85" s="41"/>
      <c r="HQ85" s="41"/>
      <c r="HR85" s="41"/>
      <c r="HS85" s="41"/>
      <c r="HT85" s="41"/>
      <c r="HU85" s="41"/>
      <c r="HV85" s="41"/>
      <c r="HW85" s="41"/>
      <c r="HX85" s="41"/>
      <c r="HY85" s="41"/>
      <c r="HZ85" s="41"/>
      <c r="IA85" s="41"/>
      <c r="IB85" s="41"/>
      <c r="IC85" s="41"/>
      <c r="ID85" s="41"/>
      <c r="IE85" s="41"/>
      <c r="IF85" s="41"/>
      <c r="IG85" s="41"/>
      <c r="IH85" s="41"/>
      <c r="II85" s="41"/>
      <c r="IJ85" s="41"/>
      <c r="IK85" s="41"/>
      <c r="IL85" s="41"/>
      <c r="IM85" s="41"/>
      <c r="IN85" s="41"/>
      <c r="IO85" s="41"/>
      <c r="IP85" s="41"/>
      <c r="IQ85" s="41"/>
      <c r="IR85" s="41"/>
      <c r="IS85" s="41"/>
      <c r="IT85" s="41"/>
      <c r="IU85" s="41"/>
      <c r="IV85" s="41"/>
    </row>
    <row r="86" spans="1:256" s="34" customFormat="1" ht="20.149999999999999" customHeight="1">
      <c r="A86" s="73"/>
      <c r="B86" s="41"/>
      <c r="C86" s="41"/>
      <c r="D86" s="73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  <c r="AX86" s="41"/>
      <c r="AY86" s="41"/>
      <c r="AZ86" s="41"/>
      <c r="BA86" s="41"/>
      <c r="BB86" s="41"/>
      <c r="BC86" s="41"/>
      <c r="BD86" s="41"/>
      <c r="BE86" s="41"/>
      <c r="BF86" s="41"/>
      <c r="BG86" s="41"/>
      <c r="BH86" s="41"/>
      <c r="BI86" s="41"/>
      <c r="BJ86" s="41"/>
      <c r="BK86" s="41"/>
      <c r="BL86" s="41"/>
      <c r="BM86" s="41"/>
      <c r="BN86" s="41"/>
      <c r="BO86" s="41"/>
      <c r="BP86" s="41"/>
      <c r="BQ86" s="41"/>
      <c r="BR86" s="41"/>
      <c r="BS86" s="41"/>
      <c r="BT86" s="41"/>
      <c r="BU86" s="41"/>
      <c r="BV86" s="41"/>
      <c r="BW86" s="41"/>
      <c r="BX86" s="41"/>
      <c r="BY86" s="41"/>
      <c r="BZ86" s="41"/>
      <c r="CA86" s="41"/>
      <c r="CB86" s="41"/>
      <c r="CC86" s="41"/>
      <c r="CD86" s="41"/>
      <c r="CE86" s="41"/>
      <c r="CF86" s="41"/>
      <c r="CG86" s="41"/>
      <c r="CH86" s="41"/>
      <c r="CI86" s="41"/>
      <c r="CJ86" s="41"/>
      <c r="CK86" s="41"/>
      <c r="CL86" s="41"/>
      <c r="CM86" s="41"/>
      <c r="CN86" s="41"/>
      <c r="CO86" s="41"/>
      <c r="CP86" s="41"/>
      <c r="CQ86" s="41"/>
      <c r="CR86" s="41"/>
      <c r="CS86" s="41"/>
      <c r="CT86" s="41"/>
      <c r="CU86" s="41"/>
      <c r="CV86" s="41"/>
      <c r="CW86" s="41"/>
      <c r="CX86" s="41"/>
      <c r="CY86" s="41"/>
      <c r="CZ86" s="41"/>
      <c r="DA86" s="41"/>
      <c r="DB86" s="41"/>
      <c r="DC86" s="41"/>
      <c r="DD86" s="41"/>
      <c r="DE86" s="41"/>
      <c r="DF86" s="41"/>
      <c r="DG86" s="41"/>
      <c r="DH86" s="41"/>
      <c r="DI86" s="41"/>
      <c r="DJ86" s="41"/>
      <c r="DK86" s="41"/>
      <c r="DL86" s="41"/>
      <c r="DM86" s="41"/>
      <c r="DN86" s="41"/>
      <c r="DO86" s="41"/>
      <c r="DP86" s="41"/>
      <c r="DQ86" s="41"/>
      <c r="DR86" s="41"/>
      <c r="DS86" s="41"/>
      <c r="DT86" s="41"/>
      <c r="DU86" s="41"/>
      <c r="DV86" s="41"/>
      <c r="DW86" s="41"/>
      <c r="DX86" s="41"/>
      <c r="DY86" s="41"/>
      <c r="DZ86" s="41"/>
      <c r="EA86" s="41"/>
      <c r="EB86" s="41"/>
      <c r="EC86" s="41"/>
      <c r="ED86" s="41"/>
      <c r="EE86" s="41"/>
      <c r="EF86" s="41"/>
      <c r="EG86" s="41"/>
      <c r="EH86" s="41"/>
      <c r="EI86" s="41"/>
      <c r="EJ86" s="41"/>
      <c r="EK86" s="41"/>
      <c r="EL86" s="41"/>
      <c r="EM86" s="41"/>
      <c r="EN86" s="41"/>
      <c r="EO86" s="41"/>
      <c r="EP86" s="41"/>
      <c r="EQ86" s="41"/>
      <c r="ER86" s="41"/>
      <c r="ES86" s="41"/>
      <c r="ET86" s="41"/>
      <c r="EU86" s="41"/>
      <c r="EV86" s="41"/>
      <c r="EW86" s="41"/>
      <c r="EX86" s="41"/>
      <c r="EY86" s="41"/>
      <c r="EZ86" s="41"/>
      <c r="FA86" s="41"/>
      <c r="FB86" s="41"/>
      <c r="FC86" s="41"/>
      <c r="FD86" s="41"/>
      <c r="FE86" s="41"/>
      <c r="FF86" s="41"/>
      <c r="FG86" s="41"/>
      <c r="FH86" s="41"/>
      <c r="FI86" s="41"/>
      <c r="FJ86" s="41"/>
      <c r="FK86" s="41"/>
      <c r="FL86" s="41"/>
      <c r="FM86" s="41"/>
      <c r="FN86" s="41"/>
      <c r="FO86" s="41"/>
      <c r="FP86" s="41"/>
      <c r="FQ86" s="41"/>
      <c r="FR86" s="41"/>
      <c r="FS86" s="41"/>
      <c r="FT86" s="41"/>
      <c r="FU86" s="41"/>
      <c r="FV86" s="41"/>
      <c r="FW86" s="41"/>
      <c r="FX86" s="41"/>
      <c r="FY86" s="41"/>
      <c r="FZ86" s="41"/>
      <c r="GA86" s="41"/>
      <c r="GB86" s="41"/>
      <c r="GC86" s="41"/>
      <c r="GD86" s="41"/>
      <c r="GE86" s="41"/>
      <c r="GF86" s="41"/>
      <c r="GG86" s="41"/>
      <c r="GH86" s="41"/>
      <c r="GI86" s="41"/>
      <c r="GJ86" s="41"/>
      <c r="GK86" s="41"/>
      <c r="GL86" s="41"/>
      <c r="GM86" s="41"/>
      <c r="GN86" s="41"/>
      <c r="GO86" s="41"/>
      <c r="GP86" s="41"/>
      <c r="GQ86" s="41"/>
      <c r="GR86" s="41"/>
      <c r="GS86" s="41"/>
      <c r="GT86" s="41"/>
      <c r="GU86" s="41"/>
      <c r="GV86" s="41"/>
      <c r="GW86" s="41"/>
      <c r="GX86" s="41"/>
      <c r="GY86" s="41"/>
      <c r="GZ86" s="41"/>
      <c r="HA86" s="41"/>
      <c r="HB86" s="41"/>
      <c r="HC86" s="41"/>
      <c r="HD86" s="41"/>
      <c r="HE86" s="41"/>
      <c r="HF86" s="41"/>
      <c r="HG86" s="41"/>
      <c r="HH86" s="41"/>
      <c r="HI86" s="41"/>
      <c r="HJ86" s="41"/>
      <c r="HK86" s="41"/>
      <c r="HL86" s="41"/>
      <c r="HM86" s="41"/>
      <c r="HN86" s="41"/>
      <c r="HO86" s="41"/>
      <c r="HP86" s="41"/>
      <c r="HQ86" s="41"/>
      <c r="HR86" s="41"/>
      <c r="HS86" s="41"/>
      <c r="HT86" s="41"/>
      <c r="HU86" s="41"/>
      <c r="HV86" s="41"/>
      <c r="HW86" s="41"/>
      <c r="HX86" s="41"/>
      <c r="HY86" s="41"/>
      <c r="HZ86" s="41"/>
      <c r="IA86" s="41"/>
      <c r="IB86" s="41"/>
      <c r="IC86" s="41"/>
      <c r="ID86" s="41"/>
      <c r="IE86" s="41"/>
      <c r="IF86" s="41"/>
      <c r="IG86" s="41"/>
      <c r="IH86" s="41"/>
      <c r="II86" s="41"/>
      <c r="IJ86" s="41"/>
      <c r="IK86" s="41"/>
      <c r="IL86" s="41"/>
      <c r="IM86" s="41"/>
      <c r="IN86" s="41"/>
      <c r="IO86" s="41"/>
      <c r="IP86" s="41"/>
      <c r="IQ86" s="41"/>
      <c r="IR86" s="41"/>
      <c r="IS86" s="41"/>
      <c r="IT86" s="41"/>
      <c r="IU86" s="41"/>
      <c r="IV86" s="41"/>
    </row>
    <row r="87" spans="1:256" s="34" customFormat="1" ht="20.149999999999999" customHeight="1">
      <c r="A87" s="73"/>
      <c r="B87" s="41"/>
      <c r="C87" s="41"/>
      <c r="D87" s="73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  <c r="AW87" s="41"/>
      <c r="AX87" s="41"/>
      <c r="AY87" s="41"/>
      <c r="AZ87" s="41"/>
      <c r="BA87" s="41"/>
      <c r="BB87" s="41"/>
      <c r="BC87" s="41"/>
      <c r="BD87" s="41"/>
      <c r="BE87" s="41"/>
      <c r="BF87" s="41"/>
      <c r="BG87" s="41"/>
      <c r="BH87" s="41"/>
      <c r="BI87" s="41"/>
      <c r="BJ87" s="41"/>
      <c r="BK87" s="41"/>
      <c r="BL87" s="41"/>
      <c r="BM87" s="41"/>
      <c r="BN87" s="41"/>
      <c r="BO87" s="41"/>
      <c r="BP87" s="41"/>
      <c r="BQ87" s="41"/>
      <c r="BR87" s="41"/>
      <c r="BS87" s="41"/>
      <c r="BT87" s="41"/>
      <c r="BU87" s="41"/>
      <c r="BV87" s="41"/>
      <c r="BW87" s="41"/>
      <c r="BX87" s="41"/>
      <c r="BY87" s="41"/>
      <c r="BZ87" s="41"/>
      <c r="CA87" s="41"/>
      <c r="CB87" s="41"/>
      <c r="CC87" s="41"/>
      <c r="CD87" s="41"/>
      <c r="CE87" s="41"/>
      <c r="CF87" s="41"/>
      <c r="CG87" s="41"/>
      <c r="CH87" s="41"/>
      <c r="CI87" s="41"/>
      <c r="CJ87" s="41"/>
      <c r="CK87" s="41"/>
      <c r="CL87" s="41"/>
      <c r="CM87" s="41"/>
      <c r="CN87" s="41"/>
      <c r="CO87" s="41"/>
      <c r="CP87" s="41"/>
      <c r="CQ87" s="41"/>
      <c r="CR87" s="41"/>
      <c r="CS87" s="41"/>
      <c r="CT87" s="41"/>
      <c r="CU87" s="41"/>
      <c r="CV87" s="41"/>
      <c r="CW87" s="41"/>
      <c r="CX87" s="41"/>
      <c r="CY87" s="41"/>
      <c r="CZ87" s="41"/>
      <c r="DA87" s="41"/>
      <c r="DB87" s="41"/>
      <c r="DC87" s="41"/>
      <c r="DD87" s="41"/>
      <c r="DE87" s="41"/>
      <c r="DF87" s="41"/>
      <c r="DG87" s="41"/>
      <c r="DH87" s="41"/>
      <c r="DI87" s="41"/>
      <c r="DJ87" s="41"/>
      <c r="DK87" s="41"/>
      <c r="DL87" s="41"/>
      <c r="DM87" s="41"/>
      <c r="DN87" s="41"/>
      <c r="DO87" s="41"/>
      <c r="DP87" s="41"/>
      <c r="DQ87" s="41"/>
      <c r="DR87" s="41"/>
      <c r="DS87" s="41"/>
      <c r="DT87" s="41"/>
      <c r="DU87" s="41"/>
      <c r="DV87" s="41"/>
      <c r="DW87" s="41"/>
      <c r="DX87" s="41"/>
      <c r="DY87" s="41"/>
      <c r="DZ87" s="41"/>
      <c r="EA87" s="41"/>
      <c r="EB87" s="41"/>
      <c r="EC87" s="41"/>
      <c r="ED87" s="41"/>
      <c r="EE87" s="41"/>
      <c r="EF87" s="41"/>
      <c r="EG87" s="41"/>
      <c r="EH87" s="41"/>
      <c r="EI87" s="41"/>
      <c r="EJ87" s="41"/>
      <c r="EK87" s="41"/>
      <c r="EL87" s="41"/>
      <c r="EM87" s="41"/>
      <c r="EN87" s="41"/>
      <c r="EO87" s="41"/>
      <c r="EP87" s="41"/>
      <c r="EQ87" s="41"/>
      <c r="ER87" s="41"/>
      <c r="ES87" s="41"/>
      <c r="ET87" s="41"/>
      <c r="EU87" s="41"/>
      <c r="EV87" s="41"/>
      <c r="EW87" s="41"/>
      <c r="EX87" s="41"/>
      <c r="EY87" s="41"/>
      <c r="EZ87" s="41"/>
      <c r="FA87" s="41"/>
      <c r="FB87" s="41"/>
      <c r="FC87" s="41"/>
      <c r="FD87" s="41"/>
      <c r="FE87" s="41"/>
      <c r="FF87" s="41"/>
      <c r="FG87" s="41"/>
      <c r="FH87" s="41"/>
      <c r="FI87" s="41"/>
      <c r="FJ87" s="41"/>
      <c r="FK87" s="41"/>
      <c r="FL87" s="41"/>
      <c r="FM87" s="41"/>
      <c r="FN87" s="41"/>
      <c r="FO87" s="41"/>
      <c r="FP87" s="41"/>
      <c r="FQ87" s="41"/>
      <c r="FR87" s="41"/>
      <c r="FS87" s="41"/>
      <c r="FT87" s="41"/>
      <c r="FU87" s="41"/>
      <c r="FV87" s="41"/>
      <c r="FW87" s="41"/>
      <c r="FX87" s="41"/>
      <c r="FY87" s="41"/>
      <c r="FZ87" s="41"/>
      <c r="GA87" s="41"/>
      <c r="GB87" s="41"/>
      <c r="GC87" s="41"/>
      <c r="GD87" s="41"/>
      <c r="GE87" s="41"/>
      <c r="GF87" s="41"/>
      <c r="GG87" s="41"/>
      <c r="GH87" s="41"/>
      <c r="GI87" s="41"/>
      <c r="GJ87" s="41"/>
      <c r="GK87" s="41"/>
      <c r="GL87" s="41"/>
      <c r="GM87" s="41"/>
      <c r="GN87" s="41"/>
      <c r="GO87" s="41"/>
      <c r="GP87" s="41"/>
      <c r="GQ87" s="41"/>
      <c r="GR87" s="41"/>
      <c r="GS87" s="41"/>
      <c r="GT87" s="41"/>
      <c r="GU87" s="41"/>
      <c r="GV87" s="41"/>
      <c r="GW87" s="41"/>
      <c r="GX87" s="41"/>
      <c r="GY87" s="41"/>
      <c r="GZ87" s="41"/>
      <c r="HA87" s="41"/>
      <c r="HB87" s="41"/>
      <c r="HC87" s="41"/>
      <c r="HD87" s="41"/>
      <c r="HE87" s="41"/>
      <c r="HF87" s="41"/>
      <c r="HG87" s="41"/>
      <c r="HH87" s="41"/>
      <c r="HI87" s="41"/>
      <c r="HJ87" s="41"/>
      <c r="HK87" s="41"/>
      <c r="HL87" s="41"/>
      <c r="HM87" s="41"/>
      <c r="HN87" s="41"/>
      <c r="HO87" s="41"/>
      <c r="HP87" s="41"/>
      <c r="HQ87" s="41"/>
      <c r="HR87" s="41"/>
      <c r="HS87" s="41"/>
      <c r="HT87" s="41"/>
      <c r="HU87" s="41"/>
      <c r="HV87" s="41"/>
      <c r="HW87" s="41"/>
      <c r="HX87" s="41"/>
      <c r="HY87" s="41"/>
      <c r="HZ87" s="41"/>
      <c r="IA87" s="41"/>
      <c r="IB87" s="41"/>
      <c r="IC87" s="41"/>
      <c r="ID87" s="41"/>
      <c r="IE87" s="41"/>
      <c r="IF87" s="41"/>
      <c r="IG87" s="41"/>
      <c r="IH87" s="41"/>
      <c r="II87" s="41"/>
      <c r="IJ87" s="41"/>
      <c r="IK87" s="41"/>
      <c r="IL87" s="41"/>
      <c r="IM87" s="41"/>
      <c r="IN87" s="41"/>
      <c r="IO87" s="41"/>
      <c r="IP87" s="41"/>
      <c r="IQ87" s="41"/>
      <c r="IR87" s="41"/>
      <c r="IS87" s="41"/>
      <c r="IT87" s="41"/>
      <c r="IU87" s="41"/>
      <c r="IV87" s="41"/>
    </row>
    <row r="88" spans="1:256" s="34" customFormat="1" ht="20.149999999999999" customHeight="1">
      <c r="A88" s="73"/>
      <c r="B88" s="41"/>
      <c r="C88" s="41"/>
      <c r="D88" s="73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  <c r="AW88" s="41"/>
      <c r="AX88" s="41"/>
      <c r="AY88" s="41"/>
      <c r="AZ88" s="41"/>
      <c r="BA88" s="41"/>
      <c r="BB88" s="41"/>
      <c r="BC88" s="41"/>
      <c r="BD88" s="41"/>
      <c r="BE88" s="41"/>
      <c r="BF88" s="41"/>
      <c r="BG88" s="41"/>
      <c r="BH88" s="41"/>
      <c r="BI88" s="41"/>
      <c r="BJ88" s="41"/>
      <c r="BK88" s="41"/>
      <c r="BL88" s="41"/>
      <c r="BM88" s="41"/>
      <c r="BN88" s="41"/>
      <c r="BO88" s="41"/>
      <c r="BP88" s="41"/>
      <c r="BQ88" s="41"/>
      <c r="BR88" s="41"/>
      <c r="BS88" s="41"/>
      <c r="BT88" s="41"/>
      <c r="BU88" s="41"/>
      <c r="BV88" s="41"/>
      <c r="BW88" s="41"/>
      <c r="BX88" s="41"/>
      <c r="BY88" s="41"/>
      <c r="BZ88" s="41"/>
      <c r="CA88" s="41"/>
      <c r="CB88" s="41"/>
      <c r="CC88" s="41"/>
      <c r="CD88" s="41"/>
      <c r="CE88" s="41"/>
      <c r="CF88" s="41"/>
      <c r="CG88" s="41"/>
      <c r="CH88" s="41"/>
      <c r="CI88" s="41"/>
      <c r="CJ88" s="41"/>
      <c r="CK88" s="41"/>
      <c r="CL88" s="41"/>
      <c r="CM88" s="41"/>
      <c r="CN88" s="41"/>
      <c r="CO88" s="41"/>
      <c r="CP88" s="41"/>
      <c r="CQ88" s="41"/>
      <c r="CR88" s="41"/>
      <c r="CS88" s="41"/>
      <c r="CT88" s="41"/>
      <c r="CU88" s="41"/>
      <c r="CV88" s="41"/>
      <c r="CW88" s="41"/>
      <c r="CX88" s="41"/>
      <c r="CY88" s="41"/>
      <c r="CZ88" s="41"/>
      <c r="DA88" s="41"/>
      <c r="DB88" s="41"/>
      <c r="DC88" s="41"/>
      <c r="DD88" s="41"/>
      <c r="DE88" s="41"/>
      <c r="DF88" s="41"/>
      <c r="DG88" s="41"/>
      <c r="DH88" s="41"/>
      <c r="DI88" s="41"/>
      <c r="DJ88" s="41"/>
      <c r="DK88" s="41"/>
      <c r="DL88" s="41"/>
      <c r="DM88" s="41"/>
      <c r="DN88" s="41"/>
      <c r="DO88" s="41"/>
      <c r="DP88" s="41"/>
      <c r="DQ88" s="41"/>
      <c r="DR88" s="41"/>
      <c r="DS88" s="41"/>
      <c r="DT88" s="41"/>
      <c r="DU88" s="41"/>
      <c r="DV88" s="41"/>
      <c r="DW88" s="41"/>
      <c r="DX88" s="41"/>
      <c r="DY88" s="41"/>
      <c r="DZ88" s="41"/>
      <c r="EA88" s="41"/>
      <c r="EB88" s="41"/>
      <c r="EC88" s="41"/>
      <c r="ED88" s="41"/>
      <c r="EE88" s="41"/>
      <c r="EF88" s="41"/>
      <c r="EG88" s="41"/>
      <c r="EH88" s="41"/>
      <c r="EI88" s="41"/>
      <c r="EJ88" s="41"/>
      <c r="EK88" s="41"/>
      <c r="EL88" s="41"/>
      <c r="EM88" s="41"/>
      <c r="EN88" s="41"/>
      <c r="EO88" s="41"/>
      <c r="EP88" s="41"/>
      <c r="EQ88" s="41"/>
      <c r="ER88" s="41"/>
      <c r="ES88" s="41"/>
      <c r="ET88" s="41"/>
      <c r="EU88" s="41"/>
      <c r="EV88" s="41"/>
      <c r="EW88" s="41"/>
      <c r="EX88" s="41"/>
      <c r="EY88" s="41"/>
      <c r="EZ88" s="41"/>
      <c r="FA88" s="41"/>
      <c r="FB88" s="41"/>
      <c r="FC88" s="41"/>
      <c r="FD88" s="41"/>
      <c r="FE88" s="41"/>
      <c r="FF88" s="41"/>
      <c r="FG88" s="41"/>
      <c r="FH88" s="41"/>
      <c r="FI88" s="41"/>
      <c r="FJ88" s="41"/>
      <c r="FK88" s="41"/>
      <c r="FL88" s="41"/>
      <c r="FM88" s="41"/>
      <c r="FN88" s="41"/>
      <c r="FO88" s="41"/>
      <c r="FP88" s="41"/>
      <c r="FQ88" s="41"/>
      <c r="FR88" s="41"/>
      <c r="FS88" s="41"/>
      <c r="FT88" s="41"/>
      <c r="FU88" s="41"/>
      <c r="FV88" s="41"/>
      <c r="FW88" s="41"/>
      <c r="FX88" s="41"/>
      <c r="FY88" s="41"/>
      <c r="FZ88" s="41"/>
      <c r="GA88" s="41"/>
      <c r="GB88" s="41"/>
      <c r="GC88" s="41"/>
      <c r="GD88" s="41"/>
      <c r="GE88" s="41"/>
      <c r="GF88" s="41"/>
      <c r="GG88" s="41"/>
      <c r="GH88" s="41"/>
      <c r="GI88" s="41"/>
      <c r="GJ88" s="41"/>
      <c r="GK88" s="41"/>
      <c r="GL88" s="41"/>
      <c r="GM88" s="41"/>
      <c r="GN88" s="41"/>
      <c r="GO88" s="41"/>
      <c r="GP88" s="41"/>
      <c r="GQ88" s="41"/>
      <c r="GR88" s="41"/>
      <c r="GS88" s="41"/>
      <c r="GT88" s="41"/>
      <c r="GU88" s="41"/>
      <c r="GV88" s="41"/>
      <c r="GW88" s="41"/>
      <c r="GX88" s="41"/>
      <c r="GY88" s="41"/>
      <c r="GZ88" s="41"/>
      <c r="HA88" s="41"/>
      <c r="HB88" s="41"/>
      <c r="HC88" s="41"/>
      <c r="HD88" s="41"/>
      <c r="HE88" s="41"/>
      <c r="HF88" s="41"/>
      <c r="HG88" s="41"/>
      <c r="HH88" s="41"/>
      <c r="HI88" s="41"/>
      <c r="HJ88" s="41"/>
      <c r="HK88" s="41"/>
      <c r="HL88" s="41"/>
      <c r="HM88" s="41"/>
      <c r="HN88" s="41"/>
      <c r="HO88" s="41"/>
      <c r="HP88" s="41"/>
      <c r="HQ88" s="41"/>
      <c r="HR88" s="41"/>
      <c r="HS88" s="41"/>
      <c r="HT88" s="41"/>
      <c r="HU88" s="41"/>
      <c r="HV88" s="41"/>
      <c r="HW88" s="41"/>
      <c r="HX88" s="41"/>
      <c r="HY88" s="41"/>
      <c r="HZ88" s="41"/>
      <c r="IA88" s="41"/>
      <c r="IB88" s="41"/>
      <c r="IC88" s="41"/>
      <c r="ID88" s="41"/>
      <c r="IE88" s="41"/>
      <c r="IF88" s="41"/>
      <c r="IG88" s="41"/>
      <c r="IH88" s="41"/>
      <c r="II88" s="41"/>
      <c r="IJ88" s="41"/>
      <c r="IK88" s="41"/>
      <c r="IL88" s="41"/>
      <c r="IM88" s="41"/>
      <c r="IN88" s="41"/>
      <c r="IO88" s="41"/>
      <c r="IP88" s="41"/>
      <c r="IQ88" s="41"/>
      <c r="IR88" s="41"/>
      <c r="IS88" s="41"/>
      <c r="IT88" s="41"/>
      <c r="IU88" s="41"/>
      <c r="IV88" s="41"/>
    </row>
    <row r="89" spans="1:256" s="34" customFormat="1" ht="20.149999999999999" customHeight="1">
      <c r="A89" s="73"/>
      <c r="B89" s="41"/>
      <c r="C89" s="41"/>
      <c r="D89" s="73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  <c r="AW89" s="41"/>
      <c r="AX89" s="41"/>
      <c r="AY89" s="41"/>
      <c r="AZ89" s="41"/>
      <c r="BA89" s="41"/>
      <c r="BB89" s="41"/>
      <c r="BC89" s="41"/>
      <c r="BD89" s="41"/>
      <c r="BE89" s="41"/>
      <c r="BF89" s="41"/>
      <c r="BG89" s="41"/>
      <c r="BH89" s="41"/>
      <c r="BI89" s="41"/>
      <c r="BJ89" s="41"/>
      <c r="BK89" s="41"/>
      <c r="BL89" s="41"/>
      <c r="BM89" s="41"/>
      <c r="BN89" s="41"/>
      <c r="BO89" s="41"/>
      <c r="BP89" s="41"/>
      <c r="BQ89" s="41"/>
      <c r="BR89" s="41"/>
      <c r="BS89" s="41"/>
      <c r="BT89" s="41"/>
      <c r="BU89" s="41"/>
      <c r="BV89" s="41"/>
      <c r="BW89" s="41"/>
      <c r="BX89" s="41"/>
      <c r="BY89" s="41"/>
      <c r="BZ89" s="41"/>
      <c r="CA89" s="41"/>
      <c r="CB89" s="41"/>
      <c r="CC89" s="41"/>
      <c r="CD89" s="41"/>
      <c r="CE89" s="41"/>
      <c r="CF89" s="41"/>
      <c r="CG89" s="41"/>
      <c r="CH89" s="41"/>
      <c r="CI89" s="41"/>
      <c r="CJ89" s="41"/>
      <c r="CK89" s="41"/>
      <c r="CL89" s="41"/>
      <c r="CM89" s="41"/>
      <c r="CN89" s="41"/>
      <c r="CO89" s="41"/>
      <c r="CP89" s="41"/>
      <c r="CQ89" s="41"/>
      <c r="CR89" s="41"/>
      <c r="CS89" s="41"/>
      <c r="CT89" s="41"/>
      <c r="CU89" s="41"/>
      <c r="CV89" s="41"/>
      <c r="CW89" s="41"/>
      <c r="CX89" s="41"/>
      <c r="CY89" s="41"/>
      <c r="CZ89" s="41"/>
      <c r="DA89" s="41"/>
      <c r="DB89" s="41"/>
      <c r="DC89" s="41"/>
      <c r="DD89" s="41"/>
      <c r="DE89" s="41"/>
      <c r="DF89" s="41"/>
      <c r="DG89" s="41"/>
      <c r="DH89" s="41"/>
      <c r="DI89" s="41"/>
      <c r="DJ89" s="41"/>
      <c r="DK89" s="41"/>
      <c r="DL89" s="41"/>
      <c r="DM89" s="41"/>
      <c r="DN89" s="41"/>
      <c r="DO89" s="41"/>
      <c r="DP89" s="41"/>
      <c r="DQ89" s="41"/>
      <c r="DR89" s="41"/>
      <c r="DS89" s="41"/>
      <c r="DT89" s="41"/>
      <c r="DU89" s="41"/>
      <c r="DV89" s="41"/>
      <c r="DW89" s="41"/>
      <c r="DX89" s="41"/>
      <c r="DY89" s="41"/>
      <c r="DZ89" s="41"/>
      <c r="EA89" s="41"/>
      <c r="EB89" s="41"/>
      <c r="EC89" s="41"/>
      <c r="ED89" s="41"/>
      <c r="EE89" s="41"/>
      <c r="EF89" s="41"/>
      <c r="EG89" s="41"/>
      <c r="EH89" s="41"/>
      <c r="EI89" s="41"/>
      <c r="EJ89" s="41"/>
      <c r="EK89" s="41"/>
      <c r="EL89" s="41"/>
      <c r="EM89" s="41"/>
      <c r="EN89" s="41"/>
      <c r="EO89" s="41"/>
      <c r="EP89" s="41"/>
      <c r="EQ89" s="41"/>
      <c r="ER89" s="41"/>
      <c r="ES89" s="41"/>
      <c r="ET89" s="41"/>
      <c r="EU89" s="41"/>
      <c r="EV89" s="41"/>
      <c r="EW89" s="41"/>
      <c r="EX89" s="41"/>
      <c r="EY89" s="41"/>
      <c r="EZ89" s="41"/>
      <c r="FA89" s="41"/>
      <c r="FB89" s="41"/>
      <c r="FC89" s="41"/>
      <c r="FD89" s="41"/>
      <c r="FE89" s="41"/>
      <c r="FF89" s="41"/>
      <c r="FG89" s="41"/>
      <c r="FH89" s="41"/>
      <c r="FI89" s="41"/>
      <c r="FJ89" s="41"/>
      <c r="FK89" s="41"/>
      <c r="FL89" s="41"/>
      <c r="FM89" s="41"/>
      <c r="FN89" s="41"/>
      <c r="FO89" s="41"/>
      <c r="FP89" s="41"/>
      <c r="FQ89" s="41"/>
      <c r="FR89" s="41"/>
      <c r="FS89" s="41"/>
      <c r="FT89" s="41"/>
      <c r="FU89" s="41"/>
      <c r="FV89" s="41"/>
      <c r="FW89" s="41"/>
      <c r="FX89" s="41"/>
      <c r="FY89" s="41"/>
      <c r="FZ89" s="41"/>
      <c r="GA89" s="41"/>
      <c r="GB89" s="41"/>
      <c r="GC89" s="41"/>
      <c r="GD89" s="41"/>
      <c r="GE89" s="41"/>
      <c r="GF89" s="41"/>
      <c r="GG89" s="41"/>
      <c r="GH89" s="41"/>
      <c r="GI89" s="41"/>
      <c r="GJ89" s="41"/>
      <c r="GK89" s="41"/>
      <c r="GL89" s="41"/>
      <c r="GM89" s="41"/>
      <c r="GN89" s="41"/>
      <c r="GO89" s="41"/>
      <c r="GP89" s="41"/>
      <c r="GQ89" s="41"/>
      <c r="GR89" s="41"/>
      <c r="GS89" s="41"/>
      <c r="GT89" s="41"/>
      <c r="GU89" s="41"/>
      <c r="GV89" s="41"/>
      <c r="GW89" s="41"/>
      <c r="GX89" s="41"/>
      <c r="GY89" s="41"/>
      <c r="GZ89" s="41"/>
      <c r="HA89" s="41"/>
      <c r="HB89" s="41"/>
      <c r="HC89" s="41"/>
      <c r="HD89" s="41"/>
      <c r="HE89" s="41"/>
      <c r="HF89" s="41"/>
      <c r="HG89" s="41"/>
      <c r="HH89" s="41"/>
      <c r="HI89" s="41"/>
      <c r="HJ89" s="41"/>
      <c r="HK89" s="41"/>
      <c r="HL89" s="41"/>
      <c r="HM89" s="41"/>
      <c r="HN89" s="41"/>
      <c r="HO89" s="41"/>
      <c r="HP89" s="41"/>
      <c r="HQ89" s="41"/>
      <c r="HR89" s="41"/>
      <c r="HS89" s="41"/>
      <c r="HT89" s="41"/>
      <c r="HU89" s="41"/>
      <c r="HV89" s="41"/>
      <c r="HW89" s="41"/>
      <c r="HX89" s="41"/>
      <c r="HY89" s="41"/>
      <c r="HZ89" s="41"/>
      <c r="IA89" s="41"/>
      <c r="IB89" s="41"/>
      <c r="IC89" s="41"/>
      <c r="ID89" s="41"/>
      <c r="IE89" s="41"/>
      <c r="IF89" s="41"/>
      <c r="IG89" s="41"/>
      <c r="IH89" s="41"/>
      <c r="II89" s="41"/>
      <c r="IJ89" s="41"/>
      <c r="IK89" s="41"/>
      <c r="IL89" s="41"/>
      <c r="IM89" s="41"/>
      <c r="IN89" s="41"/>
      <c r="IO89" s="41"/>
      <c r="IP89" s="41"/>
      <c r="IQ89" s="41"/>
      <c r="IR89" s="41"/>
      <c r="IS89" s="41"/>
      <c r="IT89" s="41"/>
      <c r="IU89" s="41"/>
      <c r="IV89" s="41"/>
    </row>
    <row r="90" spans="1:256" s="34" customFormat="1" ht="20.149999999999999" customHeight="1">
      <c r="A90" s="73"/>
      <c r="B90" s="41"/>
      <c r="C90" s="41"/>
      <c r="D90" s="73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  <c r="AW90" s="41"/>
      <c r="AX90" s="41"/>
      <c r="AY90" s="41"/>
      <c r="AZ90" s="41"/>
      <c r="BA90" s="41"/>
      <c r="BB90" s="41"/>
      <c r="BC90" s="41"/>
      <c r="BD90" s="41"/>
      <c r="BE90" s="41"/>
      <c r="BF90" s="41"/>
      <c r="BG90" s="41"/>
      <c r="BH90" s="41"/>
      <c r="BI90" s="41"/>
      <c r="BJ90" s="41"/>
      <c r="BK90" s="41"/>
      <c r="BL90" s="41"/>
      <c r="BM90" s="41"/>
      <c r="BN90" s="41"/>
      <c r="BO90" s="41"/>
      <c r="BP90" s="41"/>
      <c r="BQ90" s="41"/>
      <c r="BR90" s="41"/>
      <c r="BS90" s="41"/>
      <c r="BT90" s="41"/>
      <c r="BU90" s="41"/>
      <c r="BV90" s="41"/>
      <c r="BW90" s="41"/>
      <c r="BX90" s="41"/>
      <c r="BY90" s="41"/>
      <c r="BZ90" s="41"/>
      <c r="CA90" s="41"/>
      <c r="CB90" s="41"/>
      <c r="CC90" s="41"/>
      <c r="CD90" s="41"/>
      <c r="CE90" s="41"/>
      <c r="CF90" s="41"/>
      <c r="CG90" s="41"/>
      <c r="CH90" s="41"/>
      <c r="CI90" s="41"/>
      <c r="CJ90" s="41"/>
      <c r="CK90" s="41"/>
      <c r="CL90" s="41"/>
      <c r="CM90" s="41"/>
      <c r="CN90" s="41"/>
      <c r="CO90" s="41"/>
      <c r="CP90" s="41"/>
      <c r="CQ90" s="41"/>
      <c r="CR90" s="41"/>
      <c r="CS90" s="41"/>
      <c r="CT90" s="41"/>
      <c r="CU90" s="41"/>
      <c r="CV90" s="41"/>
      <c r="CW90" s="41"/>
      <c r="CX90" s="41"/>
      <c r="CY90" s="41"/>
      <c r="CZ90" s="41"/>
      <c r="DA90" s="41"/>
      <c r="DB90" s="41"/>
      <c r="DC90" s="41"/>
      <c r="DD90" s="41"/>
      <c r="DE90" s="41"/>
      <c r="DF90" s="41"/>
      <c r="DG90" s="41"/>
      <c r="DH90" s="41"/>
      <c r="DI90" s="41"/>
      <c r="DJ90" s="41"/>
      <c r="DK90" s="41"/>
      <c r="DL90" s="41"/>
      <c r="DM90" s="41"/>
      <c r="DN90" s="41"/>
      <c r="DO90" s="41"/>
      <c r="DP90" s="41"/>
      <c r="DQ90" s="41"/>
      <c r="DR90" s="41"/>
      <c r="DS90" s="41"/>
      <c r="DT90" s="41"/>
      <c r="DU90" s="41"/>
      <c r="DV90" s="41"/>
      <c r="DW90" s="41"/>
      <c r="DX90" s="41"/>
      <c r="DY90" s="41"/>
      <c r="DZ90" s="41"/>
      <c r="EA90" s="41"/>
      <c r="EB90" s="41"/>
      <c r="EC90" s="41"/>
      <c r="ED90" s="41"/>
      <c r="EE90" s="41"/>
      <c r="EF90" s="41"/>
      <c r="EG90" s="41"/>
      <c r="EH90" s="41"/>
      <c r="EI90" s="41"/>
      <c r="EJ90" s="41"/>
      <c r="EK90" s="41"/>
      <c r="EL90" s="41"/>
      <c r="EM90" s="41"/>
      <c r="EN90" s="41"/>
      <c r="EO90" s="41"/>
      <c r="EP90" s="41"/>
      <c r="EQ90" s="41"/>
      <c r="ER90" s="41"/>
      <c r="ES90" s="41"/>
      <c r="ET90" s="41"/>
      <c r="EU90" s="41"/>
      <c r="EV90" s="41"/>
      <c r="EW90" s="41"/>
      <c r="EX90" s="41"/>
      <c r="EY90" s="41"/>
      <c r="EZ90" s="41"/>
      <c r="FA90" s="41"/>
      <c r="FB90" s="41"/>
      <c r="FC90" s="41"/>
      <c r="FD90" s="41"/>
      <c r="FE90" s="41"/>
      <c r="FF90" s="41"/>
      <c r="FG90" s="41"/>
      <c r="FH90" s="41"/>
      <c r="FI90" s="41"/>
      <c r="FJ90" s="41"/>
      <c r="FK90" s="41"/>
      <c r="FL90" s="41"/>
      <c r="FM90" s="41"/>
      <c r="FN90" s="41"/>
      <c r="FO90" s="41"/>
      <c r="FP90" s="41"/>
      <c r="FQ90" s="41"/>
      <c r="FR90" s="41"/>
      <c r="FS90" s="41"/>
      <c r="FT90" s="41"/>
      <c r="FU90" s="41"/>
      <c r="FV90" s="41"/>
      <c r="FW90" s="41"/>
      <c r="FX90" s="41"/>
      <c r="FY90" s="41"/>
      <c r="FZ90" s="41"/>
      <c r="GA90" s="41"/>
      <c r="GB90" s="41"/>
      <c r="GC90" s="41"/>
      <c r="GD90" s="41"/>
      <c r="GE90" s="41"/>
      <c r="GF90" s="41"/>
      <c r="GG90" s="41"/>
      <c r="GH90" s="41"/>
      <c r="GI90" s="41"/>
      <c r="GJ90" s="41"/>
      <c r="GK90" s="41"/>
      <c r="GL90" s="41"/>
      <c r="GM90" s="41"/>
      <c r="GN90" s="41"/>
      <c r="GO90" s="41"/>
      <c r="GP90" s="41"/>
      <c r="GQ90" s="41"/>
      <c r="GR90" s="41"/>
      <c r="GS90" s="41"/>
      <c r="GT90" s="41"/>
      <c r="GU90" s="41"/>
      <c r="GV90" s="41"/>
      <c r="GW90" s="41"/>
      <c r="GX90" s="41"/>
      <c r="GY90" s="41"/>
      <c r="GZ90" s="41"/>
      <c r="HA90" s="41"/>
      <c r="HB90" s="41"/>
      <c r="HC90" s="41"/>
      <c r="HD90" s="41"/>
      <c r="HE90" s="41"/>
      <c r="HF90" s="41"/>
      <c r="HG90" s="41"/>
      <c r="HH90" s="41"/>
      <c r="HI90" s="41"/>
      <c r="HJ90" s="41"/>
      <c r="HK90" s="41"/>
      <c r="HL90" s="41"/>
      <c r="HM90" s="41"/>
      <c r="HN90" s="41"/>
      <c r="HO90" s="41"/>
      <c r="HP90" s="41"/>
      <c r="HQ90" s="41"/>
      <c r="HR90" s="41"/>
      <c r="HS90" s="41"/>
      <c r="HT90" s="41"/>
      <c r="HU90" s="41"/>
      <c r="HV90" s="41"/>
      <c r="HW90" s="41"/>
      <c r="HX90" s="41"/>
      <c r="HY90" s="41"/>
      <c r="HZ90" s="41"/>
      <c r="IA90" s="41"/>
      <c r="IB90" s="41"/>
      <c r="IC90" s="41"/>
      <c r="ID90" s="41"/>
      <c r="IE90" s="41"/>
      <c r="IF90" s="41"/>
      <c r="IG90" s="41"/>
      <c r="IH90" s="41"/>
      <c r="II90" s="41"/>
      <c r="IJ90" s="41"/>
      <c r="IK90" s="41"/>
      <c r="IL90" s="41"/>
      <c r="IM90" s="41"/>
      <c r="IN90" s="41"/>
      <c r="IO90" s="41"/>
      <c r="IP90" s="41"/>
      <c r="IQ90" s="41"/>
      <c r="IR90" s="41"/>
      <c r="IS90" s="41"/>
      <c r="IT90" s="41"/>
      <c r="IU90" s="41"/>
      <c r="IV90" s="41"/>
    </row>
    <row r="91" spans="1:256" s="34" customFormat="1" ht="20.149999999999999" customHeight="1">
      <c r="A91" s="73"/>
      <c r="B91" s="41"/>
      <c r="C91" s="41"/>
      <c r="D91" s="73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  <c r="AW91" s="41"/>
      <c r="AX91" s="41"/>
      <c r="AY91" s="41"/>
      <c r="AZ91" s="41"/>
      <c r="BA91" s="41"/>
      <c r="BB91" s="41"/>
      <c r="BC91" s="41"/>
      <c r="BD91" s="41"/>
      <c r="BE91" s="41"/>
      <c r="BF91" s="41"/>
      <c r="BG91" s="41"/>
      <c r="BH91" s="41"/>
      <c r="BI91" s="41"/>
      <c r="BJ91" s="41"/>
      <c r="BK91" s="41"/>
      <c r="BL91" s="41"/>
      <c r="BM91" s="41"/>
      <c r="BN91" s="41"/>
      <c r="BO91" s="41"/>
      <c r="BP91" s="41"/>
      <c r="BQ91" s="41"/>
      <c r="BR91" s="41"/>
      <c r="BS91" s="41"/>
      <c r="BT91" s="41"/>
      <c r="BU91" s="41"/>
      <c r="BV91" s="41"/>
      <c r="BW91" s="41"/>
      <c r="BX91" s="41"/>
      <c r="BY91" s="41"/>
      <c r="BZ91" s="41"/>
      <c r="CA91" s="41"/>
      <c r="CB91" s="41"/>
      <c r="CC91" s="41"/>
      <c r="CD91" s="41"/>
      <c r="CE91" s="41"/>
      <c r="CF91" s="41"/>
      <c r="CG91" s="41"/>
      <c r="CH91" s="41"/>
      <c r="CI91" s="41"/>
      <c r="CJ91" s="41"/>
      <c r="CK91" s="41"/>
      <c r="CL91" s="41"/>
      <c r="CM91" s="41"/>
      <c r="CN91" s="41"/>
      <c r="CO91" s="41"/>
      <c r="CP91" s="41"/>
      <c r="CQ91" s="41"/>
      <c r="CR91" s="41"/>
      <c r="CS91" s="41"/>
      <c r="CT91" s="41"/>
      <c r="CU91" s="41"/>
      <c r="CV91" s="41"/>
      <c r="CW91" s="41"/>
      <c r="CX91" s="41"/>
      <c r="CY91" s="41"/>
      <c r="CZ91" s="41"/>
      <c r="DA91" s="41"/>
      <c r="DB91" s="41"/>
      <c r="DC91" s="41"/>
      <c r="DD91" s="41"/>
      <c r="DE91" s="41"/>
      <c r="DF91" s="41"/>
      <c r="DG91" s="41"/>
      <c r="DH91" s="41"/>
      <c r="DI91" s="41"/>
      <c r="DJ91" s="41"/>
      <c r="DK91" s="41"/>
      <c r="DL91" s="41"/>
      <c r="DM91" s="41"/>
      <c r="DN91" s="41"/>
      <c r="DO91" s="41"/>
      <c r="DP91" s="41"/>
      <c r="DQ91" s="41"/>
      <c r="DR91" s="41"/>
      <c r="DS91" s="41"/>
      <c r="DT91" s="41"/>
      <c r="DU91" s="41"/>
      <c r="DV91" s="41"/>
      <c r="DW91" s="41"/>
      <c r="DX91" s="41"/>
      <c r="DY91" s="41"/>
      <c r="DZ91" s="41"/>
      <c r="EA91" s="41"/>
      <c r="EB91" s="41"/>
      <c r="EC91" s="41"/>
      <c r="ED91" s="41"/>
      <c r="EE91" s="41"/>
      <c r="EF91" s="41"/>
      <c r="EG91" s="41"/>
      <c r="EH91" s="41"/>
      <c r="EI91" s="41"/>
      <c r="EJ91" s="41"/>
      <c r="EK91" s="41"/>
      <c r="EL91" s="41"/>
      <c r="EM91" s="41"/>
      <c r="EN91" s="41"/>
      <c r="EO91" s="41"/>
      <c r="EP91" s="41"/>
      <c r="EQ91" s="41"/>
      <c r="ER91" s="41"/>
      <c r="ES91" s="41"/>
      <c r="ET91" s="41"/>
      <c r="EU91" s="41"/>
      <c r="EV91" s="41"/>
      <c r="EW91" s="41"/>
      <c r="EX91" s="41"/>
      <c r="EY91" s="41"/>
      <c r="EZ91" s="41"/>
      <c r="FA91" s="41"/>
      <c r="FB91" s="41"/>
      <c r="FC91" s="41"/>
      <c r="FD91" s="41"/>
      <c r="FE91" s="41"/>
      <c r="FF91" s="41"/>
      <c r="FG91" s="41"/>
      <c r="FH91" s="41"/>
      <c r="FI91" s="41"/>
      <c r="FJ91" s="41"/>
      <c r="FK91" s="41"/>
      <c r="FL91" s="41"/>
      <c r="FM91" s="41"/>
      <c r="FN91" s="41"/>
      <c r="FO91" s="41"/>
      <c r="FP91" s="41"/>
      <c r="FQ91" s="41"/>
      <c r="FR91" s="41"/>
      <c r="FS91" s="41"/>
      <c r="FT91" s="41"/>
      <c r="FU91" s="41"/>
      <c r="FV91" s="41"/>
      <c r="FW91" s="41"/>
      <c r="FX91" s="41"/>
      <c r="FY91" s="41"/>
      <c r="FZ91" s="41"/>
      <c r="GA91" s="41"/>
      <c r="GB91" s="41"/>
      <c r="GC91" s="41"/>
      <c r="GD91" s="41"/>
      <c r="GE91" s="41"/>
      <c r="GF91" s="41"/>
      <c r="GG91" s="41"/>
      <c r="GH91" s="41"/>
      <c r="GI91" s="41"/>
      <c r="GJ91" s="41"/>
      <c r="GK91" s="41"/>
      <c r="GL91" s="41"/>
      <c r="GM91" s="41"/>
      <c r="GN91" s="41"/>
      <c r="GO91" s="41"/>
      <c r="GP91" s="41"/>
      <c r="GQ91" s="41"/>
      <c r="GR91" s="41"/>
      <c r="GS91" s="41"/>
      <c r="GT91" s="41"/>
      <c r="GU91" s="41"/>
      <c r="GV91" s="41"/>
      <c r="GW91" s="41"/>
      <c r="GX91" s="41"/>
      <c r="GY91" s="41"/>
      <c r="GZ91" s="41"/>
      <c r="HA91" s="41"/>
      <c r="HB91" s="41"/>
      <c r="HC91" s="41"/>
      <c r="HD91" s="41"/>
      <c r="HE91" s="41"/>
      <c r="HF91" s="41"/>
      <c r="HG91" s="41"/>
      <c r="HH91" s="41"/>
      <c r="HI91" s="41"/>
      <c r="HJ91" s="41"/>
      <c r="HK91" s="41"/>
      <c r="HL91" s="41"/>
      <c r="HM91" s="41"/>
      <c r="HN91" s="41"/>
      <c r="HO91" s="41"/>
      <c r="HP91" s="41"/>
      <c r="HQ91" s="41"/>
      <c r="HR91" s="41"/>
      <c r="HS91" s="41"/>
      <c r="HT91" s="41"/>
      <c r="HU91" s="41"/>
      <c r="HV91" s="41"/>
      <c r="HW91" s="41"/>
      <c r="HX91" s="41"/>
      <c r="HY91" s="41"/>
      <c r="HZ91" s="41"/>
      <c r="IA91" s="41"/>
      <c r="IB91" s="41"/>
      <c r="IC91" s="41"/>
      <c r="ID91" s="41"/>
      <c r="IE91" s="41"/>
      <c r="IF91" s="41"/>
      <c r="IG91" s="41"/>
      <c r="IH91" s="41"/>
      <c r="II91" s="41"/>
      <c r="IJ91" s="41"/>
      <c r="IK91" s="41"/>
      <c r="IL91" s="41"/>
      <c r="IM91" s="41"/>
      <c r="IN91" s="41"/>
      <c r="IO91" s="41"/>
      <c r="IP91" s="41"/>
      <c r="IQ91" s="41"/>
      <c r="IR91" s="41"/>
      <c r="IS91" s="41"/>
      <c r="IT91" s="41"/>
      <c r="IU91" s="41"/>
      <c r="IV91" s="41"/>
    </row>
    <row r="92" spans="1:256" s="34" customFormat="1" ht="20.149999999999999" customHeight="1">
      <c r="A92" s="73"/>
      <c r="B92" s="41"/>
      <c r="C92" s="41"/>
      <c r="D92" s="73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  <c r="AW92" s="41"/>
      <c r="AX92" s="41"/>
      <c r="AY92" s="41"/>
      <c r="AZ92" s="41"/>
      <c r="BA92" s="41"/>
      <c r="BB92" s="41"/>
      <c r="BC92" s="41"/>
      <c r="BD92" s="41"/>
      <c r="BE92" s="41"/>
      <c r="BF92" s="41"/>
      <c r="BG92" s="41"/>
      <c r="BH92" s="41"/>
      <c r="BI92" s="41"/>
      <c r="BJ92" s="41"/>
      <c r="BK92" s="41"/>
      <c r="BL92" s="41"/>
      <c r="BM92" s="41"/>
      <c r="BN92" s="41"/>
      <c r="BO92" s="41"/>
      <c r="BP92" s="41"/>
      <c r="BQ92" s="41"/>
      <c r="BR92" s="41"/>
      <c r="BS92" s="41"/>
      <c r="BT92" s="41"/>
      <c r="BU92" s="41"/>
      <c r="BV92" s="41"/>
      <c r="BW92" s="41"/>
      <c r="BX92" s="41"/>
      <c r="BY92" s="41"/>
      <c r="BZ92" s="41"/>
      <c r="CA92" s="41"/>
      <c r="CB92" s="41"/>
      <c r="CC92" s="41"/>
      <c r="CD92" s="41"/>
      <c r="CE92" s="41"/>
      <c r="CF92" s="41"/>
      <c r="CG92" s="41"/>
      <c r="CH92" s="41"/>
      <c r="CI92" s="41"/>
      <c r="CJ92" s="41"/>
      <c r="CK92" s="41"/>
      <c r="CL92" s="41"/>
      <c r="CM92" s="41"/>
      <c r="CN92" s="41"/>
      <c r="CO92" s="41"/>
      <c r="CP92" s="41"/>
      <c r="CQ92" s="41"/>
      <c r="CR92" s="41"/>
      <c r="CS92" s="41"/>
      <c r="CT92" s="41"/>
      <c r="CU92" s="41"/>
      <c r="CV92" s="41"/>
      <c r="CW92" s="41"/>
      <c r="CX92" s="41"/>
      <c r="CY92" s="41"/>
      <c r="CZ92" s="41"/>
      <c r="DA92" s="41"/>
      <c r="DB92" s="41"/>
      <c r="DC92" s="41"/>
      <c r="DD92" s="41"/>
      <c r="DE92" s="41"/>
      <c r="DF92" s="41"/>
      <c r="DG92" s="41"/>
      <c r="DH92" s="41"/>
      <c r="DI92" s="41"/>
      <c r="DJ92" s="41"/>
      <c r="DK92" s="41"/>
      <c r="DL92" s="41"/>
      <c r="DM92" s="41"/>
      <c r="DN92" s="41"/>
      <c r="DO92" s="41"/>
      <c r="DP92" s="41"/>
      <c r="DQ92" s="41"/>
      <c r="DR92" s="41"/>
      <c r="DS92" s="41"/>
      <c r="DT92" s="41"/>
      <c r="DU92" s="41"/>
      <c r="DV92" s="41"/>
      <c r="DW92" s="41"/>
      <c r="DX92" s="41"/>
      <c r="DY92" s="41"/>
      <c r="DZ92" s="41"/>
      <c r="EA92" s="41"/>
      <c r="EB92" s="41"/>
      <c r="EC92" s="41"/>
      <c r="ED92" s="41"/>
      <c r="EE92" s="41"/>
      <c r="EF92" s="41"/>
      <c r="EG92" s="41"/>
      <c r="EH92" s="41"/>
      <c r="EI92" s="41"/>
      <c r="EJ92" s="41"/>
      <c r="EK92" s="41"/>
      <c r="EL92" s="41"/>
      <c r="EM92" s="41"/>
      <c r="EN92" s="41"/>
      <c r="EO92" s="41"/>
      <c r="EP92" s="41"/>
      <c r="EQ92" s="41"/>
      <c r="ER92" s="41"/>
      <c r="ES92" s="41"/>
      <c r="ET92" s="41"/>
      <c r="EU92" s="41"/>
      <c r="EV92" s="41"/>
      <c r="EW92" s="41"/>
      <c r="EX92" s="41"/>
      <c r="EY92" s="41"/>
      <c r="EZ92" s="41"/>
      <c r="FA92" s="41"/>
      <c r="FB92" s="41"/>
      <c r="FC92" s="41"/>
      <c r="FD92" s="41"/>
      <c r="FE92" s="41"/>
      <c r="FF92" s="41"/>
      <c r="FG92" s="41"/>
      <c r="FH92" s="41"/>
      <c r="FI92" s="41"/>
      <c r="FJ92" s="41"/>
      <c r="FK92" s="41"/>
      <c r="FL92" s="41"/>
      <c r="FM92" s="41"/>
      <c r="FN92" s="41"/>
      <c r="FO92" s="41"/>
      <c r="FP92" s="41"/>
      <c r="FQ92" s="41"/>
      <c r="FR92" s="41"/>
      <c r="FS92" s="41"/>
      <c r="FT92" s="41"/>
      <c r="FU92" s="41"/>
      <c r="FV92" s="41"/>
      <c r="FW92" s="41"/>
      <c r="FX92" s="41"/>
      <c r="FY92" s="41"/>
      <c r="FZ92" s="41"/>
      <c r="GA92" s="41"/>
      <c r="GB92" s="41"/>
      <c r="GC92" s="41"/>
      <c r="GD92" s="41"/>
      <c r="GE92" s="41"/>
      <c r="GF92" s="41"/>
      <c r="GG92" s="41"/>
      <c r="GH92" s="41"/>
      <c r="GI92" s="41"/>
      <c r="GJ92" s="41"/>
      <c r="GK92" s="41"/>
      <c r="GL92" s="41"/>
      <c r="GM92" s="41"/>
      <c r="GN92" s="41"/>
      <c r="GO92" s="41"/>
      <c r="GP92" s="41"/>
      <c r="GQ92" s="41"/>
      <c r="GR92" s="41"/>
      <c r="GS92" s="41"/>
      <c r="GT92" s="41"/>
      <c r="GU92" s="41"/>
      <c r="GV92" s="41"/>
      <c r="GW92" s="41"/>
      <c r="GX92" s="41"/>
      <c r="GY92" s="41"/>
      <c r="GZ92" s="41"/>
      <c r="HA92" s="41"/>
      <c r="HB92" s="41"/>
      <c r="HC92" s="41"/>
      <c r="HD92" s="41"/>
      <c r="HE92" s="41"/>
      <c r="HF92" s="41"/>
      <c r="HG92" s="41"/>
      <c r="HH92" s="41"/>
      <c r="HI92" s="41"/>
      <c r="HJ92" s="41"/>
      <c r="HK92" s="41"/>
      <c r="HL92" s="41"/>
      <c r="HM92" s="41"/>
      <c r="HN92" s="41"/>
      <c r="HO92" s="41"/>
      <c r="HP92" s="41"/>
      <c r="HQ92" s="41"/>
      <c r="HR92" s="41"/>
      <c r="HS92" s="41"/>
      <c r="HT92" s="41"/>
      <c r="HU92" s="41"/>
      <c r="HV92" s="41"/>
      <c r="HW92" s="41"/>
      <c r="HX92" s="41"/>
      <c r="HY92" s="41"/>
      <c r="HZ92" s="41"/>
      <c r="IA92" s="41"/>
      <c r="IB92" s="41"/>
      <c r="IC92" s="41"/>
      <c r="ID92" s="41"/>
      <c r="IE92" s="41"/>
      <c r="IF92" s="41"/>
      <c r="IG92" s="41"/>
      <c r="IH92" s="41"/>
      <c r="II92" s="41"/>
      <c r="IJ92" s="41"/>
      <c r="IK92" s="41"/>
      <c r="IL92" s="41"/>
      <c r="IM92" s="41"/>
      <c r="IN92" s="41"/>
      <c r="IO92" s="41"/>
      <c r="IP92" s="41"/>
      <c r="IQ92" s="41"/>
      <c r="IR92" s="41"/>
      <c r="IS92" s="41"/>
      <c r="IT92" s="41"/>
      <c r="IU92" s="41"/>
      <c r="IV92" s="41"/>
    </row>
    <row r="93" spans="1:256" s="34" customFormat="1" ht="20.149999999999999" customHeight="1">
      <c r="A93" s="73"/>
      <c r="B93" s="41"/>
      <c r="C93" s="41"/>
      <c r="D93" s="73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41"/>
      <c r="BL93" s="41"/>
      <c r="BM93" s="41"/>
      <c r="BN93" s="41"/>
      <c r="BO93" s="41"/>
      <c r="BP93" s="41"/>
      <c r="BQ93" s="41"/>
      <c r="BR93" s="41"/>
      <c r="BS93" s="41"/>
      <c r="BT93" s="41"/>
      <c r="BU93" s="41"/>
      <c r="BV93" s="41"/>
      <c r="BW93" s="41"/>
      <c r="BX93" s="41"/>
      <c r="BY93" s="41"/>
      <c r="BZ93" s="41"/>
      <c r="CA93" s="41"/>
      <c r="CB93" s="41"/>
      <c r="CC93" s="41"/>
      <c r="CD93" s="41"/>
      <c r="CE93" s="41"/>
      <c r="CF93" s="41"/>
      <c r="CG93" s="41"/>
      <c r="CH93" s="41"/>
      <c r="CI93" s="41"/>
      <c r="CJ93" s="41"/>
      <c r="CK93" s="41"/>
      <c r="CL93" s="41"/>
      <c r="CM93" s="41"/>
      <c r="CN93" s="41"/>
      <c r="CO93" s="41"/>
      <c r="CP93" s="41"/>
      <c r="CQ93" s="41"/>
      <c r="CR93" s="41"/>
      <c r="CS93" s="41"/>
      <c r="CT93" s="41"/>
      <c r="CU93" s="41"/>
      <c r="CV93" s="41"/>
      <c r="CW93" s="41"/>
      <c r="CX93" s="41"/>
      <c r="CY93" s="41"/>
      <c r="CZ93" s="41"/>
      <c r="DA93" s="41"/>
      <c r="DB93" s="41"/>
      <c r="DC93" s="41"/>
      <c r="DD93" s="41"/>
      <c r="DE93" s="41"/>
      <c r="DF93" s="41"/>
      <c r="DG93" s="41"/>
      <c r="DH93" s="41"/>
      <c r="DI93" s="41"/>
      <c r="DJ93" s="41"/>
      <c r="DK93" s="41"/>
      <c r="DL93" s="41"/>
      <c r="DM93" s="41"/>
      <c r="DN93" s="41"/>
      <c r="DO93" s="41"/>
      <c r="DP93" s="41"/>
      <c r="DQ93" s="41"/>
      <c r="DR93" s="41"/>
      <c r="DS93" s="41"/>
      <c r="DT93" s="41"/>
      <c r="DU93" s="41"/>
      <c r="DV93" s="41"/>
      <c r="DW93" s="41"/>
      <c r="DX93" s="41"/>
      <c r="DY93" s="41"/>
      <c r="DZ93" s="41"/>
      <c r="EA93" s="41"/>
      <c r="EB93" s="41"/>
      <c r="EC93" s="41"/>
      <c r="ED93" s="41"/>
      <c r="EE93" s="41"/>
      <c r="EF93" s="41"/>
      <c r="EG93" s="41"/>
      <c r="EH93" s="41"/>
      <c r="EI93" s="41"/>
      <c r="EJ93" s="41"/>
      <c r="EK93" s="41"/>
      <c r="EL93" s="41"/>
      <c r="EM93" s="41"/>
      <c r="EN93" s="41"/>
      <c r="EO93" s="41"/>
      <c r="EP93" s="41"/>
      <c r="EQ93" s="41"/>
      <c r="ER93" s="41"/>
      <c r="ES93" s="41"/>
      <c r="ET93" s="41"/>
      <c r="EU93" s="41"/>
      <c r="EV93" s="41"/>
      <c r="EW93" s="41"/>
      <c r="EX93" s="41"/>
      <c r="EY93" s="41"/>
      <c r="EZ93" s="41"/>
      <c r="FA93" s="41"/>
      <c r="FB93" s="41"/>
      <c r="FC93" s="41"/>
      <c r="FD93" s="41"/>
      <c r="FE93" s="41"/>
      <c r="FF93" s="41"/>
      <c r="FG93" s="41"/>
      <c r="FH93" s="41"/>
      <c r="FI93" s="41"/>
      <c r="FJ93" s="41"/>
      <c r="FK93" s="41"/>
      <c r="FL93" s="41"/>
      <c r="FM93" s="41"/>
      <c r="FN93" s="41"/>
      <c r="FO93" s="41"/>
      <c r="FP93" s="41"/>
      <c r="FQ93" s="41"/>
      <c r="FR93" s="41"/>
      <c r="FS93" s="41"/>
      <c r="FT93" s="41"/>
      <c r="FU93" s="41"/>
      <c r="FV93" s="41"/>
      <c r="FW93" s="41"/>
      <c r="FX93" s="41"/>
      <c r="FY93" s="41"/>
      <c r="FZ93" s="41"/>
      <c r="GA93" s="41"/>
      <c r="GB93" s="41"/>
      <c r="GC93" s="41"/>
      <c r="GD93" s="41"/>
      <c r="GE93" s="41"/>
      <c r="GF93" s="41"/>
      <c r="GG93" s="41"/>
      <c r="GH93" s="41"/>
      <c r="GI93" s="41"/>
      <c r="GJ93" s="41"/>
      <c r="GK93" s="41"/>
      <c r="GL93" s="41"/>
      <c r="GM93" s="41"/>
      <c r="GN93" s="41"/>
      <c r="GO93" s="41"/>
      <c r="GP93" s="41"/>
      <c r="GQ93" s="41"/>
      <c r="GR93" s="41"/>
      <c r="GS93" s="41"/>
      <c r="GT93" s="41"/>
      <c r="GU93" s="41"/>
      <c r="GV93" s="41"/>
      <c r="GW93" s="41"/>
      <c r="GX93" s="41"/>
      <c r="GY93" s="41"/>
      <c r="GZ93" s="41"/>
      <c r="HA93" s="41"/>
      <c r="HB93" s="41"/>
      <c r="HC93" s="41"/>
      <c r="HD93" s="41"/>
      <c r="HE93" s="41"/>
      <c r="HF93" s="41"/>
      <c r="HG93" s="41"/>
      <c r="HH93" s="41"/>
      <c r="HI93" s="41"/>
      <c r="HJ93" s="41"/>
      <c r="HK93" s="41"/>
      <c r="HL93" s="41"/>
      <c r="HM93" s="41"/>
      <c r="HN93" s="41"/>
      <c r="HO93" s="41"/>
      <c r="HP93" s="41"/>
      <c r="HQ93" s="41"/>
      <c r="HR93" s="41"/>
      <c r="HS93" s="41"/>
      <c r="HT93" s="41"/>
      <c r="HU93" s="41"/>
      <c r="HV93" s="41"/>
      <c r="HW93" s="41"/>
      <c r="HX93" s="41"/>
      <c r="HY93" s="41"/>
      <c r="HZ93" s="41"/>
      <c r="IA93" s="41"/>
      <c r="IB93" s="41"/>
      <c r="IC93" s="41"/>
      <c r="ID93" s="41"/>
      <c r="IE93" s="41"/>
      <c r="IF93" s="41"/>
      <c r="IG93" s="41"/>
      <c r="IH93" s="41"/>
      <c r="II93" s="41"/>
      <c r="IJ93" s="41"/>
      <c r="IK93" s="41"/>
      <c r="IL93" s="41"/>
      <c r="IM93" s="41"/>
      <c r="IN93" s="41"/>
      <c r="IO93" s="41"/>
      <c r="IP93" s="41"/>
      <c r="IQ93" s="41"/>
      <c r="IR93" s="41"/>
      <c r="IS93" s="41"/>
      <c r="IT93" s="41"/>
      <c r="IU93" s="41"/>
      <c r="IV93" s="41"/>
    </row>
    <row r="94" spans="1:256" s="34" customFormat="1" ht="20.149999999999999" customHeight="1">
      <c r="A94" s="73"/>
      <c r="B94" s="41"/>
      <c r="C94" s="41"/>
      <c r="D94" s="73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  <c r="AW94" s="41"/>
      <c r="AX94" s="41"/>
      <c r="AY94" s="41"/>
      <c r="AZ94" s="41"/>
      <c r="BA94" s="41"/>
      <c r="BB94" s="41"/>
      <c r="BC94" s="41"/>
      <c r="BD94" s="41"/>
      <c r="BE94" s="41"/>
      <c r="BF94" s="41"/>
      <c r="BG94" s="41"/>
      <c r="BH94" s="41"/>
      <c r="BI94" s="41"/>
      <c r="BJ94" s="41"/>
      <c r="BK94" s="41"/>
      <c r="BL94" s="41"/>
      <c r="BM94" s="41"/>
      <c r="BN94" s="41"/>
      <c r="BO94" s="41"/>
      <c r="BP94" s="41"/>
      <c r="BQ94" s="41"/>
      <c r="BR94" s="41"/>
      <c r="BS94" s="41"/>
      <c r="BT94" s="41"/>
      <c r="BU94" s="41"/>
      <c r="BV94" s="41"/>
      <c r="BW94" s="41"/>
      <c r="BX94" s="41"/>
      <c r="BY94" s="41"/>
      <c r="BZ94" s="41"/>
      <c r="CA94" s="41"/>
      <c r="CB94" s="41"/>
      <c r="CC94" s="41"/>
      <c r="CD94" s="41"/>
      <c r="CE94" s="41"/>
      <c r="CF94" s="41"/>
      <c r="CG94" s="41"/>
      <c r="CH94" s="41"/>
      <c r="CI94" s="41"/>
      <c r="CJ94" s="41"/>
      <c r="CK94" s="41"/>
      <c r="CL94" s="41"/>
      <c r="CM94" s="41"/>
      <c r="CN94" s="41"/>
      <c r="CO94" s="41"/>
      <c r="CP94" s="41"/>
      <c r="CQ94" s="41"/>
      <c r="CR94" s="41"/>
      <c r="CS94" s="41"/>
      <c r="CT94" s="41"/>
      <c r="CU94" s="41"/>
      <c r="CV94" s="41"/>
      <c r="CW94" s="41"/>
      <c r="CX94" s="41"/>
      <c r="CY94" s="41"/>
      <c r="CZ94" s="41"/>
      <c r="DA94" s="41"/>
      <c r="DB94" s="41"/>
      <c r="DC94" s="41"/>
      <c r="DD94" s="41"/>
      <c r="DE94" s="41"/>
      <c r="DF94" s="41"/>
      <c r="DG94" s="41"/>
      <c r="DH94" s="41"/>
      <c r="DI94" s="41"/>
      <c r="DJ94" s="41"/>
      <c r="DK94" s="41"/>
      <c r="DL94" s="41"/>
      <c r="DM94" s="41"/>
      <c r="DN94" s="41"/>
      <c r="DO94" s="41"/>
      <c r="DP94" s="41"/>
      <c r="DQ94" s="41"/>
      <c r="DR94" s="41"/>
      <c r="DS94" s="41"/>
      <c r="DT94" s="41"/>
      <c r="DU94" s="41"/>
      <c r="DV94" s="41"/>
      <c r="DW94" s="41"/>
      <c r="DX94" s="41"/>
      <c r="DY94" s="41"/>
      <c r="DZ94" s="41"/>
      <c r="EA94" s="41"/>
      <c r="EB94" s="41"/>
      <c r="EC94" s="41"/>
      <c r="ED94" s="41"/>
      <c r="EE94" s="41"/>
      <c r="EF94" s="41"/>
      <c r="EG94" s="41"/>
      <c r="EH94" s="41"/>
      <c r="EI94" s="41"/>
      <c r="EJ94" s="41"/>
      <c r="EK94" s="41"/>
      <c r="EL94" s="41"/>
      <c r="EM94" s="41"/>
      <c r="EN94" s="41"/>
      <c r="EO94" s="41"/>
      <c r="EP94" s="41"/>
      <c r="EQ94" s="41"/>
      <c r="ER94" s="41"/>
      <c r="ES94" s="41"/>
      <c r="ET94" s="41"/>
      <c r="EU94" s="41"/>
      <c r="EV94" s="41"/>
      <c r="EW94" s="41"/>
      <c r="EX94" s="41"/>
      <c r="EY94" s="41"/>
      <c r="EZ94" s="41"/>
      <c r="FA94" s="41"/>
      <c r="FB94" s="41"/>
      <c r="FC94" s="41"/>
      <c r="FD94" s="41"/>
      <c r="FE94" s="41"/>
      <c r="FF94" s="41"/>
      <c r="FG94" s="41"/>
      <c r="FH94" s="41"/>
      <c r="FI94" s="41"/>
      <c r="FJ94" s="41"/>
      <c r="FK94" s="41"/>
      <c r="FL94" s="41"/>
      <c r="FM94" s="41"/>
      <c r="FN94" s="41"/>
      <c r="FO94" s="41"/>
      <c r="FP94" s="41"/>
      <c r="FQ94" s="41"/>
      <c r="FR94" s="41"/>
      <c r="FS94" s="41"/>
      <c r="FT94" s="41"/>
      <c r="FU94" s="41"/>
      <c r="FV94" s="41"/>
      <c r="FW94" s="41"/>
      <c r="FX94" s="41"/>
      <c r="FY94" s="41"/>
      <c r="FZ94" s="41"/>
      <c r="GA94" s="41"/>
      <c r="GB94" s="41"/>
      <c r="GC94" s="41"/>
      <c r="GD94" s="41"/>
      <c r="GE94" s="41"/>
      <c r="GF94" s="41"/>
      <c r="GG94" s="41"/>
      <c r="GH94" s="41"/>
      <c r="GI94" s="41"/>
      <c r="GJ94" s="41"/>
      <c r="GK94" s="41"/>
      <c r="GL94" s="41"/>
      <c r="GM94" s="41"/>
      <c r="GN94" s="41"/>
      <c r="GO94" s="41"/>
      <c r="GP94" s="41"/>
      <c r="GQ94" s="41"/>
      <c r="GR94" s="41"/>
      <c r="GS94" s="41"/>
      <c r="GT94" s="41"/>
      <c r="GU94" s="41"/>
      <c r="GV94" s="41"/>
      <c r="GW94" s="41"/>
      <c r="GX94" s="41"/>
      <c r="GY94" s="41"/>
      <c r="GZ94" s="41"/>
      <c r="HA94" s="41"/>
      <c r="HB94" s="41"/>
      <c r="HC94" s="41"/>
      <c r="HD94" s="41"/>
      <c r="HE94" s="41"/>
      <c r="HF94" s="41"/>
      <c r="HG94" s="41"/>
      <c r="HH94" s="41"/>
      <c r="HI94" s="41"/>
      <c r="HJ94" s="41"/>
      <c r="HK94" s="41"/>
      <c r="HL94" s="41"/>
      <c r="HM94" s="41"/>
      <c r="HN94" s="41"/>
      <c r="HO94" s="41"/>
      <c r="HP94" s="41"/>
      <c r="HQ94" s="41"/>
      <c r="HR94" s="41"/>
      <c r="HS94" s="41"/>
      <c r="HT94" s="41"/>
      <c r="HU94" s="41"/>
      <c r="HV94" s="41"/>
      <c r="HW94" s="41"/>
      <c r="HX94" s="41"/>
      <c r="HY94" s="41"/>
      <c r="HZ94" s="41"/>
      <c r="IA94" s="41"/>
      <c r="IB94" s="41"/>
      <c r="IC94" s="41"/>
      <c r="ID94" s="41"/>
      <c r="IE94" s="41"/>
      <c r="IF94" s="41"/>
      <c r="IG94" s="41"/>
      <c r="IH94" s="41"/>
      <c r="II94" s="41"/>
      <c r="IJ94" s="41"/>
      <c r="IK94" s="41"/>
      <c r="IL94" s="41"/>
      <c r="IM94" s="41"/>
      <c r="IN94" s="41"/>
      <c r="IO94" s="41"/>
      <c r="IP94" s="41"/>
      <c r="IQ94" s="41"/>
      <c r="IR94" s="41"/>
      <c r="IS94" s="41"/>
      <c r="IT94" s="41"/>
      <c r="IU94" s="41"/>
      <c r="IV94" s="41"/>
    </row>
    <row r="95" spans="1:256" s="34" customFormat="1" ht="20.149999999999999" customHeight="1">
      <c r="A95" s="73"/>
      <c r="B95" s="41"/>
      <c r="C95" s="41"/>
      <c r="D95" s="73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  <c r="AW95" s="41"/>
      <c r="AX95" s="41"/>
      <c r="AY95" s="41"/>
      <c r="AZ95" s="41"/>
      <c r="BA95" s="41"/>
      <c r="BB95" s="41"/>
      <c r="BC95" s="41"/>
      <c r="BD95" s="41"/>
      <c r="BE95" s="41"/>
      <c r="BF95" s="41"/>
      <c r="BG95" s="41"/>
      <c r="BH95" s="41"/>
      <c r="BI95" s="41"/>
      <c r="BJ95" s="41"/>
      <c r="BK95" s="41"/>
      <c r="BL95" s="41"/>
      <c r="BM95" s="41"/>
      <c r="BN95" s="41"/>
      <c r="BO95" s="41"/>
      <c r="BP95" s="41"/>
      <c r="BQ95" s="41"/>
      <c r="BR95" s="41"/>
      <c r="BS95" s="41"/>
      <c r="BT95" s="41"/>
      <c r="BU95" s="41"/>
      <c r="BV95" s="41"/>
      <c r="BW95" s="41"/>
      <c r="BX95" s="41"/>
      <c r="BY95" s="41"/>
      <c r="BZ95" s="41"/>
      <c r="CA95" s="41"/>
      <c r="CB95" s="41"/>
      <c r="CC95" s="41"/>
      <c r="CD95" s="41"/>
      <c r="CE95" s="41"/>
      <c r="CF95" s="41"/>
      <c r="CG95" s="41"/>
      <c r="CH95" s="41"/>
      <c r="CI95" s="41"/>
      <c r="CJ95" s="41"/>
      <c r="CK95" s="41"/>
      <c r="CL95" s="41"/>
      <c r="CM95" s="41"/>
      <c r="CN95" s="41"/>
      <c r="CO95" s="41"/>
      <c r="CP95" s="41"/>
      <c r="CQ95" s="41"/>
      <c r="CR95" s="41"/>
      <c r="CS95" s="41"/>
      <c r="CT95" s="41"/>
      <c r="CU95" s="41"/>
      <c r="CV95" s="41"/>
      <c r="CW95" s="41"/>
      <c r="CX95" s="41"/>
      <c r="CY95" s="41"/>
      <c r="CZ95" s="41"/>
      <c r="DA95" s="41"/>
      <c r="DB95" s="41"/>
      <c r="DC95" s="41"/>
      <c r="DD95" s="41"/>
      <c r="DE95" s="41"/>
      <c r="DF95" s="41"/>
      <c r="DG95" s="41"/>
      <c r="DH95" s="41"/>
      <c r="DI95" s="41"/>
      <c r="DJ95" s="41"/>
      <c r="DK95" s="41"/>
      <c r="DL95" s="41"/>
      <c r="DM95" s="41"/>
      <c r="DN95" s="41"/>
      <c r="DO95" s="41"/>
      <c r="DP95" s="41"/>
      <c r="DQ95" s="41"/>
      <c r="DR95" s="41"/>
      <c r="DS95" s="41"/>
      <c r="DT95" s="41"/>
      <c r="DU95" s="41"/>
      <c r="DV95" s="41"/>
      <c r="DW95" s="41"/>
      <c r="DX95" s="41"/>
      <c r="DY95" s="41"/>
      <c r="DZ95" s="41"/>
      <c r="EA95" s="41"/>
      <c r="EB95" s="41"/>
      <c r="EC95" s="41"/>
      <c r="ED95" s="41"/>
      <c r="EE95" s="41"/>
      <c r="EF95" s="41"/>
      <c r="EG95" s="41"/>
      <c r="EH95" s="41"/>
      <c r="EI95" s="41"/>
      <c r="EJ95" s="41"/>
      <c r="EK95" s="41"/>
      <c r="EL95" s="41"/>
      <c r="EM95" s="41"/>
      <c r="EN95" s="41"/>
      <c r="EO95" s="41"/>
      <c r="EP95" s="41"/>
      <c r="EQ95" s="41"/>
      <c r="ER95" s="41"/>
      <c r="ES95" s="41"/>
      <c r="ET95" s="41"/>
      <c r="EU95" s="41"/>
      <c r="EV95" s="41"/>
      <c r="EW95" s="41"/>
      <c r="EX95" s="41"/>
      <c r="EY95" s="41"/>
      <c r="EZ95" s="41"/>
      <c r="FA95" s="41"/>
      <c r="FB95" s="41"/>
      <c r="FC95" s="41"/>
      <c r="FD95" s="41"/>
      <c r="FE95" s="41"/>
      <c r="FF95" s="41"/>
      <c r="FG95" s="41"/>
      <c r="FH95" s="41"/>
      <c r="FI95" s="41"/>
      <c r="FJ95" s="41"/>
      <c r="FK95" s="41"/>
      <c r="FL95" s="41"/>
      <c r="FM95" s="41"/>
      <c r="FN95" s="41"/>
      <c r="FO95" s="41"/>
      <c r="FP95" s="41"/>
      <c r="FQ95" s="41"/>
      <c r="FR95" s="41"/>
      <c r="FS95" s="41"/>
      <c r="FT95" s="41"/>
      <c r="FU95" s="41"/>
      <c r="FV95" s="41"/>
      <c r="FW95" s="41"/>
      <c r="FX95" s="41"/>
      <c r="FY95" s="41"/>
      <c r="FZ95" s="41"/>
      <c r="GA95" s="41"/>
      <c r="GB95" s="41"/>
      <c r="GC95" s="41"/>
      <c r="GD95" s="41"/>
      <c r="GE95" s="41"/>
      <c r="GF95" s="41"/>
      <c r="GG95" s="41"/>
      <c r="GH95" s="41"/>
      <c r="GI95" s="41"/>
      <c r="GJ95" s="41"/>
      <c r="GK95" s="41"/>
      <c r="GL95" s="41"/>
      <c r="GM95" s="41"/>
      <c r="GN95" s="41"/>
      <c r="GO95" s="41"/>
      <c r="GP95" s="41"/>
      <c r="GQ95" s="41"/>
      <c r="GR95" s="41"/>
      <c r="GS95" s="41"/>
      <c r="GT95" s="41"/>
      <c r="GU95" s="41"/>
      <c r="GV95" s="41"/>
      <c r="GW95" s="41"/>
      <c r="GX95" s="41"/>
      <c r="GY95" s="41"/>
      <c r="GZ95" s="41"/>
      <c r="HA95" s="41"/>
      <c r="HB95" s="41"/>
      <c r="HC95" s="41"/>
      <c r="HD95" s="41"/>
      <c r="HE95" s="41"/>
      <c r="HF95" s="41"/>
      <c r="HG95" s="41"/>
      <c r="HH95" s="41"/>
      <c r="HI95" s="41"/>
      <c r="HJ95" s="41"/>
      <c r="HK95" s="41"/>
      <c r="HL95" s="41"/>
      <c r="HM95" s="41"/>
      <c r="HN95" s="41"/>
      <c r="HO95" s="41"/>
      <c r="HP95" s="41"/>
      <c r="HQ95" s="41"/>
      <c r="HR95" s="41"/>
      <c r="HS95" s="41"/>
      <c r="HT95" s="41"/>
      <c r="HU95" s="41"/>
      <c r="HV95" s="41"/>
      <c r="HW95" s="41"/>
      <c r="HX95" s="41"/>
      <c r="HY95" s="41"/>
      <c r="HZ95" s="41"/>
      <c r="IA95" s="41"/>
      <c r="IB95" s="41"/>
      <c r="IC95" s="41"/>
      <c r="ID95" s="41"/>
      <c r="IE95" s="41"/>
      <c r="IF95" s="41"/>
      <c r="IG95" s="41"/>
      <c r="IH95" s="41"/>
      <c r="II95" s="41"/>
      <c r="IJ95" s="41"/>
      <c r="IK95" s="41"/>
      <c r="IL95" s="41"/>
      <c r="IM95" s="41"/>
      <c r="IN95" s="41"/>
      <c r="IO95" s="41"/>
      <c r="IP95" s="41"/>
      <c r="IQ95" s="41"/>
      <c r="IR95" s="41"/>
      <c r="IS95" s="41"/>
      <c r="IT95" s="41"/>
      <c r="IU95" s="41"/>
      <c r="IV95" s="41"/>
    </row>
    <row r="96" spans="1:256" s="34" customFormat="1" ht="20.149999999999999" customHeight="1">
      <c r="A96" s="73"/>
      <c r="B96" s="41"/>
      <c r="C96" s="41"/>
      <c r="D96" s="73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  <c r="AW96" s="41"/>
      <c r="AX96" s="41"/>
      <c r="AY96" s="41"/>
      <c r="AZ96" s="41"/>
      <c r="BA96" s="41"/>
      <c r="BB96" s="41"/>
      <c r="BC96" s="41"/>
      <c r="BD96" s="41"/>
      <c r="BE96" s="41"/>
      <c r="BF96" s="41"/>
      <c r="BG96" s="41"/>
      <c r="BH96" s="41"/>
      <c r="BI96" s="41"/>
      <c r="BJ96" s="41"/>
      <c r="BK96" s="41"/>
      <c r="BL96" s="41"/>
      <c r="BM96" s="41"/>
      <c r="BN96" s="41"/>
      <c r="BO96" s="41"/>
      <c r="BP96" s="41"/>
      <c r="BQ96" s="41"/>
      <c r="BR96" s="41"/>
      <c r="BS96" s="41"/>
      <c r="BT96" s="41"/>
      <c r="BU96" s="41"/>
      <c r="BV96" s="41"/>
      <c r="BW96" s="41"/>
      <c r="BX96" s="41"/>
      <c r="BY96" s="41"/>
      <c r="BZ96" s="41"/>
      <c r="CA96" s="41"/>
      <c r="CB96" s="41"/>
      <c r="CC96" s="41"/>
      <c r="CD96" s="41"/>
      <c r="CE96" s="41"/>
      <c r="CF96" s="41"/>
      <c r="CG96" s="41"/>
      <c r="CH96" s="41"/>
      <c r="CI96" s="41"/>
      <c r="CJ96" s="41"/>
      <c r="CK96" s="41"/>
      <c r="CL96" s="41"/>
      <c r="CM96" s="41"/>
      <c r="CN96" s="41"/>
      <c r="CO96" s="41"/>
      <c r="CP96" s="41"/>
      <c r="CQ96" s="41"/>
      <c r="CR96" s="41"/>
      <c r="CS96" s="41"/>
      <c r="CT96" s="41"/>
      <c r="CU96" s="41"/>
      <c r="CV96" s="41"/>
      <c r="CW96" s="41"/>
      <c r="CX96" s="41"/>
      <c r="CY96" s="41"/>
      <c r="CZ96" s="41"/>
      <c r="DA96" s="41"/>
      <c r="DB96" s="41"/>
      <c r="DC96" s="41"/>
      <c r="DD96" s="41"/>
      <c r="DE96" s="41"/>
      <c r="DF96" s="41"/>
      <c r="DG96" s="41"/>
      <c r="DH96" s="41"/>
      <c r="DI96" s="41"/>
      <c r="DJ96" s="41"/>
      <c r="DK96" s="41"/>
      <c r="DL96" s="41"/>
      <c r="DM96" s="41"/>
      <c r="DN96" s="41"/>
      <c r="DO96" s="41"/>
      <c r="DP96" s="41"/>
      <c r="DQ96" s="41"/>
      <c r="DR96" s="41"/>
      <c r="DS96" s="41"/>
      <c r="DT96" s="41"/>
      <c r="DU96" s="41"/>
      <c r="DV96" s="41"/>
      <c r="DW96" s="41"/>
      <c r="DX96" s="41"/>
      <c r="DY96" s="41"/>
      <c r="DZ96" s="41"/>
      <c r="EA96" s="41"/>
      <c r="EB96" s="41"/>
      <c r="EC96" s="41"/>
      <c r="ED96" s="41"/>
      <c r="EE96" s="41"/>
      <c r="EF96" s="41"/>
      <c r="EG96" s="41"/>
      <c r="EH96" s="41"/>
      <c r="EI96" s="41"/>
      <c r="EJ96" s="41"/>
      <c r="EK96" s="41"/>
      <c r="EL96" s="41"/>
      <c r="EM96" s="41"/>
      <c r="EN96" s="41"/>
      <c r="EO96" s="41"/>
      <c r="EP96" s="41"/>
      <c r="EQ96" s="41"/>
      <c r="ER96" s="41"/>
      <c r="ES96" s="41"/>
      <c r="ET96" s="41"/>
      <c r="EU96" s="41"/>
      <c r="EV96" s="41"/>
      <c r="EW96" s="41"/>
      <c r="EX96" s="41"/>
      <c r="EY96" s="41"/>
      <c r="EZ96" s="41"/>
      <c r="FA96" s="41"/>
      <c r="FB96" s="41"/>
      <c r="FC96" s="41"/>
      <c r="FD96" s="41"/>
      <c r="FE96" s="41"/>
      <c r="FF96" s="41"/>
      <c r="FG96" s="41"/>
      <c r="FH96" s="41"/>
      <c r="FI96" s="41"/>
      <c r="FJ96" s="41"/>
      <c r="FK96" s="41"/>
      <c r="FL96" s="41"/>
      <c r="FM96" s="41"/>
      <c r="FN96" s="41"/>
      <c r="FO96" s="41"/>
      <c r="FP96" s="41"/>
      <c r="FQ96" s="41"/>
      <c r="FR96" s="41"/>
      <c r="FS96" s="41"/>
      <c r="FT96" s="41"/>
      <c r="FU96" s="41"/>
      <c r="FV96" s="41"/>
      <c r="FW96" s="41"/>
      <c r="FX96" s="41"/>
      <c r="FY96" s="41"/>
      <c r="FZ96" s="41"/>
      <c r="GA96" s="41"/>
      <c r="GB96" s="41"/>
      <c r="GC96" s="41"/>
      <c r="GD96" s="41"/>
      <c r="GE96" s="41"/>
      <c r="GF96" s="41"/>
      <c r="GG96" s="41"/>
      <c r="GH96" s="41"/>
      <c r="GI96" s="41"/>
      <c r="GJ96" s="41"/>
      <c r="GK96" s="41"/>
      <c r="GL96" s="41"/>
      <c r="GM96" s="41"/>
      <c r="GN96" s="41"/>
      <c r="GO96" s="41"/>
      <c r="GP96" s="41"/>
      <c r="GQ96" s="41"/>
      <c r="GR96" s="41"/>
      <c r="GS96" s="41"/>
      <c r="GT96" s="41"/>
      <c r="GU96" s="41"/>
      <c r="GV96" s="41"/>
      <c r="GW96" s="41"/>
      <c r="GX96" s="41"/>
      <c r="GY96" s="41"/>
      <c r="GZ96" s="41"/>
      <c r="HA96" s="41"/>
      <c r="HB96" s="41"/>
      <c r="HC96" s="41"/>
      <c r="HD96" s="41"/>
      <c r="HE96" s="41"/>
      <c r="HF96" s="41"/>
      <c r="HG96" s="41"/>
      <c r="HH96" s="41"/>
      <c r="HI96" s="41"/>
      <c r="HJ96" s="41"/>
      <c r="HK96" s="41"/>
      <c r="HL96" s="41"/>
      <c r="HM96" s="41"/>
      <c r="HN96" s="41"/>
      <c r="HO96" s="41"/>
      <c r="HP96" s="41"/>
      <c r="HQ96" s="41"/>
      <c r="HR96" s="41"/>
      <c r="HS96" s="41"/>
      <c r="HT96" s="41"/>
      <c r="HU96" s="41"/>
      <c r="HV96" s="41"/>
      <c r="HW96" s="41"/>
      <c r="HX96" s="41"/>
      <c r="HY96" s="41"/>
      <c r="HZ96" s="41"/>
      <c r="IA96" s="41"/>
      <c r="IB96" s="41"/>
      <c r="IC96" s="41"/>
      <c r="ID96" s="41"/>
      <c r="IE96" s="41"/>
      <c r="IF96" s="41"/>
      <c r="IG96" s="41"/>
      <c r="IH96" s="41"/>
      <c r="II96" s="41"/>
      <c r="IJ96" s="41"/>
      <c r="IK96" s="41"/>
      <c r="IL96" s="41"/>
      <c r="IM96" s="41"/>
      <c r="IN96" s="41"/>
      <c r="IO96" s="41"/>
      <c r="IP96" s="41"/>
      <c r="IQ96" s="41"/>
      <c r="IR96" s="41"/>
      <c r="IS96" s="41"/>
      <c r="IT96" s="41"/>
      <c r="IU96" s="41"/>
      <c r="IV96" s="41"/>
    </row>
    <row r="97" spans="1:256" s="34" customFormat="1" ht="20.149999999999999" customHeight="1">
      <c r="A97" s="73"/>
      <c r="B97" s="41"/>
      <c r="C97" s="41"/>
      <c r="D97" s="73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  <c r="AW97" s="41"/>
      <c r="AX97" s="41"/>
      <c r="AY97" s="41"/>
      <c r="AZ97" s="41"/>
      <c r="BA97" s="41"/>
      <c r="BB97" s="41"/>
      <c r="BC97" s="41"/>
      <c r="BD97" s="41"/>
      <c r="BE97" s="41"/>
      <c r="BF97" s="41"/>
      <c r="BG97" s="41"/>
      <c r="BH97" s="41"/>
      <c r="BI97" s="41"/>
      <c r="BJ97" s="41"/>
      <c r="BK97" s="41"/>
      <c r="BL97" s="41"/>
      <c r="BM97" s="41"/>
      <c r="BN97" s="41"/>
      <c r="BO97" s="41"/>
      <c r="BP97" s="41"/>
      <c r="BQ97" s="41"/>
      <c r="BR97" s="41"/>
      <c r="BS97" s="41"/>
      <c r="BT97" s="41"/>
      <c r="BU97" s="41"/>
      <c r="BV97" s="41"/>
      <c r="BW97" s="41"/>
      <c r="BX97" s="41"/>
      <c r="BY97" s="41"/>
      <c r="BZ97" s="41"/>
      <c r="CA97" s="41"/>
      <c r="CB97" s="41"/>
      <c r="CC97" s="41"/>
      <c r="CD97" s="41"/>
      <c r="CE97" s="41"/>
      <c r="CF97" s="41"/>
      <c r="CG97" s="41"/>
      <c r="CH97" s="41"/>
      <c r="CI97" s="41"/>
      <c r="CJ97" s="41"/>
      <c r="CK97" s="41"/>
      <c r="CL97" s="41"/>
      <c r="CM97" s="41"/>
      <c r="CN97" s="41"/>
      <c r="CO97" s="41"/>
      <c r="CP97" s="41"/>
      <c r="CQ97" s="41"/>
      <c r="CR97" s="41"/>
      <c r="CS97" s="41"/>
      <c r="CT97" s="41"/>
      <c r="CU97" s="41"/>
      <c r="CV97" s="41"/>
      <c r="CW97" s="41"/>
      <c r="CX97" s="41"/>
      <c r="CY97" s="41"/>
      <c r="CZ97" s="41"/>
      <c r="DA97" s="41"/>
      <c r="DB97" s="41"/>
      <c r="DC97" s="41"/>
      <c r="DD97" s="41"/>
      <c r="DE97" s="41"/>
      <c r="DF97" s="41"/>
      <c r="DG97" s="41"/>
      <c r="DH97" s="41"/>
      <c r="DI97" s="41"/>
      <c r="DJ97" s="41"/>
      <c r="DK97" s="41"/>
      <c r="DL97" s="41"/>
      <c r="DM97" s="41"/>
      <c r="DN97" s="41"/>
      <c r="DO97" s="41"/>
      <c r="DP97" s="41"/>
      <c r="DQ97" s="41"/>
      <c r="DR97" s="41"/>
      <c r="DS97" s="41"/>
      <c r="DT97" s="41"/>
      <c r="DU97" s="41"/>
      <c r="DV97" s="41"/>
      <c r="DW97" s="41"/>
      <c r="DX97" s="41"/>
      <c r="DY97" s="41"/>
      <c r="DZ97" s="41"/>
      <c r="EA97" s="41"/>
      <c r="EB97" s="41"/>
      <c r="EC97" s="41"/>
      <c r="ED97" s="41"/>
      <c r="EE97" s="41"/>
      <c r="EF97" s="41"/>
      <c r="EG97" s="41"/>
      <c r="EH97" s="41"/>
      <c r="EI97" s="41"/>
      <c r="EJ97" s="41"/>
      <c r="EK97" s="41"/>
      <c r="EL97" s="41"/>
      <c r="EM97" s="41"/>
      <c r="EN97" s="41"/>
      <c r="EO97" s="41"/>
      <c r="EP97" s="41"/>
      <c r="EQ97" s="41"/>
      <c r="ER97" s="41"/>
      <c r="ES97" s="41"/>
      <c r="ET97" s="41"/>
      <c r="EU97" s="41"/>
      <c r="EV97" s="41"/>
      <c r="EW97" s="41"/>
      <c r="EX97" s="41"/>
      <c r="EY97" s="41"/>
      <c r="EZ97" s="41"/>
      <c r="FA97" s="41"/>
      <c r="FB97" s="41"/>
      <c r="FC97" s="41"/>
      <c r="FD97" s="41"/>
      <c r="FE97" s="41"/>
      <c r="FF97" s="41"/>
      <c r="FG97" s="41"/>
      <c r="FH97" s="41"/>
      <c r="FI97" s="41"/>
      <c r="FJ97" s="41"/>
      <c r="FK97" s="41"/>
      <c r="FL97" s="41"/>
      <c r="FM97" s="41"/>
      <c r="FN97" s="41"/>
      <c r="FO97" s="41"/>
      <c r="FP97" s="41"/>
      <c r="FQ97" s="41"/>
      <c r="FR97" s="41"/>
      <c r="FS97" s="41"/>
      <c r="FT97" s="41"/>
      <c r="FU97" s="41"/>
      <c r="FV97" s="41"/>
      <c r="FW97" s="41"/>
      <c r="FX97" s="41"/>
      <c r="FY97" s="41"/>
      <c r="FZ97" s="41"/>
      <c r="GA97" s="41"/>
      <c r="GB97" s="41"/>
      <c r="GC97" s="41"/>
      <c r="GD97" s="41"/>
      <c r="GE97" s="41"/>
      <c r="GF97" s="41"/>
      <c r="GG97" s="41"/>
      <c r="GH97" s="41"/>
      <c r="GI97" s="41"/>
      <c r="GJ97" s="41"/>
      <c r="GK97" s="41"/>
      <c r="GL97" s="41"/>
      <c r="GM97" s="41"/>
      <c r="GN97" s="41"/>
      <c r="GO97" s="41"/>
      <c r="GP97" s="41"/>
      <c r="GQ97" s="41"/>
      <c r="GR97" s="41"/>
      <c r="GS97" s="41"/>
      <c r="GT97" s="41"/>
      <c r="GU97" s="41"/>
      <c r="GV97" s="41"/>
      <c r="GW97" s="41"/>
      <c r="GX97" s="41"/>
      <c r="GY97" s="41"/>
      <c r="GZ97" s="41"/>
      <c r="HA97" s="41"/>
      <c r="HB97" s="41"/>
      <c r="HC97" s="41"/>
      <c r="HD97" s="41"/>
      <c r="HE97" s="41"/>
      <c r="HF97" s="41"/>
      <c r="HG97" s="41"/>
      <c r="HH97" s="41"/>
      <c r="HI97" s="41"/>
      <c r="HJ97" s="41"/>
      <c r="HK97" s="41"/>
      <c r="HL97" s="41"/>
      <c r="HM97" s="41"/>
      <c r="HN97" s="41"/>
      <c r="HO97" s="41"/>
      <c r="HP97" s="41"/>
      <c r="HQ97" s="41"/>
      <c r="HR97" s="41"/>
      <c r="HS97" s="41"/>
      <c r="HT97" s="41"/>
      <c r="HU97" s="41"/>
      <c r="HV97" s="41"/>
      <c r="HW97" s="41"/>
      <c r="HX97" s="41"/>
      <c r="HY97" s="41"/>
      <c r="HZ97" s="41"/>
      <c r="IA97" s="41"/>
      <c r="IB97" s="41"/>
      <c r="IC97" s="41"/>
      <c r="ID97" s="41"/>
      <c r="IE97" s="41"/>
      <c r="IF97" s="41"/>
      <c r="IG97" s="41"/>
      <c r="IH97" s="41"/>
      <c r="II97" s="41"/>
      <c r="IJ97" s="41"/>
      <c r="IK97" s="41"/>
      <c r="IL97" s="41"/>
      <c r="IM97" s="41"/>
      <c r="IN97" s="41"/>
      <c r="IO97" s="41"/>
      <c r="IP97" s="41"/>
      <c r="IQ97" s="41"/>
      <c r="IR97" s="41"/>
      <c r="IS97" s="41"/>
      <c r="IT97" s="41"/>
      <c r="IU97" s="41"/>
      <c r="IV97" s="41"/>
    </row>
    <row r="98" spans="1:256" s="34" customFormat="1" ht="20.149999999999999" customHeight="1">
      <c r="A98" s="73"/>
      <c r="B98" s="41"/>
      <c r="C98" s="41"/>
      <c r="D98" s="73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  <c r="AW98" s="41"/>
      <c r="AX98" s="41"/>
      <c r="AY98" s="41"/>
      <c r="AZ98" s="41"/>
      <c r="BA98" s="41"/>
      <c r="BB98" s="41"/>
      <c r="BC98" s="41"/>
      <c r="BD98" s="41"/>
      <c r="BE98" s="41"/>
      <c r="BF98" s="41"/>
      <c r="BG98" s="41"/>
      <c r="BH98" s="41"/>
      <c r="BI98" s="41"/>
      <c r="BJ98" s="41"/>
      <c r="BK98" s="41"/>
      <c r="BL98" s="41"/>
      <c r="BM98" s="41"/>
      <c r="BN98" s="41"/>
      <c r="BO98" s="41"/>
      <c r="BP98" s="41"/>
      <c r="BQ98" s="41"/>
      <c r="BR98" s="41"/>
      <c r="BS98" s="41"/>
      <c r="BT98" s="41"/>
      <c r="BU98" s="41"/>
      <c r="BV98" s="41"/>
      <c r="BW98" s="41"/>
      <c r="BX98" s="41"/>
      <c r="BY98" s="41"/>
      <c r="BZ98" s="41"/>
      <c r="CA98" s="41"/>
      <c r="CB98" s="41"/>
      <c r="CC98" s="41"/>
      <c r="CD98" s="41"/>
      <c r="CE98" s="41"/>
      <c r="CF98" s="41"/>
      <c r="CG98" s="41"/>
      <c r="CH98" s="41"/>
      <c r="CI98" s="41"/>
      <c r="CJ98" s="41"/>
      <c r="CK98" s="41"/>
      <c r="CL98" s="41"/>
      <c r="CM98" s="41"/>
      <c r="CN98" s="41"/>
      <c r="CO98" s="41"/>
      <c r="CP98" s="41"/>
      <c r="CQ98" s="41"/>
      <c r="CR98" s="41"/>
      <c r="CS98" s="41"/>
      <c r="CT98" s="41"/>
      <c r="CU98" s="41"/>
      <c r="CV98" s="41"/>
      <c r="CW98" s="41"/>
      <c r="CX98" s="41"/>
      <c r="CY98" s="41"/>
      <c r="CZ98" s="41"/>
      <c r="DA98" s="41"/>
      <c r="DB98" s="41"/>
      <c r="DC98" s="41"/>
      <c r="DD98" s="41"/>
      <c r="DE98" s="41"/>
      <c r="DF98" s="41"/>
      <c r="DG98" s="41"/>
      <c r="DH98" s="41"/>
      <c r="DI98" s="41"/>
      <c r="DJ98" s="41"/>
      <c r="DK98" s="41"/>
      <c r="DL98" s="41"/>
      <c r="DM98" s="41"/>
      <c r="DN98" s="41"/>
      <c r="DO98" s="41"/>
      <c r="DP98" s="41"/>
      <c r="DQ98" s="41"/>
      <c r="DR98" s="41"/>
      <c r="DS98" s="41"/>
      <c r="DT98" s="41"/>
      <c r="DU98" s="41"/>
      <c r="DV98" s="41"/>
      <c r="DW98" s="41"/>
      <c r="DX98" s="41"/>
      <c r="DY98" s="41"/>
      <c r="DZ98" s="41"/>
      <c r="EA98" s="41"/>
      <c r="EB98" s="41"/>
      <c r="EC98" s="41"/>
      <c r="ED98" s="41"/>
      <c r="EE98" s="41"/>
      <c r="EF98" s="41"/>
      <c r="EG98" s="41"/>
      <c r="EH98" s="41"/>
      <c r="EI98" s="41"/>
      <c r="EJ98" s="41"/>
      <c r="EK98" s="41"/>
      <c r="EL98" s="41"/>
      <c r="EM98" s="41"/>
      <c r="EN98" s="41"/>
      <c r="EO98" s="41"/>
      <c r="EP98" s="41"/>
      <c r="EQ98" s="41"/>
      <c r="ER98" s="41"/>
      <c r="ES98" s="41"/>
      <c r="ET98" s="41"/>
      <c r="EU98" s="41"/>
      <c r="EV98" s="41"/>
      <c r="EW98" s="41"/>
      <c r="EX98" s="41"/>
      <c r="EY98" s="41"/>
      <c r="EZ98" s="41"/>
      <c r="FA98" s="41"/>
      <c r="FB98" s="41"/>
      <c r="FC98" s="41"/>
      <c r="FD98" s="41"/>
      <c r="FE98" s="41"/>
      <c r="FF98" s="41"/>
      <c r="FG98" s="41"/>
      <c r="FH98" s="41"/>
      <c r="FI98" s="41"/>
      <c r="FJ98" s="41"/>
      <c r="FK98" s="41"/>
      <c r="FL98" s="41"/>
      <c r="FM98" s="41"/>
      <c r="FN98" s="41"/>
      <c r="FO98" s="41"/>
      <c r="FP98" s="41"/>
      <c r="FQ98" s="41"/>
      <c r="FR98" s="41"/>
      <c r="FS98" s="41"/>
      <c r="FT98" s="41"/>
      <c r="FU98" s="41"/>
      <c r="FV98" s="41"/>
      <c r="FW98" s="41"/>
      <c r="FX98" s="41"/>
      <c r="FY98" s="41"/>
      <c r="FZ98" s="41"/>
      <c r="GA98" s="41"/>
      <c r="GB98" s="41"/>
      <c r="GC98" s="41"/>
      <c r="GD98" s="41"/>
      <c r="GE98" s="41"/>
      <c r="GF98" s="41"/>
      <c r="GG98" s="41"/>
      <c r="GH98" s="41"/>
      <c r="GI98" s="41"/>
      <c r="GJ98" s="41"/>
      <c r="GK98" s="41"/>
      <c r="GL98" s="41"/>
      <c r="GM98" s="41"/>
      <c r="GN98" s="41"/>
      <c r="GO98" s="41"/>
      <c r="GP98" s="41"/>
      <c r="GQ98" s="41"/>
      <c r="GR98" s="41"/>
      <c r="GS98" s="41"/>
      <c r="GT98" s="41"/>
      <c r="GU98" s="41"/>
      <c r="GV98" s="41"/>
      <c r="GW98" s="41"/>
      <c r="GX98" s="41"/>
      <c r="GY98" s="41"/>
      <c r="GZ98" s="41"/>
      <c r="HA98" s="41"/>
      <c r="HB98" s="41"/>
      <c r="HC98" s="41"/>
      <c r="HD98" s="41"/>
      <c r="HE98" s="41"/>
      <c r="HF98" s="41"/>
      <c r="HG98" s="41"/>
      <c r="HH98" s="41"/>
      <c r="HI98" s="41"/>
      <c r="HJ98" s="41"/>
      <c r="HK98" s="41"/>
      <c r="HL98" s="41"/>
      <c r="HM98" s="41"/>
      <c r="HN98" s="41"/>
      <c r="HO98" s="41"/>
      <c r="HP98" s="41"/>
      <c r="HQ98" s="41"/>
      <c r="HR98" s="41"/>
      <c r="HS98" s="41"/>
      <c r="HT98" s="41"/>
      <c r="HU98" s="41"/>
      <c r="HV98" s="41"/>
      <c r="HW98" s="41"/>
      <c r="HX98" s="41"/>
      <c r="HY98" s="41"/>
      <c r="HZ98" s="41"/>
      <c r="IA98" s="41"/>
      <c r="IB98" s="41"/>
      <c r="IC98" s="41"/>
      <c r="ID98" s="41"/>
      <c r="IE98" s="41"/>
      <c r="IF98" s="41"/>
      <c r="IG98" s="41"/>
      <c r="IH98" s="41"/>
      <c r="II98" s="41"/>
      <c r="IJ98" s="41"/>
      <c r="IK98" s="41"/>
      <c r="IL98" s="41"/>
      <c r="IM98" s="41"/>
      <c r="IN98" s="41"/>
      <c r="IO98" s="41"/>
      <c r="IP98" s="41"/>
      <c r="IQ98" s="41"/>
      <c r="IR98" s="41"/>
      <c r="IS98" s="41"/>
      <c r="IT98" s="41"/>
      <c r="IU98" s="41"/>
      <c r="IV98" s="41"/>
    </row>
    <row r="99" spans="1:256" s="73" customFormat="1" ht="20.149999999999999" customHeight="1">
      <c r="B99" s="41"/>
      <c r="C99" s="41"/>
      <c r="E99" s="34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  <c r="AW99" s="41"/>
      <c r="AX99" s="41"/>
      <c r="AY99" s="41"/>
      <c r="AZ99" s="41"/>
      <c r="BA99" s="41"/>
      <c r="BB99" s="41"/>
      <c r="BC99" s="41"/>
      <c r="BD99" s="41"/>
      <c r="BE99" s="41"/>
      <c r="BF99" s="41"/>
      <c r="BG99" s="41"/>
      <c r="BH99" s="41"/>
      <c r="BI99" s="41"/>
      <c r="BJ99" s="41"/>
      <c r="BK99" s="41"/>
      <c r="BL99" s="41"/>
      <c r="BM99" s="41"/>
      <c r="BN99" s="41"/>
      <c r="BO99" s="41"/>
      <c r="BP99" s="41"/>
      <c r="BQ99" s="41"/>
      <c r="BR99" s="41"/>
      <c r="BS99" s="41"/>
      <c r="BT99" s="41"/>
      <c r="BU99" s="41"/>
      <c r="BV99" s="41"/>
      <c r="BW99" s="41"/>
      <c r="BX99" s="41"/>
      <c r="BY99" s="41"/>
      <c r="BZ99" s="41"/>
      <c r="CA99" s="41"/>
      <c r="CB99" s="41"/>
      <c r="CC99" s="41"/>
      <c r="CD99" s="41"/>
      <c r="CE99" s="41"/>
      <c r="CF99" s="41"/>
      <c r="CG99" s="41"/>
      <c r="CH99" s="41"/>
      <c r="CI99" s="41"/>
      <c r="CJ99" s="41"/>
      <c r="CK99" s="41"/>
      <c r="CL99" s="41"/>
      <c r="CM99" s="41"/>
      <c r="CN99" s="41"/>
      <c r="CO99" s="41"/>
      <c r="CP99" s="41"/>
      <c r="CQ99" s="41"/>
      <c r="CR99" s="41"/>
      <c r="CS99" s="41"/>
      <c r="CT99" s="41"/>
      <c r="CU99" s="41"/>
      <c r="CV99" s="41"/>
      <c r="CW99" s="41"/>
      <c r="CX99" s="41"/>
      <c r="CY99" s="41"/>
      <c r="CZ99" s="41"/>
      <c r="DA99" s="41"/>
      <c r="DB99" s="41"/>
      <c r="DC99" s="41"/>
      <c r="DD99" s="41"/>
      <c r="DE99" s="41"/>
      <c r="DF99" s="41"/>
      <c r="DG99" s="41"/>
      <c r="DH99" s="41"/>
      <c r="DI99" s="41"/>
      <c r="DJ99" s="41"/>
      <c r="DK99" s="41"/>
      <c r="DL99" s="41"/>
      <c r="DM99" s="41"/>
      <c r="DN99" s="41"/>
      <c r="DO99" s="41"/>
      <c r="DP99" s="41"/>
      <c r="DQ99" s="41"/>
      <c r="DR99" s="41"/>
      <c r="DS99" s="41"/>
      <c r="DT99" s="41"/>
      <c r="DU99" s="41"/>
      <c r="DV99" s="41"/>
      <c r="DW99" s="41"/>
      <c r="DX99" s="41"/>
      <c r="DY99" s="41"/>
      <c r="DZ99" s="41"/>
      <c r="EA99" s="41"/>
      <c r="EB99" s="41"/>
      <c r="EC99" s="41"/>
      <c r="ED99" s="41"/>
      <c r="EE99" s="41"/>
      <c r="EF99" s="41"/>
      <c r="EG99" s="41"/>
      <c r="EH99" s="41"/>
      <c r="EI99" s="41"/>
      <c r="EJ99" s="41"/>
      <c r="EK99" s="41"/>
      <c r="EL99" s="41"/>
      <c r="EM99" s="41"/>
      <c r="EN99" s="41"/>
      <c r="EO99" s="41"/>
      <c r="EP99" s="41"/>
      <c r="EQ99" s="41"/>
      <c r="ER99" s="41"/>
      <c r="ES99" s="41"/>
      <c r="ET99" s="41"/>
      <c r="EU99" s="41"/>
      <c r="EV99" s="41"/>
      <c r="EW99" s="41"/>
      <c r="EX99" s="41"/>
      <c r="EY99" s="41"/>
      <c r="EZ99" s="41"/>
      <c r="FA99" s="41"/>
      <c r="FB99" s="41"/>
      <c r="FC99" s="41"/>
      <c r="FD99" s="41"/>
      <c r="FE99" s="41"/>
      <c r="FF99" s="41"/>
      <c r="FG99" s="41"/>
      <c r="FH99" s="41"/>
      <c r="FI99" s="41"/>
      <c r="FJ99" s="41"/>
      <c r="FK99" s="41"/>
      <c r="FL99" s="41"/>
      <c r="FM99" s="41"/>
      <c r="FN99" s="41"/>
      <c r="FO99" s="41"/>
      <c r="FP99" s="41"/>
      <c r="FQ99" s="41"/>
      <c r="FR99" s="41"/>
      <c r="FS99" s="41"/>
      <c r="FT99" s="41"/>
      <c r="FU99" s="41"/>
      <c r="FV99" s="41"/>
      <c r="FW99" s="41"/>
      <c r="FX99" s="41"/>
      <c r="FY99" s="41"/>
      <c r="FZ99" s="41"/>
      <c r="GA99" s="41"/>
      <c r="GB99" s="41"/>
      <c r="GC99" s="41"/>
      <c r="GD99" s="41"/>
      <c r="GE99" s="41"/>
      <c r="GF99" s="41"/>
      <c r="GG99" s="41"/>
      <c r="GH99" s="41"/>
      <c r="GI99" s="41"/>
      <c r="GJ99" s="41"/>
      <c r="GK99" s="41"/>
      <c r="GL99" s="41"/>
      <c r="GM99" s="41"/>
      <c r="GN99" s="41"/>
      <c r="GO99" s="41"/>
      <c r="GP99" s="41"/>
      <c r="GQ99" s="41"/>
      <c r="GR99" s="41"/>
      <c r="GS99" s="41"/>
      <c r="GT99" s="41"/>
      <c r="GU99" s="41"/>
      <c r="GV99" s="41"/>
      <c r="GW99" s="41"/>
      <c r="GX99" s="41"/>
      <c r="GY99" s="41"/>
      <c r="GZ99" s="41"/>
      <c r="HA99" s="41"/>
      <c r="HB99" s="41"/>
      <c r="HC99" s="41"/>
      <c r="HD99" s="41"/>
      <c r="HE99" s="41"/>
      <c r="HF99" s="41"/>
      <c r="HG99" s="41"/>
      <c r="HH99" s="41"/>
      <c r="HI99" s="41"/>
      <c r="HJ99" s="41"/>
      <c r="HK99" s="41"/>
      <c r="HL99" s="41"/>
      <c r="HM99" s="41"/>
      <c r="HN99" s="41"/>
      <c r="HO99" s="41"/>
      <c r="HP99" s="41"/>
      <c r="HQ99" s="41"/>
      <c r="HR99" s="41"/>
      <c r="HS99" s="41"/>
      <c r="HT99" s="41"/>
      <c r="HU99" s="41"/>
      <c r="HV99" s="41"/>
      <c r="HW99" s="41"/>
      <c r="HX99" s="41"/>
      <c r="HY99" s="41"/>
      <c r="HZ99" s="41"/>
      <c r="IA99" s="41"/>
      <c r="IB99" s="41"/>
      <c r="IC99" s="41"/>
      <c r="ID99" s="41"/>
      <c r="IE99" s="41"/>
      <c r="IF99" s="41"/>
      <c r="IG99" s="41"/>
      <c r="IH99" s="41"/>
      <c r="II99" s="41"/>
      <c r="IJ99" s="41"/>
      <c r="IK99" s="41"/>
      <c r="IL99" s="41"/>
      <c r="IM99" s="41"/>
      <c r="IN99" s="41"/>
      <c r="IO99" s="41"/>
      <c r="IP99" s="41"/>
      <c r="IQ99" s="41"/>
      <c r="IR99" s="41"/>
      <c r="IS99" s="41"/>
      <c r="IT99" s="41"/>
      <c r="IU99" s="41"/>
      <c r="IV99" s="41"/>
    </row>
    <row r="100" spans="1:256" s="73" customFormat="1" ht="20.149999999999999" customHeight="1">
      <c r="B100" s="41"/>
      <c r="C100" s="41"/>
      <c r="E100" s="34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  <c r="AW100" s="41"/>
      <c r="AX100" s="41"/>
      <c r="AY100" s="41"/>
      <c r="AZ100" s="41"/>
      <c r="BA100" s="41"/>
      <c r="BB100" s="41"/>
      <c r="BC100" s="41"/>
      <c r="BD100" s="41"/>
      <c r="BE100" s="41"/>
      <c r="BF100" s="41"/>
      <c r="BG100" s="41"/>
      <c r="BH100" s="41"/>
      <c r="BI100" s="41"/>
      <c r="BJ100" s="41"/>
      <c r="BK100" s="41"/>
      <c r="BL100" s="41"/>
      <c r="BM100" s="41"/>
      <c r="BN100" s="41"/>
      <c r="BO100" s="41"/>
      <c r="BP100" s="41"/>
      <c r="BQ100" s="41"/>
      <c r="BR100" s="41"/>
      <c r="BS100" s="41"/>
      <c r="BT100" s="41"/>
      <c r="BU100" s="41"/>
      <c r="BV100" s="41"/>
      <c r="BW100" s="41"/>
      <c r="BX100" s="41"/>
      <c r="BY100" s="41"/>
      <c r="BZ100" s="41"/>
      <c r="CA100" s="41"/>
      <c r="CB100" s="41"/>
      <c r="CC100" s="41"/>
      <c r="CD100" s="41"/>
      <c r="CE100" s="41"/>
      <c r="CF100" s="41"/>
      <c r="CG100" s="41"/>
      <c r="CH100" s="41"/>
      <c r="CI100" s="41"/>
      <c r="CJ100" s="41"/>
      <c r="CK100" s="41"/>
      <c r="CL100" s="41"/>
      <c r="CM100" s="41"/>
      <c r="CN100" s="41"/>
      <c r="CO100" s="41"/>
      <c r="CP100" s="41"/>
      <c r="CQ100" s="41"/>
      <c r="CR100" s="41"/>
      <c r="CS100" s="41"/>
      <c r="CT100" s="41"/>
      <c r="CU100" s="41"/>
      <c r="CV100" s="41"/>
      <c r="CW100" s="41"/>
      <c r="CX100" s="41"/>
      <c r="CY100" s="41"/>
      <c r="CZ100" s="41"/>
      <c r="DA100" s="41"/>
      <c r="DB100" s="41"/>
      <c r="DC100" s="41"/>
      <c r="DD100" s="41"/>
      <c r="DE100" s="41"/>
      <c r="DF100" s="41"/>
      <c r="DG100" s="41"/>
      <c r="DH100" s="41"/>
      <c r="DI100" s="41"/>
      <c r="DJ100" s="41"/>
      <c r="DK100" s="41"/>
      <c r="DL100" s="41"/>
      <c r="DM100" s="41"/>
      <c r="DN100" s="41"/>
      <c r="DO100" s="41"/>
      <c r="DP100" s="41"/>
      <c r="DQ100" s="41"/>
      <c r="DR100" s="41"/>
      <c r="DS100" s="41"/>
      <c r="DT100" s="41"/>
      <c r="DU100" s="41"/>
      <c r="DV100" s="41"/>
      <c r="DW100" s="41"/>
      <c r="DX100" s="41"/>
      <c r="DY100" s="41"/>
      <c r="DZ100" s="41"/>
      <c r="EA100" s="41"/>
      <c r="EB100" s="41"/>
      <c r="EC100" s="41"/>
      <c r="ED100" s="41"/>
      <c r="EE100" s="41"/>
      <c r="EF100" s="41"/>
      <c r="EG100" s="41"/>
      <c r="EH100" s="41"/>
      <c r="EI100" s="41"/>
      <c r="EJ100" s="41"/>
      <c r="EK100" s="41"/>
      <c r="EL100" s="41"/>
      <c r="EM100" s="41"/>
      <c r="EN100" s="41"/>
      <c r="EO100" s="41"/>
      <c r="EP100" s="41"/>
      <c r="EQ100" s="41"/>
      <c r="ER100" s="41"/>
      <c r="ES100" s="41"/>
      <c r="ET100" s="41"/>
      <c r="EU100" s="41"/>
      <c r="EV100" s="41"/>
      <c r="EW100" s="41"/>
      <c r="EX100" s="41"/>
      <c r="EY100" s="41"/>
      <c r="EZ100" s="41"/>
      <c r="FA100" s="41"/>
      <c r="FB100" s="41"/>
      <c r="FC100" s="41"/>
      <c r="FD100" s="41"/>
      <c r="FE100" s="41"/>
      <c r="FF100" s="41"/>
      <c r="FG100" s="41"/>
      <c r="FH100" s="41"/>
      <c r="FI100" s="41"/>
      <c r="FJ100" s="41"/>
      <c r="FK100" s="41"/>
      <c r="FL100" s="41"/>
      <c r="FM100" s="41"/>
      <c r="FN100" s="41"/>
      <c r="FO100" s="41"/>
      <c r="FP100" s="41"/>
      <c r="FQ100" s="41"/>
      <c r="FR100" s="41"/>
      <c r="FS100" s="41"/>
      <c r="FT100" s="41"/>
      <c r="FU100" s="41"/>
      <c r="FV100" s="41"/>
      <c r="FW100" s="41"/>
      <c r="FX100" s="41"/>
      <c r="FY100" s="41"/>
      <c r="FZ100" s="41"/>
      <c r="GA100" s="41"/>
      <c r="GB100" s="41"/>
      <c r="GC100" s="41"/>
      <c r="GD100" s="41"/>
      <c r="GE100" s="41"/>
      <c r="GF100" s="41"/>
      <c r="GG100" s="41"/>
      <c r="GH100" s="41"/>
      <c r="GI100" s="41"/>
      <c r="GJ100" s="41"/>
      <c r="GK100" s="41"/>
      <c r="GL100" s="41"/>
      <c r="GM100" s="41"/>
      <c r="GN100" s="41"/>
      <c r="GO100" s="41"/>
      <c r="GP100" s="41"/>
      <c r="GQ100" s="41"/>
      <c r="GR100" s="41"/>
      <c r="GS100" s="41"/>
      <c r="GT100" s="41"/>
      <c r="GU100" s="41"/>
      <c r="GV100" s="41"/>
      <c r="GW100" s="41"/>
      <c r="GX100" s="41"/>
      <c r="GY100" s="41"/>
      <c r="GZ100" s="41"/>
      <c r="HA100" s="41"/>
      <c r="HB100" s="41"/>
      <c r="HC100" s="41"/>
      <c r="HD100" s="41"/>
      <c r="HE100" s="41"/>
      <c r="HF100" s="41"/>
      <c r="HG100" s="41"/>
      <c r="HH100" s="41"/>
      <c r="HI100" s="41"/>
      <c r="HJ100" s="41"/>
      <c r="HK100" s="41"/>
      <c r="HL100" s="41"/>
      <c r="HM100" s="41"/>
      <c r="HN100" s="41"/>
      <c r="HO100" s="41"/>
      <c r="HP100" s="41"/>
      <c r="HQ100" s="41"/>
      <c r="HR100" s="41"/>
      <c r="HS100" s="41"/>
      <c r="HT100" s="41"/>
      <c r="HU100" s="41"/>
      <c r="HV100" s="41"/>
      <c r="HW100" s="41"/>
      <c r="HX100" s="41"/>
      <c r="HY100" s="41"/>
      <c r="HZ100" s="41"/>
      <c r="IA100" s="41"/>
      <c r="IB100" s="41"/>
      <c r="IC100" s="41"/>
      <c r="ID100" s="41"/>
      <c r="IE100" s="41"/>
      <c r="IF100" s="41"/>
      <c r="IG100" s="41"/>
      <c r="IH100" s="41"/>
      <c r="II100" s="41"/>
      <c r="IJ100" s="41"/>
      <c r="IK100" s="41"/>
      <c r="IL100" s="41"/>
      <c r="IM100" s="41"/>
      <c r="IN100" s="41"/>
      <c r="IO100" s="41"/>
      <c r="IP100" s="41"/>
      <c r="IQ100" s="41"/>
      <c r="IR100" s="41"/>
      <c r="IS100" s="41"/>
      <c r="IT100" s="41"/>
      <c r="IU100" s="41"/>
      <c r="IV100" s="41"/>
    </row>
    <row r="101" spans="1:256" s="73" customFormat="1" ht="20.149999999999999" customHeight="1">
      <c r="B101" s="41"/>
      <c r="C101" s="41"/>
      <c r="E101" s="34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41"/>
      <c r="AS101" s="41"/>
      <c r="AT101" s="41"/>
      <c r="AU101" s="41"/>
      <c r="AV101" s="41"/>
      <c r="AW101" s="41"/>
      <c r="AX101" s="41"/>
      <c r="AY101" s="41"/>
      <c r="AZ101" s="41"/>
      <c r="BA101" s="41"/>
      <c r="BB101" s="41"/>
      <c r="BC101" s="41"/>
      <c r="BD101" s="41"/>
      <c r="BE101" s="41"/>
      <c r="BF101" s="41"/>
      <c r="BG101" s="41"/>
      <c r="BH101" s="41"/>
      <c r="BI101" s="41"/>
      <c r="BJ101" s="41"/>
      <c r="BK101" s="41"/>
      <c r="BL101" s="41"/>
      <c r="BM101" s="41"/>
      <c r="BN101" s="41"/>
      <c r="BO101" s="41"/>
      <c r="BP101" s="41"/>
      <c r="BQ101" s="41"/>
      <c r="BR101" s="41"/>
      <c r="BS101" s="41"/>
      <c r="BT101" s="41"/>
      <c r="BU101" s="41"/>
      <c r="BV101" s="41"/>
      <c r="BW101" s="41"/>
      <c r="BX101" s="41"/>
      <c r="BY101" s="41"/>
      <c r="BZ101" s="41"/>
      <c r="CA101" s="41"/>
      <c r="CB101" s="41"/>
      <c r="CC101" s="41"/>
      <c r="CD101" s="41"/>
      <c r="CE101" s="41"/>
      <c r="CF101" s="41"/>
      <c r="CG101" s="41"/>
      <c r="CH101" s="41"/>
      <c r="CI101" s="41"/>
      <c r="CJ101" s="41"/>
      <c r="CK101" s="41"/>
      <c r="CL101" s="41"/>
      <c r="CM101" s="41"/>
      <c r="CN101" s="41"/>
      <c r="CO101" s="41"/>
      <c r="CP101" s="41"/>
      <c r="CQ101" s="41"/>
      <c r="CR101" s="41"/>
      <c r="CS101" s="41"/>
      <c r="CT101" s="41"/>
      <c r="CU101" s="41"/>
      <c r="CV101" s="41"/>
      <c r="CW101" s="41"/>
      <c r="CX101" s="41"/>
      <c r="CY101" s="41"/>
      <c r="CZ101" s="41"/>
      <c r="DA101" s="41"/>
      <c r="DB101" s="41"/>
      <c r="DC101" s="41"/>
      <c r="DD101" s="41"/>
      <c r="DE101" s="41"/>
      <c r="DF101" s="41"/>
      <c r="DG101" s="41"/>
      <c r="DH101" s="41"/>
      <c r="DI101" s="41"/>
      <c r="DJ101" s="41"/>
      <c r="DK101" s="41"/>
      <c r="DL101" s="41"/>
      <c r="DM101" s="41"/>
      <c r="DN101" s="41"/>
      <c r="DO101" s="41"/>
      <c r="DP101" s="41"/>
      <c r="DQ101" s="41"/>
      <c r="DR101" s="41"/>
      <c r="DS101" s="41"/>
      <c r="DT101" s="41"/>
      <c r="DU101" s="41"/>
      <c r="DV101" s="41"/>
      <c r="DW101" s="41"/>
      <c r="DX101" s="41"/>
      <c r="DY101" s="41"/>
      <c r="DZ101" s="41"/>
      <c r="EA101" s="41"/>
      <c r="EB101" s="41"/>
      <c r="EC101" s="41"/>
      <c r="ED101" s="41"/>
      <c r="EE101" s="41"/>
      <c r="EF101" s="41"/>
      <c r="EG101" s="41"/>
      <c r="EH101" s="41"/>
      <c r="EI101" s="41"/>
      <c r="EJ101" s="41"/>
      <c r="EK101" s="41"/>
      <c r="EL101" s="41"/>
      <c r="EM101" s="41"/>
      <c r="EN101" s="41"/>
      <c r="EO101" s="41"/>
      <c r="EP101" s="41"/>
      <c r="EQ101" s="41"/>
      <c r="ER101" s="41"/>
      <c r="ES101" s="41"/>
      <c r="ET101" s="41"/>
      <c r="EU101" s="41"/>
      <c r="EV101" s="41"/>
      <c r="EW101" s="41"/>
      <c r="EX101" s="41"/>
      <c r="EY101" s="41"/>
      <c r="EZ101" s="41"/>
      <c r="FA101" s="41"/>
      <c r="FB101" s="41"/>
      <c r="FC101" s="41"/>
      <c r="FD101" s="41"/>
      <c r="FE101" s="41"/>
      <c r="FF101" s="41"/>
      <c r="FG101" s="41"/>
      <c r="FH101" s="41"/>
      <c r="FI101" s="41"/>
      <c r="FJ101" s="41"/>
      <c r="FK101" s="41"/>
      <c r="FL101" s="41"/>
      <c r="FM101" s="41"/>
      <c r="FN101" s="41"/>
      <c r="FO101" s="41"/>
      <c r="FP101" s="41"/>
      <c r="FQ101" s="41"/>
      <c r="FR101" s="41"/>
      <c r="FS101" s="41"/>
      <c r="FT101" s="41"/>
      <c r="FU101" s="41"/>
      <c r="FV101" s="41"/>
      <c r="FW101" s="41"/>
      <c r="FX101" s="41"/>
      <c r="FY101" s="41"/>
      <c r="FZ101" s="41"/>
      <c r="GA101" s="41"/>
      <c r="GB101" s="41"/>
      <c r="GC101" s="41"/>
      <c r="GD101" s="41"/>
      <c r="GE101" s="41"/>
      <c r="GF101" s="41"/>
      <c r="GG101" s="41"/>
      <c r="GH101" s="41"/>
      <c r="GI101" s="41"/>
      <c r="GJ101" s="41"/>
      <c r="GK101" s="41"/>
      <c r="GL101" s="41"/>
      <c r="GM101" s="41"/>
      <c r="GN101" s="41"/>
      <c r="GO101" s="41"/>
      <c r="GP101" s="41"/>
      <c r="GQ101" s="41"/>
      <c r="GR101" s="41"/>
      <c r="GS101" s="41"/>
      <c r="GT101" s="41"/>
      <c r="GU101" s="41"/>
      <c r="GV101" s="41"/>
      <c r="GW101" s="41"/>
      <c r="GX101" s="41"/>
      <c r="GY101" s="41"/>
      <c r="GZ101" s="41"/>
      <c r="HA101" s="41"/>
      <c r="HB101" s="41"/>
      <c r="HC101" s="41"/>
      <c r="HD101" s="41"/>
      <c r="HE101" s="41"/>
      <c r="HF101" s="41"/>
      <c r="HG101" s="41"/>
      <c r="HH101" s="41"/>
      <c r="HI101" s="41"/>
      <c r="HJ101" s="41"/>
      <c r="HK101" s="41"/>
      <c r="HL101" s="41"/>
      <c r="HM101" s="41"/>
      <c r="HN101" s="41"/>
      <c r="HO101" s="41"/>
      <c r="HP101" s="41"/>
      <c r="HQ101" s="41"/>
      <c r="HR101" s="41"/>
      <c r="HS101" s="41"/>
      <c r="HT101" s="41"/>
      <c r="HU101" s="41"/>
      <c r="HV101" s="41"/>
      <c r="HW101" s="41"/>
      <c r="HX101" s="41"/>
      <c r="HY101" s="41"/>
      <c r="HZ101" s="41"/>
      <c r="IA101" s="41"/>
      <c r="IB101" s="41"/>
      <c r="IC101" s="41"/>
      <c r="ID101" s="41"/>
      <c r="IE101" s="41"/>
      <c r="IF101" s="41"/>
      <c r="IG101" s="41"/>
      <c r="IH101" s="41"/>
      <c r="II101" s="41"/>
      <c r="IJ101" s="41"/>
      <c r="IK101" s="41"/>
      <c r="IL101" s="41"/>
      <c r="IM101" s="41"/>
      <c r="IN101" s="41"/>
      <c r="IO101" s="41"/>
      <c r="IP101" s="41"/>
      <c r="IQ101" s="41"/>
      <c r="IR101" s="41"/>
      <c r="IS101" s="41"/>
      <c r="IT101" s="41"/>
      <c r="IU101" s="41"/>
      <c r="IV101" s="41"/>
    </row>
    <row r="102" spans="1:256" s="73" customFormat="1" ht="20.149999999999999" customHeight="1">
      <c r="B102" s="41"/>
      <c r="C102" s="41"/>
      <c r="E102" s="34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41"/>
      <c r="AT102" s="41"/>
      <c r="AU102" s="41"/>
      <c r="AV102" s="41"/>
      <c r="AW102" s="41"/>
      <c r="AX102" s="41"/>
      <c r="AY102" s="41"/>
      <c r="AZ102" s="41"/>
      <c r="BA102" s="41"/>
      <c r="BB102" s="41"/>
      <c r="BC102" s="41"/>
      <c r="BD102" s="41"/>
      <c r="BE102" s="41"/>
      <c r="BF102" s="41"/>
      <c r="BG102" s="41"/>
      <c r="BH102" s="41"/>
      <c r="BI102" s="41"/>
      <c r="BJ102" s="41"/>
      <c r="BK102" s="41"/>
      <c r="BL102" s="41"/>
      <c r="BM102" s="41"/>
      <c r="BN102" s="41"/>
      <c r="BO102" s="41"/>
      <c r="BP102" s="41"/>
      <c r="BQ102" s="41"/>
      <c r="BR102" s="41"/>
      <c r="BS102" s="41"/>
      <c r="BT102" s="41"/>
      <c r="BU102" s="41"/>
      <c r="BV102" s="41"/>
      <c r="BW102" s="41"/>
      <c r="BX102" s="41"/>
      <c r="BY102" s="41"/>
      <c r="BZ102" s="41"/>
      <c r="CA102" s="41"/>
      <c r="CB102" s="41"/>
      <c r="CC102" s="41"/>
      <c r="CD102" s="41"/>
      <c r="CE102" s="41"/>
      <c r="CF102" s="41"/>
      <c r="CG102" s="41"/>
      <c r="CH102" s="41"/>
      <c r="CI102" s="41"/>
      <c r="CJ102" s="41"/>
      <c r="CK102" s="41"/>
      <c r="CL102" s="41"/>
      <c r="CM102" s="41"/>
      <c r="CN102" s="41"/>
      <c r="CO102" s="41"/>
      <c r="CP102" s="41"/>
      <c r="CQ102" s="41"/>
      <c r="CR102" s="41"/>
      <c r="CS102" s="41"/>
      <c r="CT102" s="41"/>
      <c r="CU102" s="41"/>
      <c r="CV102" s="41"/>
      <c r="CW102" s="41"/>
      <c r="CX102" s="41"/>
      <c r="CY102" s="41"/>
      <c r="CZ102" s="41"/>
      <c r="DA102" s="41"/>
      <c r="DB102" s="41"/>
      <c r="DC102" s="41"/>
      <c r="DD102" s="41"/>
      <c r="DE102" s="41"/>
      <c r="DF102" s="41"/>
      <c r="DG102" s="41"/>
      <c r="DH102" s="41"/>
      <c r="DI102" s="41"/>
      <c r="DJ102" s="41"/>
      <c r="DK102" s="41"/>
      <c r="DL102" s="41"/>
      <c r="DM102" s="41"/>
      <c r="DN102" s="41"/>
      <c r="DO102" s="41"/>
      <c r="DP102" s="41"/>
      <c r="DQ102" s="41"/>
      <c r="DR102" s="41"/>
      <c r="DS102" s="41"/>
      <c r="DT102" s="41"/>
      <c r="DU102" s="41"/>
      <c r="DV102" s="41"/>
      <c r="DW102" s="41"/>
      <c r="DX102" s="41"/>
      <c r="DY102" s="41"/>
      <c r="DZ102" s="41"/>
      <c r="EA102" s="41"/>
      <c r="EB102" s="41"/>
      <c r="EC102" s="41"/>
      <c r="ED102" s="41"/>
      <c r="EE102" s="41"/>
      <c r="EF102" s="41"/>
      <c r="EG102" s="41"/>
      <c r="EH102" s="41"/>
      <c r="EI102" s="41"/>
      <c r="EJ102" s="41"/>
      <c r="EK102" s="41"/>
      <c r="EL102" s="41"/>
      <c r="EM102" s="41"/>
      <c r="EN102" s="41"/>
      <c r="EO102" s="41"/>
      <c r="EP102" s="41"/>
      <c r="EQ102" s="41"/>
      <c r="ER102" s="41"/>
      <c r="ES102" s="41"/>
      <c r="ET102" s="41"/>
      <c r="EU102" s="41"/>
      <c r="EV102" s="41"/>
      <c r="EW102" s="41"/>
      <c r="EX102" s="41"/>
      <c r="EY102" s="41"/>
      <c r="EZ102" s="41"/>
      <c r="FA102" s="41"/>
      <c r="FB102" s="41"/>
      <c r="FC102" s="41"/>
      <c r="FD102" s="41"/>
      <c r="FE102" s="41"/>
      <c r="FF102" s="41"/>
      <c r="FG102" s="41"/>
      <c r="FH102" s="41"/>
      <c r="FI102" s="41"/>
      <c r="FJ102" s="41"/>
      <c r="FK102" s="41"/>
      <c r="FL102" s="41"/>
      <c r="FM102" s="41"/>
      <c r="FN102" s="41"/>
      <c r="FO102" s="41"/>
      <c r="FP102" s="41"/>
      <c r="FQ102" s="41"/>
      <c r="FR102" s="41"/>
      <c r="FS102" s="41"/>
      <c r="FT102" s="41"/>
      <c r="FU102" s="41"/>
      <c r="FV102" s="41"/>
      <c r="FW102" s="41"/>
      <c r="FX102" s="41"/>
      <c r="FY102" s="41"/>
      <c r="FZ102" s="41"/>
      <c r="GA102" s="41"/>
      <c r="GB102" s="41"/>
      <c r="GC102" s="41"/>
      <c r="GD102" s="41"/>
      <c r="GE102" s="41"/>
      <c r="GF102" s="41"/>
      <c r="GG102" s="41"/>
      <c r="GH102" s="41"/>
      <c r="GI102" s="41"/>
      <c r="GJ102" s="41"/>
      <c r="GK102" s="41"/>
      <c r="GL102" s="41"/>
      <c r="GM102" s="41"/>
      <c r="GN102" s="41"/>
      <c r="GO102" s="41"/>
      <c r="GP102" s="41"/>
      <c r="GQ102" s="41"/>
      <c r="GR102" s="41"/>
      <c r="GS102" s="41"/>
      <c r="GT102" s="41"/>
      <c r="GU102" s="41"/>
      <c r="GV102" s="41"/>
      <c r="GW102" s="41"/>
      <c r="GX102" s="41"/>
      <c r="GY102" s="41"/>
      <c r="GZ102" s="41"/>
      <c r="HA102" s="41"/>
      <c r="HB102" s="41"/>
      <c r="HC102" s="41"/>
      <c r="HD102" s="41"/>
      <c r="HE102" s="41"/>
      <c r="HF102" s="41"/>
      <c r="HG102" s="41"/>
      <c r="HH102" s="41"/>
      <c r="HI102" s="41"/>
      <c r="HJ102" s="41"/>
      <c r="HK102" s="41"/>
      <c r="HL102" s="41"/>
      <c r="HM102" s="41"/>
      <c r="HN102" s="41"/>
      <c r="HO102" s="41"/>
      <c r="HP102" s="41"/>
      <c r="HQ102" s="41"/>
      <c r="HR102" s="41"/>
      <c r="HS102" s="41"/>
      <c r="HT102" s="41"/>
      <c r="HU102" s="41"/>
      <c r="HV102" s="41"/>
      <c r="HW102" s="41"/>
      <c r="HX102" s="41"/>
      <c r="HY102" s="41"/>
      <c r="HZ102" s="41"/>
      <c r="IA102" s="41"/>
      <c r="IB102" s="41"/>
      <c r="IC102" s="41"/>
      <c r="ID102" s="41"/>
      <c r="IE102" s="41"/>
      <c r="IF102" s="41"/>
      <c r="IG102" s="41"/>
      <c r="IH102" s="41"/>
      <c r="II102" s="41"/>
      <c r="IJ102" s="41"/>
      <c r="IK102" s="41"/>
      <c r="IL102" s="41"/>
      <c r="IM102" s="41"/>
      <c r="IN102" s="41"/>
      <c r="IO102" s="41"/>
      <c r="IP102" s="41"/>
      <c r="IQ102" s="41"/>
      <c r="IR102" s="41"/>
      <c r="IS102" s="41"/>
      <c r="IT102" s="41"/>
      <c r="IU102" s="41"/>
      <c r="IV102" s="41"/>
    </row>
    <row r="103" spans="1:256" s="73" customFormat="1" ht="20.149999999999999" customHeight="1">
      <c r="B103" s="41"/>
      <c r="C103" s="41"/>
      <c r="E103" s="34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  <c r="AR103" s="41"/>
      <c r="AS103" s="41"/>
      <c r="AT103" s="41"/>
      <c r="AU103" s="41"/>
      <c r="AV103" s="41"/>
      <c r="AW103" s="41"/>
      <c r="AX103" s="41"/>
      <c r="AY103" s="41"/>
      <c r="AZ103" s="41"/>
      <c r="BA103" s="41"/>
      <c r="BB103" s="41"/>
      <c r="BC103" s="41"/>
      <c r="BD103" s="41"/>
      <c r="BE103" s="41"/>
      <c r="BF103" s="41"/>
      <c r="BG103" s="41"/>
      <c r="BH103" s="41"/>
      <c r="BI103" s="41"/>
      <c r="BJ103" s="41"/>
      <c r="BK103" s="41"/>
      <c r="BL103" s="41"/>
      <c r="BM103" s="41"/>
      <c r="BN103" s="41"/>
      <c r="BO103" s="41"/>
      <c r="BP103" s="41"/>
      <c r="BQ103" s="41"/>
      <c r="BR103" s="41"/>
      <c r="BS103" s="41"/>
      <c r="BT103" s="41"/>
      <c r="BU103" s="41"/>
      <c r="BV103" s="41"/>
      <c r="BW103" s="41"/>
      <c r="BX103" s="41"/>
      <c r="BY103" s="41"/>
      <c r="BZ103" s="41"/>
      <c r="CA103" s="41"/>
      <c r="CB103" s="41"/>
      <c r="CC103" s="41"/>
      <c r="CD103" s="41"/>
      <c r="CE103" s="41"/>
      <c r="CF103" s="41"/>
      <c r="CG103" s="41"/>
      <c r="CH103" s="41"/>
      <c r="CI103" s="41"/>
      <c r="CJ103" s="41"/>
      <c r="CK103" s="41"/>
      <c r="CL103" s="41"/>
      <c r="CM103" s="41"/>
      <c r="CN103" s="41"/>
      <c r="CO103" s="41"/>
      <c r="CP103" s="41"/>
      <c r="CQ103" s="41"/>
      <c r="CR103" s="41"/>
      <c r="CS103" s="41"/>
      <c r="CT103" s="41"/>
      <c r="CU103" s="41"/>
      <c r="CV103" s="41"/>
      <c r="CW103" s="41"/>
      <c r="CX103" s="41"/>
      <c r="CY103" s="41"/>
      <c r="CZ103" s="41"/>
      <c r="DA103" s="41"/>
      <c r="DB103" s="41"/>
      <c r="DC103" s="41"/>
      <c r="DD103" s="41"/>
      <c r="DE103" s="41"/>
      <c r="DF103" s="41"/>
      <c r="DG103" s="41"/>
      <c r="DH103" s="41"/>
      <c r="DI103" s="41"/>
      <c r="DJ103" s="41"/>
      <c r="DK103" s="41"/>
      <c r="DL103" s="41"/>
      <c r="DM103" s="41"/>
      <c r="DN103" s="41"/>
      <c r="DO103" s="41"/>
      <c r="DP103" s="41"/>
      <c r="DQ103" s="41"/>
      <c r="DR103" s="41"/>
      <c r="DS103" s="41"/>
      <c r="DT103" s="41"/>
      <c r="DU103" s="41"/>
      <c r="DV103" s="41"/>
      <c r="DW103" s="41"/>
      <c r="DX103" s="41"/>
      <c r="DY103" s="41"/>
      <c r="DZ103" s="41"/>
      <c r="EA103" s="41"/>
      <c r="EB103" s="41"/>
      <c r="EC103" s="41"/>
      <c r="ED103" s="41"/>
      <c r="EE103" s="41"/>
      <c r="EF103" s="41"/>
      <c r="EG103" s="41"/>
      <c r="EH103" s="41"/>
      <c r="EI103" s="41"/>
      <c r="EJ103" s="41"/>
      <c r="EK103" s="41"/>
      <c r="EL103" s="41"/>
      <c r="EM103" s="41"/>
      <c r="EN103" s="41"/>
      <c r="EO103" s="41"/>
      <c r="EP103" s="41"/>
      <c r="EQ103" s="41"/>
      <c r="ER103" s="41"/>
      <c r="ES103" s="41"/>
      <c r="ET103" s="41"/>
      <c r="EU103" s="41"/>
      <c r="EV103" s="41"/>
      <c r="EW103" s="41"/>
      <c r="EX103" s="41"/>
      <c r="EY103" s="41"/>
      <c r="EZ103" s="41"/>
      <c r="FA103" s="41"/>
      <c r="FB103" s="41"/>
      <c r="FC103" s="41"/>
      <c r="FD103" s="41"/>
      <c r="FE103" s="41"/>
      <c r="FF103" s="41"/>
      <c r="FG103" s="41"/>
      <c r="FH103" s="41"/>
      <c r="FI103" s="41"/>
      <c r="FJ103" s="41"/>
      <c r="FK103" s="41"/>
      <c r="FL103" s="41"/>
      <c r="FM103" s="41"/>
      <c r="FN103" s="41"/>
      <c r="FO103" s="41"/>
      <c r="FP103" s="41"/>
      <c r="FQ103" s="41"/>
      <c r="FR103" s="41"/>
      <c r="FS103" s="41"/>
      <c r="FT103" s="41"/>
      <c r="FU103" s="41"/>
      <c r="FV103" s="41"/>
      <c r="FW103" s="41"/>
      <c r="FX103" s="41"/>
      <c r="FY103" s="41"/>
      <c r="FZ103" s="41"/>
      <c r="GA103" s="41"/>
      <c r="GB103" s="41"/>
      <c r="GC103" s="41"/>
      <c r="GD103" s="41"/>
      <c r="GE103" s="41"/>
      <c r="GF103" s="41"/>
      <c r="GG103" s="41"/>
      <c r="GH103" s="41"/>
      <c r="GI103" s="41"/>
      <c r="GJ103" s="41"/>
      <c r="GK103" s="41"/>
      <c r="GL103" s="41"/>
      <c r="GM103" s="41"/>
      <c r="GN103" s="41"/>
      <c r="GO103" s="41"/>
      <c r="GP103" s="41"/>
      <c r="GQ103" s="41"/>
      <c r="GR103" s="41"/>
      <c r="GS103" s="41"/>
      <c r="GT103" s="41"/>
      <c r="GU103" s="41"/>
      <c r="GV103" s="41"/>
      <c r="GW103" s="41"/>
      <c r="GX103" s="41"/>
      <c r="GY103" s="41"/>
      <c r="GZ103" s="41"/>
      <c r="HA103" s="41"/>
      <c r="HB103" s="41"/>
      <c r="HC103" s="41"/>
      <c r="HD103" s="41"/>
      <c r="HE103" s="41"/>
      <c r="HF103" s="41"/>
      <c r="HG103" s="41"/>
      <c r="HH103" s="41"/>
      <c r="HI103" s="41"/>
      <c r="HJ103" s="41"/>
      <c r="HK103" s="41"/>
      <c r="HL103" s="41"/>
      <c r="HM103" s="41"/>
      <c r="HN103" s="41"/>
      <c r="HO103" s="41"/>
      <c r="HP103" s="41"/>
      <c r="HQ103" s="41"/>
      <c r="HR103" s="41"/>
      <c r="HS103" s="41"/>
      <c r="HT103" s="41"/>
      <c r="HU103" s="41"/>
      <c r="HV103" s="41"/>
      <c r="HW103" s="41"/>
      <c r="HX103" s="41"/>
      <c r="HY103" s="41"/>
      <c r="HZ103" s="41"/>
      <c r="IA103" s="41"/>
      <c r="IB103" s="41"/>
      <c r="IC103" s="41"/>
      <c r="ID103" s="41"/>
      <c r="IE103" s="41"/>
      <c r="IF103" s="41"/>
      <c r="IG103" s="41"/>
      <c r="IH103" s="41"/>
      <c r="II103" s="41"/>
      <c r="IJ103" s="41"/>
      <c r="IK103" s="41"/>
      <c r="IL103" s="41"/>
      <c r="IM103" s="41"/>
      <c r="IN103" s="41"/>
      <c r="IO103" s="41"/>
      <c r="IP103" s="41"/>
      <c r="IQ103" s="41"/>
      <c r="IR103" s="41"/>
      <c r="IS103" s="41"/>
      <c r="IT103" s="41"/>
      <c r="IU103" s="41"/>
      <c r="IV103" s="41"/>
    </row>
    <row r="104" spans="1:256" s="73" customFormat="1" ht="20.149999999999999" customHeight="1">
      <c r="B104" s="41"/>
      <c r="C104" s="41"/>
      <c r="E104" s="34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41"/>
      <c r="AT104" s="41"/>
      <c r="AU104" s="41"/>
      <c r="AV104" s="41"/>
      <c r="AW104" s="41"/>
      <c r="AX104" s="41"/>
      <c r="AY104" s="41"/>
      <c r="AZ104" s="41"/>
      <c r="BA104" s="41"/>
      <c r="BB104" s="41"/>
      <c r="BC104" s="41"/>
      <c r="BD104" s="41"/>
      <c r="BE104" s="41"/>
      <c r="BF104" s="41"/>
      <c r="BG104" s="41"/>
      <c r="BH104" s="41"/>
      <c r="BI104" s="41"/>
      <c r="BJ104" s="41"/>
      <c r="BK104" s="41"/>
      <c r="BL104" s="41"/>
      <c r="BM104" s="41"/>
      <c r="BN104" s="41"/>
      <c r="BO104" s="41"/>
      <c r="BP104" s="41"/>
      <c r="BQ104" s="41"/>
      <c r="BR104" s="41"/>
      <c r="BS104" s="41"/>
      <c r="BT104" s="41"/>
      <c r="BU104" s="41"/>
      <c r="BV104" s="41"/>
      <c r="BW104" s="41"/>
      <c r="BX104" s="41"/>
      <c r="BY104" s="41"/>
      <c r="BZ104" s="41"/>
      <c r="CA104" s="41"/>
      <c r="CB104" s="41"/>
      <c r="CC104" s="41"/>
      <c r="CD104" s="41"/>
      <c r="CE104" s="41"/>
      <c r="CF104" s="41"/>
      <c r="CG104" s="41"/>
      <c r="CH104" s="41"/>
      <c r="CI104" s="41"/>
      <c r="CJ104" s="41"/>
      <c r="CK104" s="41"/>
      <c r="CL104" s="41"/>
      <c r="CM104" s="41"/>
      <c r="CN104" s="41"/>
      <c r="CO104" s="41"/>
      <c r="CP104" s="41"/>
      <c r="CQ104" s="41"/>
      <c r="CR104" s="41"/>
      <c r="CS104" s="41"/>
      <c r="CT104" s="41"/>
      <c r="CU104" s="41"/>
      <c r="CV104" s="41"/>
      <c r="CW104" s="41"/>
      <c r="CX104" s="41"/>
      <c r="CY104" s="41"/>
      <c r="CZ104" s="41"/>
      <c r="DA104" s="41"/>
      <c r="DB104" s="41"/>
      <c r="DC104" s="41"/>
      <c r="DD104" s="41"/>
      <c r="DE104" s="41"/>
      <c r="DF104" s="41"/>
      <c r="DG104" s="41"/>
      <c r="DH104" s="41"/>
      <c r="DI104" s="41"/>
      <c r="DJ104" s="41"/>
      <c r="DK104" s="41"/>
      <c r="DL104" s="41"/>
      <c r="DM104" s="41"/>
      <c r="DN104" s="41"/>
      <c r="DO104" s="41"/>
      <c r="DP104" s="41"/>
      <c r="DQ104" s="41"/>
      <c r="DR104" s="41"/>
      <c r="DS104" s="41"/>
      <c r="DT104" s="41"/>
      <c r="DU104" s="41"/>
      <c r="DV104" s="41"/>
      <c r="DW104" s="41"/>
      <c r="DX104" s="41"/>
      <c r="DY104" s="41"/>
      <c r="DZ104" s="41"/>
      <c r="EA104" s="41"/>
      <c r="EB104" s="41"/>
      <c r="EC104" s="41"/>
      <c r="ED104" s="41"/>
      <c r="EE104" s="41"/>
      <c r="EF104" s="41"/>
      <c r="EG104" s="41"/>
      <c r="EH104" s="41"/>
      <c r="EI104" s="41"/>
      <c r="EJ104" s="41"/>
      <c r="EK104" s="41"/>
      <c r="EL104" s="41"/>
      <c r="EM104" s="41"/>
      <c r="EN104" s="41"/>
      <c r="EO104" s="41"/>
      <c r="EP104" s="41"/>
      <c r="EQ104" s="41"/>
      <c r="ER104" s="41"/>
      <c r="ES104" s="41"/>
      <c r="ET104" s="41"/>
      <c r="EU104" s="41"/>
      <c r="EV104" s="41"/>
      <c r="EW104" s="41"/>
      <c r="EX104" s="41"/>
      <c r="EY104" s="41"/>
      <c r="EZ104" s="41"/>
      <c r="FA104" s="41"/>
      <c r="FB104" s="41"/>
      <c r="FC104" s="41"/>
      <c r="FD104" s="41"/>
      <c r="FE104" s="41"/>
      <c r="FF104" s="41"/>
      <c r="FG104" s="41"/>
      <c r="FH104" s="41"/>
      <c r="FI104" s="41"/>
      <c r="FJ104" s="41"/>
      <c r="FK104" s="41"/>
      <c r="FL104" s="41"/>
      <c r="FM104" s="41"/>
      <c r="FN104" s="41"/>
      <c r="FO104" s="41"/>
      <c r="FP104" s="41"/>
      <c r="FQ104" s="41"/>
      <c r="FR104" s="41"/>
      <c r="FS104" s="41"/>
      <c r="FT104" s="41"/>
      <c r="FU104" s="41"/>
      <c r="FV104" s="41"/>
      <c r="FW104" s="41"/>
      <c r="FX104" s="41"/>
      <c r="FY104" s="41"/>
      <c r="FZ104" s="41"/>
      <c r="GA104" s="41"/>
      <c r="GB104" s="41"/>
      <c r="GC104" s="41"/>
      <c r="GD104" s="41"/>
      <c r="GE104" s="41"/>
      <c r="GF104" s="41"/>
      <c r="GG104" s="41"/>
      <c r="GH104" s="41"/>
      <c r="GI104" s="41"/>
      <c r="GJ104" s="41"/>
      <c r="GK104" s="41"/>
      <c r="GL104" s="41"/>
      <c r="GM104" s="41"/>
      <c r="GN104" s="41"/>
      <c r="GO104" s="41"/>
      <c r="GP104" s="41"/>
      <c r="GQ104" s="41"/>
      <c r="GR104" s="41"/>
      <c r="GS104" s="41"/>
      <c r="GT104" s="41"/>
      <c r="GU104" s="41"/>
      <c r="GV104" s="41"/>
      <c r="GW104" s="41"/>
      <c r="GX104" s="41"/>
      <c r="GY104" s="41"/>
      <c r="GZ104" s="41"/>
      <c r="HA104" s="41"/>
      <c r="HB104" s="41"/>
      <c r="HC104" s="41"/>
      <c r="HD104" s="41"/>
      <c r="HE104" s="41"/>
      <c r="HF104" s="41"/>
      <c r="HG104" s="41"/>
      <c r="HH104" s="41"/>
      <c r="HI104" s="41"/>
      <c r="HJ104" s="41"/>
      <c r="HK104" s="41"/>
      <c r="HL104" s="41"/>
      <c r="HM104" s="41"/>
      <c r="HN104" s="41"/>
      <c r="HO104" s="41"/>
      <c r="HP104" s="41"/>
      <c r="HQ104" s="41"/>
      <c r="HR104" s="41"/>
      <c r="HS104" s="41"/>
      <c r="HT104" s="41"/>
      <c r="HU104" s="41"/>
      <c r="HV104" s="41"/>
      <c r="HW104" s="41"/>
      <c r="HX104" s="41"/>
      <c r="HY104" s="41"/>
      <c r="HZ104" s="41"/>
      <c r="IA104" s="41"/>
      <c r="IB104" s="41"/>
      <c r="IC104" s="41"/>
      <c r="ID104" s="41"/>
      <c r="IE104" s="41"/>
      <c r="IF104" s="41"/>
      <c r="IG104" s="41"/>
      <c r="IH104" s="41"/>
      <c r="II104" s="41"/>
      <c r="IJ104" s="41"/>
      <c r="IK104" s="41"/>
      <c r="IL104" s="41"/>
      <c r="IM104" s="41"/>
      <c r="IN104" s="41"/>
      <c r="IO104" s="41"/>
      <c r="IP104" s="41"/>
      <c r="IQ104" s="41"/>
      <c r="IR104" s="41"/>
      <c r="IS104" s="41"/>
      <c r="IT104" s="41"/>
      <c r="IU104" s="41"/>
      <c r="IV104" s="41"/>
    </row>
    <row r="105" spans="1:256" s="73" customFormat="1" ht="20.149999999999999" customHeight="1">
      <c r="B105" s="41"/>
      <c r="C105" s="41"/>
      <c r="E105" s="34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41"/>
      <c r="AS105" s="41"/>
      <c r="AT105" s="41"/>
      <c r="AU105" s="41"/>
      <c r="AV105" s="41"/>
      <c r="AW105" s="41"/>
      <c r="AX105" s="41"/>
      <c r="AY105" s="41"/>
      <c r="AZ105" s="41"/>
      <c r="BA105" s="41"/>
      <c r="BB105" s="41"/>
      <c r="BC105" s="41"/>
      <c r="BD105" s="41"/>
      <c r="BE105" s="41"/>
      <c r="BF105" s="41"/>
      <c r="BG105" s="41"/>
      <c r="BH105" s="41"/>
      <c r="BI105" s="41"/>
      <c r="BJ105" s="41"/>
      <c r="BK105" s="41"/>
      <c r="BL105" s="41"/>
      <c r="BM105" s="41"/>
      <c r="BN105" s="41"/>
      <c r="BO105" s="41"/>
      <c r="BP105" s="41"/>
      <c r="BQ105" s="41"/>
      <c r="BR105" s="41"/>
      <c r="BS105" s="41"/>
      <c r="BT105" s="41"/>
      <c r="BU105" s="41"/>
      <c r="BV105" s="41"/>
      <c r="BW105" s="41"/>
      <c r="BX105" s="41"/>
      <c r="BY105" s="41"/>
      <c r="BZ105" s="41"/>
      <c r="CA105" s="41"/>
      <c r="CB105" s="41"/>
      <c r="CC105" s="41"/>
      <c r="CD105" s="41"/>
      <c r="CE105" s="41"/>
      <c r="CF105" s="41"/>
      <c r="CG105" s="41"/>
      <c r="CH105" s="41"/>
      <c r="CI105" s="41"/>
      <c r="CJ105" s="41"/>
      <c r="CK105" s="41"/>
      <c r="CL105" s="41"/>
      <c r="CM105" s="41"/>
      <c r="CN105" s="41"/>
      <c r="CO105" s="41"/>
      <c r="CP105" s="41"/>
      <c r="CQ105" s="41"/>
      <c r="CR105" s="41"/>
      <c r="CS105" s="41"/>
      <c r="CT105" s="41"/>
      <c r="CU105" s="41"/>
      <c r="CV105" s="41"/>
      <c r="CW105" s="41"/>
      <c r="CX105" s="41"/>
      <c r="CY105" s="41"/>
      <c r="CZ105" s="41"/>
      <c r="DA105" s="41"/>
      <c r="DB105" s="41"/>
      <c r="DC105" s="41"/>
      <c r="DD105" s="41"/>
      <c r="DE105" s="41"/>
      <c r="DF105" s="41"/>
      <c r="DG105" s="41"/>
      <c r="DH105" s="41"/>
      <c r="DI105" s="41"/>
      <c r="DJ105" s="41"/>
      <c r="DK105" s="41"/>
      <c r="DL105" s="41"/>
      <c r="DM105" s="41"/>
      <c r="DN105" s="41"/>
      <c r="DO105" s="41"/>
      <c r="DP105" s="41"/>
      <c r="DQ105" s="41"/>
      <c r="DR105" s="41"/>
      <c r="DS105" s="41"/>
      <c r="DT105" s="41"/>
      <c r="DU105" s="41"/>
      <c r="DV105" s="41"/>
      <c r="DW105" s="41"/>
      <c r="DX105" s="41"/>
      <c r="DY105" s="41"/>
      <c r="DZ105" s="41"/>
      <c r="EA105" s="41"/>
      <c r="EB105" s="41"/>
      <c r="EC105" s="41"/>
      <c r="ED105" s="41"/>
      <c r="EE105" s="41"/>
      <c r="EF105" s="41"/>
      <c r="EG105" s="41"/>
      <c r="EH105" s="41"/>
      <c r="EI105" s="41"/>
      <c r="EJ105" s="41"/>
      <c r="EK105" s="41"/>
      <c r="EL105" s="41"/>
      <c r="EM105" s="41"/>
      <c r="EN105" s="41"/>
      <c r="EO105" s="41"/>
      <c r="EP105" s="41"/>
      <c r="EQ105" s="41"/>
      <c r="ER105" s="41"/>
      <c r="ES105" s="41"/>
      <c r="ET105" s="41"/>
      <c r="EU105" s="41"/>
      <c r="EV105" s="41"/>
      <c r="EW105" s="41"/>
      <c r="EX105" s="41"/>
      <c r="EY105" s="41"/>
      <c r="EZ105" s="41"/>
      <c r="FA105" s="41"/>
      <c r="FB105" s="41"/>
      <c r="FC105" s="41"/>
      <c r="FD105" s="41"/>
      <c r="FE105" s="41"/>
      <c r="FF105" s="41"/>
      <c r="FG105" s="41"/>
      <c r="FH105" s="41"/>
      <c r="FI105" s="41"/>
      <c r="FJ105" s="41"/>
      <c r="FK105" s="41"/>
      <c r="FL105" s="41"/>
      <c r="FM105" s="41"/>
      <c r="FN105" s="41"/>
      <c r="FO105" s="41"/>
      <c r="FP105" s="41"/>
      <c r="FQ105" s="41"/>
      <c r="FR105" s="41"/>
      <c r="FS105" s="41"/>
      <c r="FT105" s="41"/>
      <c r="FU105" s="41"/>
      <c r="FV105" s="41"/>
      <c r="FW105" s="41"/>
      <c r="FX105" s="41"/>
      <c r="FY105" s="41"/>
      <c r="FZ105" s="41"/>
      <c r="GA105" s="41"/>
      <c r="GB105" s="41"/>
      <c r="GC105" s="41"/>
      <c r="GD105" s="41"/>
      <c r="GE105" s="41"/>
      <c r="GF105" s="41"/>
      <c r="GG105" s="41"/>
      <c r="GH105" s="41"/>
      <c r="GI105" s="41"/>
      <c r="GJ105" s="41"/>
      <c r="GK105" s="41"/>
      <c r="GL105" s="41"/>
      <c r="GM105" s="41"/>
      <c r="GN105" s="41"/>
      <c r="GO105" s="41"/>
      <c r="GP105" s="41"/>
      <c r="GQ105" s="41"/>
      <c r="GR105" s="41"/>
      <c r="GS105" s="41"/>
      <c r="GT105" s="41"/>
      <c r="GU105" s="41"/>
      <c r="GV105" s="41"/>
      <c r="GW105" s="41"/>
      <c r="GX105" s="41"/>
      <c r="GY105" s="41"/>
      <c r="GZ105" s="41"/>
      <c r="HA105" s="41"/>
      <c r="HB105" s="41"/>
      <c r="HC105" s="41"/>
      <c r="HD105" s="41"/>
      <c r="HE105" s="41"/>
      <c r="HF105" s="41"/>
      <c r="HG105" s="41"/>
      <c r="HH105" s="41"/>
      <c r="HI105" s="41"/>
      <c r="HJ105" s="41"/>
      <c r="HK105" s="41"/>
      <c r="HL105" s="41"/>
      <c r="HM105" s="41"/>
      <c r="HN105" s="41"/>
      <c r="HO105" s="41"/>
      <c r="HP105" s="41"/>
      <c r="HQ105" s="41"/>
      <c r="HR105" s="41"/>
      <c r="HS105" s="41"/>
      <c r="HT105" s="41"/>
      <c r="HU105" s="41"/>
      <c r="HV105" s="41"/>
      <c r="HW105" s="41"/>
      <c r="HX105" s="41"/>
      <c r="HY105" s="41"/>
      <c r="HZ105" s="41"/>
      <c r="IA105" s="41"/>
      <c r="IB105" s="41"/>
      <c r="IC105" s="41"/>
      <c r="ID105" s="41"/>
      <c r="IE105" s="41"/>
      <c r="IF105" s="41"/>
      <c r="IG105" s="41"/>
      <c r="IH105" s="41"/>
      <c r="II105" s="41"/>
      <c r="IJ105" s="41"/>
      <c r="IK105" s="41"/>
      <c r="IL105" s="41"/>
      <c r="IM105" s="41"/>
      <c r="IN105" s="41"/>
      <c r="IO105" s="41"/>
      <c r="IP105" s="41"/>
      <c r="IQ105" s="41"/>
      <c r="IR105" s="41"/>
      <c r="IS105" s="41"/>
      <c r="IT105" s="41"/>
      <c r="IU105" s="41"/>
      <c r="IV105" s="41"/>
    </row>
    <row r="106" spans="1:256" s="73" customFormat="1" ht="20.149999999999999" customHeight="1">
      <c r="B106" s="41"/>
      <c r="C106" s="41"/>
      <c r="E106" s="34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  <c r="AQ106" s="41"/>
      <c r="AR106" s="41"/>
      <c r="AS106" s="41"/>
      <c r="AT106" s="41"/>
      <c r="AU106" s="41"/>
      <c r="AV106" s="41"/>
      <c r="AW106" s="41"/>
      <c r="AX106" s="41"/>
      <c r="AY106" s="41"/>
      <c r="AZ106" s="41"/>
      <c r="BA106" s="41"/>
      <c r="BB106" s="41"/>
      <c r="BC106" s="41"/>
      <c r="BD106" s="41"/>
      <c r="BE106" s="41"/>
      <c r="BF106" s="41"/>
      <c r="BG106" s="41"/>
      <c r="BH106" s="41"/>
      <c r="BI106" s="41"/>
      <c r="BJ106" s="41"/>
      <c r="BK106" s="41"/>
      <c r="BL106" s="41"/>
      <c r="BM106" s="41"/>
      <c r="BN106" s="41"/>
      <c r="BO106" s="41"/>
      <c r="BP106" s="41"/>
      <c r="BQ106" s="41"/>
      <c r="BR106" s="41"/>
      <c r="BS106" s="41"/>
      <c r="BT106" s="41"/>
      <c r="BU106" s="41"/>
      <c r="BV106" s="41"/>
      <c r="BW106" s="41"/>
      <c r="BX106" s="41"/>
      <c r="BY106" s="41"/>
      <c r="BZ106" s="41"/>
      <c r="CA106" s="41"/>
      <c r="CB106" s="41"/>
      <c r="CC106" s="41"/>
      <c r="CD106" s="41"/>
      <c r="CE106" s="41"/>
      <c r="CF106" s="41"/>
      <c r="CG106" s="41"/>
      <c r="CH106" s="41"/>
      <c r="CI106" s="41"/>
      <c r="CJ106" s="41"/>
      <c r="CK106" s="41"/>
      <c r="CL106" s="41"/>
      <c r="CM106" s="41"/>
      <c r="CN106" s="41"/>
      <c r="CO106" s="41"/>
      <c r="CP106" s="41"/>
      <c r="CQ106" s="41"/>
      <c r="CR106" s="41"/>
      <c r="CS106" s="41"/>
      <c r="CT106" s="41"/>
      <c r="CU106" s="41"/>
      <c r="CV106" s="41"/>
      <c r="CW106" s="41"/>
      <c r="CX106" s="41"/>
      <c r="CY106" s="41"/>
      <c r="CZ106" s="41"/>
      <c r="DA106" s="41"/>
      <c r="DB106" s="41"/>
      <c r="DC106" s="41"/>
      <c r="DD106" s="41"/>
      <c r="DE106" s="41"/>
      <c r="DF106" s="41"/>
      <c r="DG106" s="41"/>
      <c r="DH106" s="41"/>
      <c r="DI106" s="41"/>
      <c r="DJ106" s="41"/>
      <c r="DK106" s="41"/>
      <c r="DL106" s="41"/>
      <c r="DM106" s="41"/>
      <c r="DN106" s="41"/>
      <c r="DO106" s="41"/>
      <c r="DP106" s="41"/>
      <c r="DQ106" s="41"/>
      <c r="DR106" s="41"/>
      <c r="DS106" s="41"/>
      <c r="DT106" s="41"/>
      <c r="DU106" s="41"/>
      <c r="DV106" s="41"/>
      <c r="DW106" s="41"/>
      <c r="DX106" s="41"/>
      <c r="DY106" s="41"/>
      <c r="DZ106" s="41"/>
      <c r="EA106" s="41"/>
      <c r="EB106" s="41"/>
      <c r="EC106" s="41"/>
      <c r="ED106" s="41"/>
      <c r="EE106" s="41"/>
      <c r="EF106" s="41"/>
      <c r="EG106" s="41"/>
      <c r="EH106" s="41"/>
      <c r="EI106" s="41"/>
      <c r="EJ106" s="41"/>
      <c r="EK106" s="41"/>
      <c r="EL106" s="41"/>
      <c r="EM106" s="41"/>
      <c r="EN106" s="41"/>
      <c r="EO106" s="41"/>
      <c r="EP106" s="41"/>
      <c r="EQ106" s="41"/>
      <c r="ER106" s="41"/>
      <c r="ES106" s="41"/>
      <c r="ET106" s="41"/>
      <c r="EU106" s="41"/>
      <c r="EV106" s="41"/>
      <c r="EW106" s="41"/>
      <c r="EX106" s="41"/>
      <c r="EY106" s="41"/>
      <c r="EZ106" s="41"/>
      <c r="FA106" s="41"/>
      <c r="FB106" s="41"/>
      <c r="FC106" s="41"/>
      <c r="FD106" s="41"/>
      <c r="FE106" s="41"/>
      <c r="FF106" s="41"/>
      <c r="FG106" s="41"/>
      <c r="FH106" s="41"/>
      <c r="FI106" s="41"/>
      <c r="FJ106" s="41"/>
      <c r="FK106" s="41"/>
      <c r="FL106" s="41"/>
      <c r="FM106" s="41"/>
      <c r="FN106" s="41"/>
      <c r="FO106" s="41"/>
      <c r="FP106" s="41"/>
      <c r="FQ106" s="41"/>
      <c r="FR106" s="41"/>
      <c r="FS106" s="41"/>
      <c r="FT106" s="41"/>
      <c r="FU106" s="41"/>
      <c r="FV106" s="41"/>
      <c r="FW106" s="41"/>
      <c r="FX106" s="41"/>
      <c r="FY106" s="41"/>
      <c r="FZ106" s="41"/>
      <c r="GA106" s="41"/>
      <c r="GB106" s="41"/>
      <c r="GC106" s="41"/>
      <c r="GD106" s="41"/>
      <c r="GE106" s="41"/>
      <c r="GF106" s="41"/>
      <c r="GG106" s="41"/>
      <c r="GH106" s="41"/>
      <c r="GI106" s="41"/>
      <c r="GJ106" s="41"/>
      <c r="GK106" s="41"/>
      <c r="GL106" s="41"/>
      <c r="GM106" s="41"/>
      <c r="GN106" s="41"/>
      <c r="GO106" s="41"/>
      <c r="GP106" s="41"/>
      <c r="GQ106" s="41"/>
      <c r="GR106" s="41"/>
      <c r="GS106" s="41"/>
      <c r="GT106" s="41"/>
      <c r="GU106" s="41"/>
      <c r="GV106" s="41"/>
      <c r="GW106" s="41"/>
      <c r="GX106" s="41"/>
      <c r="GY106" s="41"/>
      <c r="GZ106" s="41"/>
      <c r="HA106" s="41"/>
      <c r="HB106" s="41"/>
      <c r="HC106" s="41"/>
      <c r="HD106" s="41"/>
      <c r="HE106" s="41"/>
      <c r="HF106" s="41"/>
      <c r="HG106" s="41"/>
      <c r="HH106" s="41"/>
      <c r="HI106" s="41"/>
      <c r="HJ106" s="41"/>
      <c r="HK106" s="41"/>
      <c r="HL106" s="41"/>
      <c r="HM106" s="41"/>
      <c r="HN106" s="41"/>
      <c r="HO106" s="41"/>
      <c r="HP106" s="41"/>
      <c r="HQ106" s="41"/>
      <c r="HR106" s="41"/>
      <c r="HS106" s="41"/>
      <c r="HT106" s="41"/>
      <c r="HU106" s="41"/>
      <c r="HV106" s="41"/>
      <c r="HW106" s="41"/>
      <c r="HX106" s="41"/>
      <c r="HY106" s="41"/>
      <c r="HZ106" s="41"/>
      <c r="IA106" s="41"/>
      <c r="IB106" s="41"/>
      <c r="IC106" s="41"/>
      <c r="ID106" s="41"/>
      <c r="IE106" s="41"/>
      <c r="IF106" s="41"/>
      <c r="IG106" s="41"/>
      <c r="IH106" s="41"/>
      <c r="II106" s="41"/>
      <c r="IJ106" s="41"/>
      <c r="IK106" s="41"/>
      <c r="IL106" s="41"/>
      <c r="IM106" s="41"/>
      <c r="IN106" s="41"/>
      <c r="IO106" s="41"/>
      <c r="IP106" s="41"/>
      <c r="IQ106" s="41"/>
      <c r="IR106" s="41"/>
      <c r="IS106" s="41"/>
      <c r="IT106" s="41"/>
      <c r="IU106" s="41"/>
      <c r="IV106" s="41"/>
    </row>
    <row r="107" spans="1:256" s="73" customFormat="1" ht="20.149999999999999" customHeight="1">
      <c r="B107" s="41"/>
      <c r="C107" s="41"/>
      <c r="E107" s="34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41"/>
      <c r="AS107" s="41"/>
      <c r="AT107" s="41"/>
      <c r="AU107" s="41"/>
      <c r="AV107" s="41"/>
      <c r="AW107" s="41"/>
      <c r="AX107" s="41"/>
      <c r="AY107" s="41"/>
      <c r="AZ107" s="41"/>
      <c r="BA107" s="41"/>
      <c r="BB107" s="41"/>
      <c r="BC107" s="41"/>
      <c r="BD107" s="41"/>
      <c r="BE107" s="41"/>
      <c r="BF107" s="41"/>
      <c r="BG107" s="41"/>
      <c r="BH107" s="41"/>
      <c r="BI107" s="41"/>
      <c r="BJ107" s="41"/>
      <c r="BK107" s="41"/>
      <c r="BL107" s="41"/>
      <c r="BM107" s="41"/>
      <c r="BN107" s="41"/>
      <c r="BO107" s="41"/>
      <c r="BP107" s="41"/>
      <c r="BQ107" s="41"/>
      <c r="BR107" s="41"/>
      <c r="BS107" s="41"/>
      <c r="BT107" s="41"/>
      <c r="BU107" s="41"/>
      <c r="BV107" s="41"/>
      <c r="BW107" s="41"/>
      <c r="BX107" s="41"/>
      <c r="BY107" s="41"/>
      <c r="BZ107" s="41"/>
      <c r="CA107" s="41"/>
      <c r="CB107" s="41"/>
      <c r="CC107" s="41"/>
      <c r="CD107" s="41"/>
      <c r="CE107" s="41"/>
      <c r="CF107" s="41"/>
      <c r="CG107" s="41"/>
      <c r="CH107" s="41"/>
      <c r="CI107" s="41"/>
      <c r="CJ107" s="41"/>
      <c r="CK107" s="41"/>
      <c r="CL107" s="41"/>
      <c r="CM107" s="41"/>
      <c r="CN107" s="41"/>
      <c r="CO107" s="41"/>
      <c r="CP107" s="41"/>
      <c r="CQ107" s="41"/>
      <c r="CR107" s="41"/>
      <c r="CS107" s="41"/>
      <c r="CT107" s="41"/>
      <c r="CU107" s="41"/>
      <c r="CV107" s="41"/>
      <c r="CW107" s="41"/>
      <c r="CX107" s="41"/>
      <c r="CY107" s="41"/>
      <c r="CZ107" s="41"/>
      <c r="DA107" s="41"/>
      <c r="DB107" s="41"/>
      <c r="DC107" s="41"/>
      <c r="DD107" s="41"/>
      <c r="DE107" s="41"/>
      <c r="DF107" s="41"/>
      <c r="DG107" s="41"/>
      <c r="DH107" s="41"/>
      <c r="DI107" s="41"/>
      <c r="DJ107" s="41"/>
      <c r="DK107" s="41"/>
      <c r="DL107" s="41"/>
      <c r="DM107" s="41"/>
      <c r="DN107" s="41"/>
      <c r="DO107" s="41"/>
      <c r="DP107" s="41"/>
      <c r="DQ107" s="41"/>
      <c r="DR107" s="41"/>
      <c r="DS107" s="41"/>
      <c r="DT107" s="41"/>
      <c r="DU107" s="41"/>
      <c r="DV107" s="41"/>
      <c r="DW107" s="41"/>
      <c r="DX107" s="41"/>
      <c r="DY107" s="41"/>
      <c r="DZ107" s="41"/>
      <c r="EA107" s="41"/>
      <c r="EB107" s="41"/>
      <c r="EC107" s="41"/>
      <c r="ED107" s="41"/>
      <c r="EE107" s="41"/>
      <c r="EF107" s="41"/>
      <c r="EG107" s="41"/>
      <c r="EH107" s="41"/>
      <c r="EI107" s="41"/>
      <c r="EJ107" s="41"/>
      <c r="EK107" s="41"/>
      <c r="EL107" s="41"/>
      <c r="EM107" s="41"/>
      <c r="EN107" s="41"/>
      <c r="EO107" s="41"/>
      <c r="EP107" s="41"/>
      <c r="EQ107" s="41"/>
      <c r="ER107" s="41"/>
      <c r="ES107" s="41"/>
      <c r="ET107" s="41"/>
      <c r="EU107" s="41"/>
      <c r="EV107" s="41"/>
      <c r="EW107" s="41"/>
      <c r="EX107" s="41"/>
      <c r="EY107" s="41"/>
      <c r="EZ107" s="41"/>
      <c r="FA107" s="41"/>
      <c r="FB107" s="41"/>
      <c r="FC107" s="41"/>
      <c r="FD107" s="41"/>
      <c r="FE107" s="41"/>
      <c r="FF107" s="41"/>
      <c r="FG107" s="41"/>
      <c r="FH107" s="41"/>
      <c r="FI107" s="41"/>
      <c r="FJ107" s="41"/>
      <c r="FK107" s="41"/>
      <c r="FL107" s="41"/>
      <c r="FM107" s="41"/>
      <c r="FN107" s="41"/>
      <c r="FO107" s="41"/>
      <c r="FP107" s="41"/>
      <c r="FQ107" s="41"/>
      <c r="FR107" s="41"/>
      <c r="FS107" s="41"/>
      <c r="FT107" s="41"/>
      <c r="FU107" s="41"/>
      <c r="FV107" s="41"/>
      <c r="FW107" s="41"/>
      <c r="FX107" s="41"/>
      <c r="FY107" s="41"/>
      <c r="FZ107" s="41"/>
      <c r="GA107" s="41"/>
      <c r="GB107" s="41"/>
      <c r="GC107" s="41"/>
      <c r="GD107" s="41"/>
      <c r="GE107" s="41"/>
      <c r="GF107" s="41"/>
      <c r="GG107" s="41"/>
      <c r="GH107" s="41"/>
      <c r="GI107" s="41"/>
      <c r="GJ107" s="41"/>
      <c r="GK107" s="41"/>
      <c r="GL107" s="41"/>
      <c r="GM107" s="41"/>
      <c r="GN107" s="41"/>
      <c r="GO107" s="41"/>
      <c r="GP107" s="41"/>
      <c r="GQ107" s="41"/>
      <c r="GR107" s="41"/>
      <c r="GS107" s="41"/>
      <c r="GT107" s="41"/>
      <c r="GU107" s="41"/>
      <c r="GV107" s="41"/>
      <c r="GW107" s="41"/>
      <c r="GX107" s="41"/>
      <c r="GY107" s="41"/>
      <c r="GZ107" s="41"/>
      <c r="HA107" s="41"/>
      <c r="HB107" s="41"/>
      <c r="HC107" s="41"/>
      <c r="HD107" s="41"/>
      <c r="HE107" s="41"/>
      <c r="HF107" s="41"/>
      <c r="HG107" s="41"/>
      <c r="HH107" s="41"/>
      <c r="HI107" s="41"/>
      <c r="HJ107" s="41"/>
      <c r="HK107" s="41"/>
      <c r="HL107" s="41"/>
      <c r="HM107" s="41"/>
      <c r="HN107" s="41"/>
      <c r="HO107" s="41"/>
      <c r="HP107" s="41"/>
      <c r="HQ107" s="41"/>
      <c r="HR107" s="41"/>
      <c r="HS107" s="41"/>
      <c r="HT107" s="41"/>
      <c r="HU107" s="41"/>
      <c r="HV107" s="41"/>
      <c r="HW107" s="41"/>
      <c r="HX107" s="41"/>
      <c r="HY107" s="41"/>
      <c r="HZ107" s="41"/>
      <c r="IA107" s="41"/>
      <c r="IB107" s="41"/>
      <c r="IC107" s="41"/>
      <c r="ID107" s="41"/>
      <c r="IE107" s="41"/>
      <c r="IF107" s="41"/>
      <c r="IG107" s="41"/>
      <c r="IH107" s="41"/>
      <c r="II107" s="41"/>
      <c r="IJ107" s="41"/>
      <c r="IK107" s="41"/>
      <c r="IL107" s="41"/>
      <c r="IM107" s="41"/>
      <c r="IN107" s="41"/>
      <c r="IO107" s="41"/>
      <c r="IP107" s="41"/>
      <c r="IQ107" s="41"/>
      <c r="IR107" s="41"/>
      <c r="IS107" s="41"/>
      <c r="IT107" s="41"/>
      <c r="IU107" s="41"/>
      <c r="IV107" s="41"/>
    </row>
    <row r="108" spans="1:256" s="73" customFormat="1" ht="20.149999999999999" customHeight="1">
      <c r="B108" s="41"/>
      <c r="C108" s="41"/>
      <c r="E108" s="34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41"/>
      <c r="AS108" s="41"/>
      <c r="AT108" s="41"/>
      <c r="AU108" s="41"/>
      <c r="AV108" s="41"/>
      <c r="AW108" s="41"/>
      <c r="AX108" s="41"/>
      <c r="AY108" s="41"/>
      <c r="AZ108" s="41"/>
      <c r="BA108" s="41"/>
      <c r="BB108" s="41"/>
      <c r="BC108" s="41"/>
      <c r="BD108" s="41"/>
      <c r="BE108" s="41"/>
      <c r="BF108" s="41"/>
      <c r="BG108" s="41"/>
      <c r="BH108" s="41"/>
      <c r="BI108" s="41"/>
      <c r="BJ108" s="41"/>
      <c r="BK108" s="41"/>
      <c r="BL108" s="41"/>
      <c r="BM108" s="41"/>
      <c r="BN108" s="41"/>
      <c r="BO108" s="41"/>
      <c r="BP108" s="41"/>
      <c r="BQ108" s="41"/>
      <c r="BR108" s="41"/>
      <c r="BS108" s="41"/>
      <c r="BT108" s="41"/>
      <c r="BU108" s="41"/>
      <c r="BV108" s="41"/>
      <c r="BW108" s="41"/>
      <c r="BX108" s="41"/>
      <c r="BY108" s="41"/>
      <c r="BZ108" s="41"/>
      <c r="CA108" s="41"/>
      <c r="CB108" s="41"/>
      <c r="CC108" s="41"/>
      <c r="CD108" s="41"/>
      <c r="CE108" s="41"/>
      <c r="CF108" s="41"/>
      <c r="CG108" s="41"/>
      <c r="CH108" s="41"/>
      <c r="CI108" s="41"/>
      <c r="CJ108" s="41"/>
      <c r="CK108" s="41"/>
      <c r="CL108" s="41"/>
      <c r="CM108" s="41"/>
      <c r="CN108" s="41"/>
      <c r="CO108" s="41"/>
      <c r="CP108" s="41"/>
      <c r="CQ108" s="41"/>
      <c r="CR108" s="41"/>
      <c r="CS108" s="41"/>
      <c r="CT108" s="41"/>
      <c r="CU108" s="41"/>
      <c r="CV108" s="41"/>
      <c r="CW108" s="41"/>
      <c r="CX108" s="41"/>
      <c r="CY108" s="41"/>
      <c r="CZ108" s="41"/>
      <c r="DA108" s="41"/>
      <c r="DB108" s="41"/>
      <c r="DC108" s="41"/>
      <c r="DD108" s="41"/>
      <c r="DE108" s="41"/>
      <c r="DF108" s="41"/>
      <c r="DG108" s="41"/>
      <c r="DH108" s="41"/>
      <c r="DI108" s="41"/>
      <c r="DJ108" s="41"/>
      <c r="DK108" s="41"/>
      <c r="DL108" s="41"/>
      <c r="DM108" s="41"/>
      <c r="DN108" s="41"/>
      <c r="DO108" s="41"/>
      <c r="DP108" s="41"/>
      <c r="DQ108" s="41"/>
      <c r="DR108" s="41"/>
      <c r="DS108" s="41"/>
      <c r="DT108" s="41"/>
      <c r="DU108" s="41"/>
      <c r="DV108" s="41"/>
      <c r="DW108" s="41"/>
      <c r="DX108" s="41"/>
      <c r="DY108" s="41"/>
      <c r="DZ108" s="41"/>
      <c r="EA108" s="41"/>
      <c r="EB108" s="41"/>
      <c r="EC108" s="41"/>
      <c r="ED108" s="41"/>
      <c r="EE108" s="41"/>
      <c r="EF108" s="41"/>
      <c r="EG108" s="41"/>
      <c r="EH108" s="41"/>
      <c r="EI108" s="41"/>
      <c r="EJ108" s="41"/>
      <c r="EK108" s="41"/>
      <c r="EL108" s="41"/>
      <c r="EM108" s="41"/>
      <c r="EN108" s="41"/>
      <c r="EO108" s="41"/>
      <c r="EP108" s="41"/>
      <c r="EQ108" s="41"/>
      <c r="ER108" s="41"/>
      <c r="ES108" s="41"/>
      <c r="ET108" s="41"/>
      <c r="EU108" s="41"/>
      <c r="EV108" s="41"/>
      <c r="EW108" s="41"/>
      <c r="EX108" s="41"/>
      <c r="EY108" s="41"/>
      <c r="EZ108" s="41"/>
      <c r="FA108" s="41"/>
      <c r="FB108" s="41"/>
      <c r="FC108" s="41"/>
      <c r="FD108" s="41"/>
      <c r="FE108" s="41"/>
      <c r="FF108" s="41"/>
      <c r="FG108" s="41"/>
      <c r="FH108" s="41"/>
      <c r="FI108" s="41"/>
      <c r="FJ108" s="41"/>
      <c r="FK108" s="41"/>
      <c r="FL108" s="41"/>
      <c r="FM108" s="41"/>
      <c r="FN108" s="41"/>
      <c r="FO108" s="41"/>
      <c r="FP108" s="41"/>
      <c r="FQ108" s="41"/>
      <c r="FR108" s="41"/>
      <c r="FS108" s="41"/>
      <c r="FT108" s="41"/>
      <c r="FU108" s="41"/>
      <c r="FV108" s="41"/>
      <c r="FW108" s="41"/>
      <c r="FX108" s="41"/>
      <c r="FY108" s="41"/>
      <c r="FZ108" s="41"/>
      <c r="GA108" s="41"/>
      <c r="GB108" s="41"/>
      <c r="GC108" s="41"/>
      <c r="GD108" s="41"/>
      <c r="GE108" s="41"/>
      <c r="GF108" s="41"/>
      <c r="GG108" s="41"/>
      <c r="GH108" s="41"/>
      <c r="GI108" s="41"/>
      <c r="GJ108" s="41"/>
      <c r="GK108" s="41"/>
      <c r="GL108" s="41"/>
      <c r="GM108" s="41"/>
      <c r="GN108" s="41"/>
      <c r="GO108" s="41"/>
      <c r="GP108" s="41"/>
      <c r="GQ108" s="41"/>
      <c r="GR108" s="41"/>
      <c r="GS108" s="41"/>
      <c r="GT108" s="41"/>
      <c r="GU108" s="41"/>
      <c r="GV108" s="41"/>
      <c r="GW108" s="41"/>
      <c r="GX108" s="41"/>
      <c r="GY108" s="41"/>
      <c r="GZ108" s="41"/>
      <c r="HA108" s="41"/>
      <c r="HB108" s="41"/>
      <c r="HC108" s="41"/>
      <c r="HD108" s="41"/>
      <c r="HE108" s="41"/>
      <c r="HF108" s="41"/>
      <c r="HG108" s="41"/>
      <c r="HH108" s="41"/>
      <c r="HI108" s="41"/>
      <c r="HJ108" s="41"/>
      <c r="HK108" s="41"/>
      <c r="HL108" s="41"/>
      <c r="HM108" s="41"/>
      <c r="HN108" s="41"/>
      <c r="HO108" s="41"/>
      <c r="HP108" s="41"/>
      <c r="HQ108" s="41"/>
      <c r="HR108" s="41"/>
      <c r="HS108" s="41"/>
      <c r="HT108" s="41"/>
      <c r="HU108" s="41"/>
      <c r="HV108" s="41"/>
      <c r="HW108" s="41"/>
      <c r="HX108" s="41"/>
      <c r="HY108" s="41"/>
      <c r="HZ108" s="41"/>
      <c r="IA108" s="41"/>
      <c r="IB108" s="41"/>
      <c r="IC108" s="41"/>
      <c r="ID108" s="41"/>
      <c r="IE108" s="41"/>
      <c r="IF108" s="41"/>
      <c r="IG108" s="41"/>
      <c r="IH108" s="41"/>
      <c r="II108" s="41"/>
      <c r="IJ108" s="41"/>
      <c r="IK108" s="41"/>
      <c r="IL108" s="41"/>
      <c r="IM108" s="41"/>
      <c r="IN108" s="41"/>
      <c r="IO108" s="41"/>
      <c r="IP108" s="41"/>
      <c r="IQ108" s="41"/>
      <c r="IR108" s="41"/>
      <c r="IS108" s="41"/>
      <c r="IT108" s="41"/>
      <c r="IU108" s="41"/>
      <c r="IV108" s="41"/>
    </row>
    <row r="109" spans="1:256" s="73" customFormat="1" ht="20.149999999999999" customHeight="1">
      <c r="B109" s="41"/>
      <c r="C109" s="41"/>
      <c r="E109" s="34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  <c r="AP109" s="41"/>
      <c r="AQ109" s="41"/>
      <c r="AR109" s="41"/>
      <c r="AS109" s="41"/>
      <c r="AT109" s="41"/>
      <c r="AU109" s="41"/>
      <c r="AV109" s="41"/>
      <c r="AW109" s="41"/>
      <c r="AX109" s="41"/>
      <c r="AY109" s="41"/>
      <c r="AZ109" s="41"/>
      <c r="BA109" s="41"/>
      <c r="BB109" s="41"/>
      <c r="BC109" s="41"/>
      <c r="BD109" s="41"/>
      <c r="BE109" s="41"/>
      <c r="BF109" s="41"/>
      <c r="BG109" s="41"/>
      <c r="BH109" s="41"/>
      <c r="BI109" s="41"/>
      <c r="BJ109" s="41"/>
      <c r="BK109" s="41"/>
      <c r="BL109" s="41"/>
      <c r="BM109" s="41"/>
      <c r="BN109" s="41"/>
      <c r="BO109" s="41"/>
      <c r="BP109" s="41"/>
      <c r="BQ109" s="41"/>
      <c r="BR109" s="41"/>
      <c r="BS109" s="41"/>
      <c r="BT109" s="41"/>
      <c r="BU109" s="41"/>
      <c r="BV109" s="41"/>
      <c r="BW109" s="41"/>
      <c r="BX109" s="41"/>
      <c r="BY109" s="41"/>
      <c r="BZ109" s="41"/>
      <c r="CA109" s="41"/>
      <c r="CB109" s="41"/>
      <c r="CC109" s="41"/>
      <c r="CD109" s="41"/>
      <c r="CE109" s="41"/>
      <c r="CF109" s="41"/>
      <c r="CG109" s="41"/>
      <c r="CH109" s="41"/>
      <c r="CI109" s="41"/>
      <c r="CJ109" s="41"/>
      <c r="CK109" s="41"/>
      <c r="CL109" s="41"/>
      <c r="CM109" s="41"/>
      <c r="CN109" s="41"/>
      <c r="CO109" s="41"/>
      <c r="CP109" s="41"/>
      <c r="CQ109" s="41"/>
      <c r="CR109" s="41"/>
      <c r="CS109" s="41"/>
      <c r="CT109" s="41"/>
      <c r="CU109" s="41"/>
      <c r="CV109" s="41"/>
      <c r="CW109" s="41"/>
      <c r="CX109" s="41"/>
      <c r="CY109" s="41"/>
      <c r="CZ109" s="41"/>
      <c r="DA109" s="41"/>
      <c r="DB109" s="41"/>
      <c r="DC109" s="41"/>
      <c r="DD109" s="41"/>
      <c r="DE109" s="41"/>
      <c r="DF109" s="41"/>
      <c r="DG109" s="41"/>
      <c r="DH109" s="41"/>
      <c r="DI109" s="41"/>
      <c r="DJ109" s="41"/>
      <c r="DK109" s="41"/>
      <c r="DL109" s="41"/>
      <c r="DM109" s="41"/>
      <c r="DN109" s="41"/>
      <c r="DO109" s="41"/>
      <c r="DP109" s="41"/>
      <c r="DQ109" s="41"/>
      <c r="DR109" s="41"/>
      <c r="DS109" s="41"/>
      <c r="DT109" s="41"/>
      <c r="DU109" s="41"/>
      <c r="DV109" s="41"/>
      <c r="DW109" s="41"/>
      <c r="DX109" s="41"/>
      <c r="DY109" s="41"/>
      <c r="DZ109" s="41"/>
      <c r="EA109" s="41"/>
      <c r="EB109" s="41"/>
      <c r="EC109" s="41"/>
      <c r="ED109" s="41"/>
      <c r="EE109" s="41"/>
      <c r="EF109" s="41"/>
      <c r="EG109" s="41"/>
      <c r="EH109" s="41"/>
      <c r="EI109" s="41"/>
      <c r="EJ109" s="41"/>
      <c r="EK109" s="41"/>
      <c r="EL109" s="41"/>
      <c r="EM109" s="41"/>
      <c r="EN109" s="41"/>
      <c r="EO109" s="41"/>
      <c r="EP109" s="41"/>
      <c r="EQ109" s="41"/>
      <c r="ER109" s="41"/>
      <c r="ES109" s="41"/>
      <c r="ET109" s="41"/>
      <c r="EU109" s="41"/>
      <c r="EV109" s="41"/>
      <c r="EW109" s="41"/>
      <c r="EX109" s="41"/>
      <c r="EY109" s="41"/>
      <c r="EZ109" s="41"/>
      <c r="FA109" s="41"/>
      <c r="FB109" s="41"/>
      <c r="FC109" s="41"/>
      <c r="FD109" s="41"/>
      <c r="FE109" s="41"/>
      <c r="FF109" s="41"/>
      <c r="FG109" s="41"/>
      <c r="FH109" s="41"/>
      <c r="FI109" s="41"/>
      <c r="FJ109" s="41"/>
      <c r="FK109" s="41"/>
      <c r="FL109" s="41"/>
      <c r="FM109" s="41"/>
      <c r="FN109" s="41"/>
      <c r="FO109" s="41"/>
      <c r="FP109" s="41"/>
      <c r="FQ109" s="41"/>
      <c r="FR109" s="41"/>
      <c r="FS109" s="41"/>
      <c r="FT109" s="41"/>
      <c r="FU109" s="41"/>
      <c r="FV109" s="41"/>
      <c r="FW109" s="41"/>
      <c r="FX109" s="41"/>
      <c r="FY109" s="41"/>
      <c r="FZ109" s="41"/>
      <c r="GA109" s="41"/>
      <c r="GB109" s="41"/>
      <c r="GC109" s="41"/>
      <c r="GD109" s="41"/>
      <c r="GE109" s="41"/>
      <c r="GF109" s="41"/>
      <c r="GG109" s="41"/>
      <c r="GH109" s="41"/>
      <c r="GI109" s="41"/>
      <c r="GJ109" s="41"/>
      <c r="GK109" s="41"/>
      <c r="GL109" s="41"/>
      <c r="GM109" s="41"/>
      <c r="GN109" s="41"/>
      <c r="GO109" s="41"/>
      <c r="GP109" s="41"/>
      <c r="GQ109" s="41"/>
      <c r="GR109" s="41"/>
      <c r="GS109" s="41"/>
      <c r="GT109" s="41"/>
      <c r="GU109" s="41"/>
      <c r="GV109" s="41"/>
      <c r="GW109" s="41"/>
      <c r="GX109" s="41"/>
      <c r="GY109" s="41"/>
      <c r="GZ109" s="41"/>
      <c r="HA109" s="41"/>
      <c r="HB109" s="41"/>
      <c r="HC109" s="41"/>
      <c r="HD109" s="41"/>
      <c r="HE109" s="41"/>
      <c r="HF109" s="41"/>
      <c r="HG109" s="41"/>
      <c r="HH109" s="41"/>
      <c r="HI109" s="41"/>
      <c r="HJ109" s="41"/>
      <c r="HK109" s="41"/>
      <c r="HL109" s="41"/>
      <c r="HM109" s="41"/>
      <c r="HN109" s="41"/>
      <c r="HO109" s="41"/>
      <c r="HP109" s="41"/>
      <c r="HQ109" s="41"/>
      <c r="HR109" s="41"/>
      <c r="HS109" s="41"/>
      <c r="HT109" s="41"/>
      <c r="HU109" s="41"/>
      <c r="HV109" s="41"/>
      <c r="HW109" s="41"/>
      <c r="HX109" s="41"/>
      <c r="HY109" s="41"/>
      <c r="HZ109" s="41"/>
      <c r="IA109" s="41"/>
      <c r="IB109" s="41"/>
      <c r="IC109" s="41"/>
      <c r="ID109" s="41"/>
      <c r="IE109" s="41"/>
      <c r="IF109" s="41"/>
      <c r="IG109" s="41"/>
      <c r="IH109" s="41"/>
      <c r="II109" s="41"/>
      <c r="IJ109" s="41"/>
      <c r="IK109" s="41"/>
      <c r="IL109" s="41"/>
      <c r="IM109" s="41"/>
      <c r="IN109" s="41"/>
      <c r="IO109" s="41"/>
      <c r="IP109" s="41"/>
      <c r="IQ109" s="41"/>
      <c r="IR109" s="41"/>
      <c r="IS109" s="41"/>
      <c r="IT109" s="41"/>
      <c r="IU109" s="41"/>
      <c r="IV109" s="41"/>
    </row>
    <row r="110" spans="1:256" s="73" customFormat="1" ht="20.149999999999999" customHeight="1">
      <c r="B110" s="41"/>
      <c r="C110" s="41"/>
      <c r="E110" s="34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  <c r="AQ110" s="41"/>
      <c r="AR110" s="41"/>
      <c r="AS110" s="41"/>
      <c r="AT110" s="41"/>
      <c r="AU110" s="41"/>
      <c r="AV110" s="41"/>
      <c r="AW110" s="41"/>
      <c r="AX110" s="41"/>
      <c r="AY110" s="41"/>
      <c r="AZ110" s="41"/>
      <c r="BA110" s="41"/>
      <c r="BB110" s="41"/>
      <c r="BC110" s="41"/>
      <c r="BD110" s="41"/>
      <c r="BE110" s="41"/>
      <c r="BF110" s="41"/>
      <c r="BG110" s="41"/>
      <c r="BH110" s="41"/>
      <c r="BI110" s="41"/>
      <c r="BJ110" s="41"/>
      <c r="BK110" s="41"/>
      <c r="BL110" s="41"/>
      <c r="BM110" s="41"/>
      <c r="BN110" s="41"/>
      <c r="BO110" s="41"/>
      <c r="BP110" s="41"/>
      <c r="BQ110" s="41"/>
      <c r="BR110" s="41"/>
      <c r="BS110" s="41"/>
      <c r="BT110" s="41"/>
      <c r="BU110" s="41"/>
      <c r="BV110" s="41"/>
      <c r="BW110" s="41"/>
      <c r="BX110" s="41"/>
      <c r="BY110" s="41"/>
      <c r="BZ110" s="41"/>
      <c r="CA110" s="41"/>
      <c r="CB110" s="41"/>
      <c r="CC110" s="41"/>
      <c r="CD110" s="41"/>
      <c r="CE110" s="41"/>
      <c r="CF110" s="41"/>
      <c r="CG110" s="41"/>
      <c r="CH110" s="41"/>
      <c r="CI110" s="41"/>
      <c r="CJ110" s="41"/>
      <c r="CK110" s="41"/>
      <c r="CL110" s="41"/>
      <c r="CM110" s="41"/>
      <c r="CN110" s="41"/>
      <c r="CO110" s="41"/>
      <c r="CP110" s="41"/>
      <c r="CQ110" s="41"/>
      <c r="CR110" s="41"/>
      <c r="CS110" s="41"/>
      <c r="CT110" s="41"/>
      <c r="CU110" s="41"/>
      <c r="CV110" s="41"/>
      <c r="CW110" s="41"/>
      <c r="CX110" s="41"/>
      <c r="CY110" s="41"/>
      <c r="CZ110" s="41"/>
      <c r="DA110" s="41"/>
      <c r="DB110" s="41"/>
      <c r="DC110" s="41"/>
      <c r="DD110" s="41"/>
      <c r="DE110" s="41"/>
      <c r="DF110" s="41"/>
      <c r="DG110" s="41"/>
      <c r="DH110" s="41"/>
      <c r="DI110" s="41"/>
      <c r="DJ110" s="41"/>
      <c r="DK110" s="41"/>
      <c r="DL110" s="41"/>
      <c r="DM110" s="41"/>
      <c r="DN110" s="41"/>
      <c r="DO110" s="41"/>
      <c r="DP110" s="41"/>
      <c r="DQ110" s="41"/>
      <c r="DR110" s="41"/>
      <c r="DS110" s="41"/>
      <c r="DT110" s="41"/>
      <c r="DU110" s="41"/>
      <c r="DV110" s="41"/>
      <c r="DW110" s="41"/>
      <c r="DX110" s="41"/>
      <c r="DY110" s="41"/>
      <c r="DZ110" s="41"/>
      <c r="EA110" s="41"/>
      <c r="EB110" s="41"/>
      <c r="EC110" s="41"/>
      <c r="ED110" s="41"/>
      <c r="EE110" s="41"/>
      <c r="EF110" s="41"/>
      <c r="EG110" s="41"/>
      <c r="EH110" s="41"/>
      <c r="EI110" s="41"/>
      <c r="EJ110" s="41"/>
      <c r="EK110" s="41"/>
      <c r="EL110" s="41"/>
      <c r="EM110" s="41"/>
      <c r="EN110" s="41"/>
      <c r="EO110" s="41"/>
      <c r="EP110" s="41"/>
      <c r="EQ110" s="41"/>
      <c r="ER110" s="41"/>
      <c r="ES110" s="41"/>
      <c r="ET110" s="41"/>
      <c r="EU110" s="41"/>
      <c r="EV110" s="41"/>
      <c r="EW110" s="41"/>
      <c r="EX110" s="41"/>
      <c r="EY110" s="41"/>
      <c r="EZ110" s="41"/>
      <c r="FA110" s="41"/>
      <c r="FB110" s="41"/>
      <c r="FC110" s="41"/>
      <c r="FD110" s="41"/>
      <c r="FE110" s="41"/>
      <c r="FF110" s="41"/>
      <c r="FG110" s="41"/>
      <c r="FH110" s="41"/>
      <c r="FI110" s="41"/>
      <c r="FJ110" s="41"/>
      <c r="FK110" s="41"/>
      <c r="FL110" s="41"/>
      <c r="FM110" s="41"/>
      <c r="FN110" s="41"/>
      <c r="FO110" s="41"/>
      <c r="FP110" s="41"/>
      <c r="FQ110" s="41"/>
      <c r="FR110" s="41"/>
      <c r="FS110" s="41"/>
      <c r="FT110" s="41"/>
      <c r="FU110" s="41"/>
      <c r="FV110" s="41"/>
      <c r="FW110" s="41"/>
      <c r="FX110" s="41"/>
      <c r="FY110" s="41"/>
      <c r="FZ110" s="41"/>
      <c r="GA110" s="41"/>
      <c r="GB110" s="41"/>
      <c r="GC110" s="41"/>
      <c r="GD110" s="41"/>
      <c r="GE110" s="41"/>
      <c r="GF110" s="41"/>
      <c r="GG110" s="41"/>
      <c r="GH110" s="41"/>
      <c r="GI110" s="41"/>
      <c r="GJ110" s="41"/>
      <c r="GK110" s="41"/>
      <c r="GL110" s="41"/>
      <c r="GM110" s="41"/>
      <c r="GN110" s="41"/>
      <c r="GO110" s="41"/>
      <c r="GP110" s="41"/>
      <c r="GQ110" s="41"/>
      <c r="GR110" s="41"/>
      <c r="GS110" s="41"/>
      <c r="GT110" s="41"/>
      <c r="GU110" s="41"/>
      <c r="GV110" s="41"/>
      <c r="GW110" s="41"/>
      <c r="GX110" s="41"/>
      <c r="GY110" s="41"/>
      <c r="GZ110" s="41"/>
      <c r="HA110" s="41"/>
      <c r="HB110" s="41"/>
      <c r="HC110" s="41"/>
      <c r="HD110" s="41"/>
      <c r="HE110" s="41"/>
      <c r="HF110" s="41"/>
      <c r="HG110" s="41"/>
      <c r="HH110" s="41"/>
      <c r="HI110" s="41"/>
      <c r="HJ110" s="41"/>
      <c r="HK110" s="41"/>
      <c r="HL110" s="41"/>
      <c r="HM110" s="41"/>
      <c r="HN110" s="41"/>
      <c r="HO110" s="41"/>
      <c r="HP110" s="41"/>
      <c r="HQ110" s="41"/>
      <c r="HR110" s="41"/>
      <c r="HS110" s="41"/>
      <c r="HT110" s="41"/>
      <c r="HU110" s="41"/>
      <c r="HV110" s="41"/>
      <c r="HW110" s="41"/>
      <c r="HX110" s="41"/>
      <c r="HY110" s="41"/>
      <c r="HZ110" s="41"/>
      <c r="IA110" s="41"/>
      <c r="IB110" s="41"/>
      <c r="IC110" s="41"/>
      <c r="ID110" s="41"/>
      <c r="IE110" s="41"/>
      <c r="IF110" s="41"/>
      <c r="IG110" s="41"/>
      <c r="IH110" s="41"/>
      <c r="II110" s="41"/>
      <c r="IJ110" s="41"/>
      <c r="IK110" s="41"/>
      <c r="IL110" s="41"/>
      <c r="IM110" s="41"/>
      <c r="IN110" s="41"/>
      <c r="IO110" s="41"/>
      <c r="IP110" s="41"/>
      <c r="IQ110" s="41"/>
      <c r="IR110" s="41"/>
      <c r="IS110" s="41"/>
      <c r="IT110" s="41"/>
      <c r="IU110" s="41"/>
      <c r="IV110" s="41"/>
    </row>
    <row r="111" spans="1:256" s="73" customFormat="1" ht="20.149999999999999" customHeight="1">
      <c r="B111" s="41"/>
      <c r="C111" s="41"/>
      <c r="E111" s="34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1"/>
      <c r="AO111" s="41"/>
      <c r="AP111" s="41"/>
      <c r="AQ111" s="41"/>
      <c r="AR111" s="41"/>
      <c r="AS111" s="41"/>
      <c r="AT111" s="41"/>
      <c r="AU111" s="41"/>
      <c r="AV111" s="41"/>
      <c r="AW111" s="41"/>
      <c r="AX111" s="41"/>
      <c r="AY111" s="41"/>
      <c r="AZ111" s="41"/>
      <c r="BA111" s="41"/>
      <c r="BB111" s="41"/>
      <c r="BC111" s="41"/>
      <c r="BD111" s="41"/>
      <c r="BE111" s="41"/>
      <c r="BF111" s="41"/>
      <c r="BG111" s="41"/>
      <c r="BH111" s="41"/>
      <c r="BI111" s="41"/>
      <c r="BJ111" s="41"/>
      <c r="BK111" s="41"/>
      <c r="BL111" s="41"/>
      <c r="BM111" s="41"/>
      <c r="BN111" s="41"/>
      <c r="BO111" s="41"/>
      <c r="BP111" s="41"/>
      <c r="BQ111" s="41"/>
      <c r="BR111" s="41"/>
      <c r="BS111" s="41"/>
      <c r="BT111" s="41"/>
      <c r="BU111" s="41"/>
      <c r="BV111" s="41"/>
      <c r="BW111" s="41"/>
      <c r="BX111" s="41"/>
      <c r="BY111" s="41"/>
      <c r="BZ111" s="41"/>
      <c r="CA111" s="41"/>
      <c r="CB111" s="41"/>
      <c r="CC111" s="41"/>
      <c r="CD111" s="41"/>
      <c r="CE111" s="41"/>
      <c r="CF111" s="41"/>
      <c r="CG111" s="41"/>
      <c r="CH111" s="41"/>
      <c r="CI111" s="41"/>
      <c r="CJ111" s="41"/>
      <c r="CK111" s="41"/>
      <c r="CL111" s="41"/>
      <c r="CM111" s="41"/>
      <c r="CN111" s="41"/>
      <c r="CO111" s="41"/>
      <c r="CP111" s="41"/>
      <c r="CQ111" s="41"/>
      <c r="CR111" s="41"/>
      <c r="CS111" s="41"/>
      <c r="CT111" s="41"/>
      <c r="CU111" s="41"/>
      <c r="CV111" s="41"/>
      <c r="CW111" s="41"/>
      <c r="CX111" s="41"/>
      <c r="CY111" s="41"/>
      <c r="CZ111" s="41"/>
      <c r="DA111" s="41"/>
      <c r="DB111" s="41"/>
      <c r="DC111" s="41"/>
      <c r="DD111" s="41"/>
      <c r="DE111" s="41"/>
      <c r="DF111" s="41"/>
      <c r="DG111" s="41"/>
      <c r="DH111" s="41"/>
      <c r="DI111" s="41"/>
      <c r="DJ111" s="41"/>
      <c r="DK111" s="41"/>
      <c r="DL111" s="41"/>
      <c r="DM111" s="41"/>
      <c r="DN111" s="41"/>
      <c r="DO111" s="41"/>
      <c r="DP111" s="41"/>
      <c r="DQ111" s="41"/>
      <c r="DR111" s="41"/>
      <c r="DS111" s="41"/>
      <c r="DT111" s="41"/>
      <c r="DU111" s="41"/>
      <c r="DV111" s="41"/>
      <c r="DW111" s="41"/>
      <c r="DX111" s="41"/>
      <c r="DY111" s="41"/>
      <c r="DZ111" s="41"/>
      <c r="EA111" s="41"/>
      <c r="EB111" s="41"/>
      <c r="EC111" s="41"/>
      <c r="ED111" s="41"/>
      <c r="EE111" s="41"/>
      <c r="EF111" s="41"/>
      <c r="EG111" s="41"/>
      <c r="EH111" s="41"/>
      <c r="EI111" s="41"/>
      <c r="EJ111" s="41"/>
      <c r="EK111" s="41"/>
      <c r="EL111" s="41"/>
      <c r="EM111" s="41"/>
      <c r="EN111" s="41"/>
      <c r="EO111" s="41"/>
      <c r="EP111" s="41"/>
      <c r="EQ111" s="41"/>
      <c r="ER111" s="41"/>
      <c r="ES111" s="41"/>
      <c r="ET111" s="41"/>
      <c r="EU111" s="41"/>
      <c r="EV111" s="41"/>
      <c r="EW111" s="41"/>
      <c r="EX111" s="41"/>
      <c r="EY111" s="41"/>
      <c r="EZ111" s="41"/>
      <c r="FA111" s="41"/>
      <c r="FB111" s="41"/>
      <c r="FC111" s="41"/>
      <c r="FD111" s="41"/>
      <c r="FE111" s="41"/>
      <c r="FF111" s="41"/>
      <c r="FG111" s="41"/>
      <c r="FH111" s="41"/>
      <c r="FI111" s="41"/>
      <c r="FJ111" s="41"/>
      <c r="FK111" s="41"/>
      <c r="FL111" s="41"/>
      <c r="FM111" s="41"/>
      <c r="FN111" s="41"/>
      <c r="FO111" s="41"/>
      <c r="FP111" s="41"/>
      <c r="FQ111" s="41"/>
      <c r="FR111" s="41"/>
      <c r="FS111" s="41"/>
      <c r="FT111" s="41"/>
      <c r="FU111" s="41"/>
      <c r="FV111" s="41"/>
      <c r="FW111" s="41"/>
      <c r="FX111" s="41"/>
      <c r="FY111" s="41"/>
      <c r="FZ111" s="41"/>
      <c r="GA111" s="41"/>
      <c r="GB111" s="41"/>
      <c r="GC111" s="41"/>
      <c r="GD111" s="41"/>
      <c r="GE111" s="41"/>
      <c r="GF111" s="41"/>
      <c r="GG111" s="41"/>
      <c r="GH111" s="41"/>
      <c r="GI111" s="41"/>
      <c r="GJ111" s="41"/>
      <c r="GK111" s="41"/>
      <c r="GL111" s="41"/>
      <c r="GM111" s="41"/>
      <c r="GN111" s="41"/>
      <c r="GO111" s="41"/>
      <c r="GP111" s="41"/>
      <c r="GQ111" s="41"/>
      <c r="GR111" s="41"/>
      <c r="GS111" s="41"/>
      <c r="GT111" s="41"/>
      <c r="GU111" s="41"/>
      <c r="GV111" s="41"/>
      <c r="GW111" s="41"/>
      <c r="GX111" s="41"/>
      <c r="GY111" s="41"/>
      <c r="GZ111" s="41"/>
      <c r="HA111" s="41"/>
      <c r="HB111" s="41"/>
      <c r="HC111" s="41"/>
      <c r="HD111" s="41"/>
      <c r="HE111" s="41"/>
      <c r="HF111" s="41"/>
      <c r="HG111" s="41"/>
      <c r="HH111" s="41"/>
      <c r="HI111" s="41"/>
      <c r="HJ111" s="41"/>
      <c r="HK111" s="41"/>
      <c r="HL111" s="41"/>
      <c r="HM111" s="41"/>
      <c r="HN111" s="41"/>
      <c r="HO111" s="41"/>
      <c r="HP111" s="41"/>
      <c r="HQ111" s="41"/>
      <c r="HR111" s="41"/>
      <c r="HS111" s="41"/>
      <c r="HT111" s="41"/>
      <c r="HU111" s="41"/>
      <c r="HV111" s="41"/>
      <c r="HW111" s="41"/>
      <c r="HX111" s="41"/>
      <c r="HY111" s="41"/>
      <c r="HZ111" s="41"/>
      <c r="IA111" s="41"/>
      <c r="IB111" s="41"/>
      <c r="IC111" s="41"/>
      <c r="ID111" s="41"/>
      <c r="IE111" s="41"/>
      <c r="IF111" s="41"/>
      <c r="IG111" s="41"/>
      <c r="IH111" s="41"/>
      <c r="II111" s="41"/>
      <c r="IJ111" s="41"/>
      <c r="IK111" s="41"/>
      <c r="IL111" s="41"/>
      <c r="IM111" s="41"/>
      <c r="IN111" s="41"/>
      <c r="IO111" s="41"/>
      <c r="IP111" s="41"/>
      <c r="IQ111" s="41"/>
      <c r="IR111" s="41"/>
      <c r="IS111" s="41"/>
      <c r="IT111" s="41"/>
      <c r="IU111" s="41"/>
      <c r="IV111" s="41"/>
    </row>
    <row r="112" spans="1:256" s="73" customFormat="1" ht="20.149999999999999" customHeight="1">
      <c r="B112" s="41"/>
      <c r="C112" s="41"/>
      <c r="E112" s="34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  <c r="AR112" s="41"/>
      <c r="AS112" s="41"/>
      <c r="AT112" s="41"/>
      <c r="AU112" s="41"/>
      <c r="AV112" s="41"/>
      <c r="AW112" s="41"/>
      <c r="AX112" s="41"/>
      <c r="AY112" s="41"/>
      <c r="AZ112" s="41"/>
      <c r="BA112" s="41"/>
      <c r="BB112" s="41"/>
      <c r="BC112" s="41"/>
      <c r="BD112" s="41"/>
      <c r="BE112" s="41"/>
      <c r="BF112" s="41"/>
      <c r="BG112" s="41"/>
      <c r="BH112" s="41"/>
      <c r="BI112" s="41"/>
      <c r="BJ112" s="41"/>
      <c r="BK112" s="41"/>
      <c r="BL112" s="41"/>
      <c r="BM112" s="41"/>
      <c r="BN112" s="41"/>
      <c r="BO112" s="41"/>
      <c r="BP112" s="41"/>
      <c r="BQ112" s="41"/>
      <c r="BR112" s="41"/>
      <c r="BS112" s="41"/>
      <c r="BT112" s="41"/>
      <c r="BU112" s="41"/>
      <c r="BV112" s="41"/>
      <c r="BW112" s="41"/>
      <c r="BX112" s="41"/>
      <c r="BY112" s="41"/>
      <c r="BZ112" s="41"/>
      <c r="CA112" s="41"/>
      <c r="CB112" s="41"/>
      <c r="CC112" s="41"/>
      <c r="CD112" s="41"/>
      <c r="CE112" s="41"/>
      <c r="CF112" s="41"/>
      <c r="CG112" s="41"/>
      <c r="CH112" s="41"/>
      <c r="CI112" s="41"/>
      <c r="CJ112" s="41"/>
      <c r="CK112" s="41"/>
      <c r="CL112" s="41"/>
      <c r="CM112" s="41"/>
      <c r="CN112" s="41"/>
      <c r="CO112" s="41"/>
      <c r="CP112" s="41"/>
      <c r="CQ112" s="41"/>
      <c r="CR112" s="41"/>
      <c r="CS112" s="41"/>
      <c r="CT112" s="41"/>
      <c r="CU112" s="41"/>
      <c r="CV112" s="41"/>
      <c r="CW112" s="41"/>
      <c r="CX112" s="41"/>
      <c r="CY112" s="41"/>
      <c r="CZ112" s="41"/>
      <c r="DA112" s="41"/>
      <c r="DB112" s="41"/>
      <c r="DC112" s="41"/>
      <c r="DD112" s="41"/>
      <c r="DE112" s="41"/>
      <c r="DF112" s="41"/>
      <c r="DG112" s="41"/>
      <c r="DH112" s="41"/>
      <c r="DI112" s="41"/>
      <c r="DJ112" s="41"/>
      <c r="DK112" s="41"/>
      <c r="DL112" s="41"/>
      <c r="DM112" s="41"/>
      <c r="DN112" s="41"/>
      <c r="DO112" s="41"/>
      <c r="DP112" s="41"/>
      <c r="DQ112" s="41"/>
      <c r="DR112" s="41"/>
      <c r="DS112" s="41"/>
      <c r="DT112" s="41"/>
      <c r="DU112" s="41"/>
      <c r="DV112" s="41"/>
      <c r="DW112" s="41"/>
      <c r="DX112" s="41"/>
      <c r="DY112" s="41"/>
      <c r="DZ112" s="41"/>
      <c r="EA112" s="41"/>
      <c r="EB112" s="41"/>
      <c r="EC112" s="41"/>
      <c r="ED112" s="41"/>
      <c r="EE112" s="41"/>
      <c r="EF112" s="41"/>
      <c r="EG112" s="41"/>
      <c r="EH112" s="41"/>
      <c r="EI112" s="41"/>
      <c r="EJ112" s="41"/>
      <c r="EK112" s="41"/>
      <c r="EL112" s="41"/>
      <c r="EM112" s="41"/>
      <c r="EN112" s="41"/>
      <c r="EO112" s="41"/>
      <c r="EP112" s="41"/>
      <c r="EQ112" s="41"/>
      <c r="ER112" s="41"/>
      <c r="ES112" s="41"/>
      <c r="ET112" s="41"/>
      <c r="EU112" s="41"/>
      <c r="EV112" s="41"/>
      <c r="EW112" s="41"/>
      <c r="EX112" s="41"/>
      <c r="EY112" s="41"/>
      <c r="EZ112" s="41"/>
      <c r="FA112" s="41"/>
      <c r="FB112" s="41"/>
      <c r="FC112" s="41"/>
      <c r="FD112" s="41"/>
      <c r="FE112" s="41"/>
      <c r="FF112" s="41"/>
      <c r="FG112" s="41"/>
      <c r="FH112" s="41"/>
      <c r="FI112" s="41"/>
      <c r="FJ112" s="41"/>
      <c r="FK112" s="41"/>
      <c r="FL112" s="41"/>
      <c r="FM112" s="41"/>
      <c r="FN112" s="41"/>
      <c r="FO112" s="41"/>
      <c r="FP112" s="41"/>
      <c r="FQ112" s="41"/>
      <c r="FR112" s="41"/>
      <c r="FS112" s="41"/>
      <c r="FT112" s="41"/>
      <c r="FU112" s="41"/>
      <c r="FV112" s="41"/>
      <c r="FW112" s="41"/>
      <c r="FX112" s="41"/>
      <c r="FY112" s="41"/>
      <c r="FZ112" s="41"/>
      <c r="GA112" s="41"/>
      <c r="GB112" s="41"/>
      <c r="GC112" s="41"/>
      <c r="GD112" s="41"/>
      <c r="GE112" s="41"/>
      <c r="GF112" s="41"/>
      <c r="GG112" s="41"/>
      <c r="GH112" s="41"/>
      <c r="GI112" s="41"/>
      <c r="GJ112" s="41"/>
      <c r="GK112" s="41"/>
      <c r="GL112" s="41"/>
      <c r="GM112" s="41"/>
      <c r="GN112" s="41"/>
      <c r="GO112" s="41"/>
      <c r="GP112" s="41"/>
      <c r="GQ112" s="41"/>
      <c r="GR112" s="41"/>
      <c r="GS112" s="41"/>
      <c r="GT112" s="41"/>
      <c r="GU112" s="41"/>
      <c r="GV112" s="41"/>
      <c r="GW112" s="41"/>
      <c r="GX112" s="41"/>
      <c r="GY112" s="41"/>
      <c r="GZ112" s="41"/>
      <c r="HA112" s="41"/>
      <c r="HB112" s="41"/>
      <c r="HC112" s="41"/>
      <c r="HD112" s="41"/>
      <c r="HE112" s="41"/>
      <c r="HF112" s="41"/>
      <c r="HG112" s="41"/>
      <c r="HH112" s="41"/>
      <c r="HI112" s="41"/>
      <c r="HJ112" s="41"/>
      <c r="HK112" s="41"/>
      <c r="HL112" s="41"/>
      <c r="HM112" s="41"/>
      <c r="HN112" s="41"/>
      <c r="HO112" s="41"/>
      <c r="HP112" s="41"/>
      <c r="HQ112" s="41"/>
      <c r="HR112" s="41"/>
      <c r="HS112" s="41"/>
      <c r="HT112" s="41"/>
      <c r="HU112" s="41"/>
      <c r="HV112" s="41"/>
      <c r="HW112" s="41"/>
      <c r="HX112" s="41"/>
      <c r="HY112" s="41"/>
      <c r="HZ112" s="41"/>
      <c r="IA112" s="41"/>
      <c r="IB112" s="41"/>
      <c r="IC112" s="41"/>
      <c r="ID112" s="41"/>
      <c r="IE112" s="41"/>
      <c r="IF112" s="41"/>
      <c r="IG112" s="41"/>
      <c r="IH112" s="41"/>
      <c r="II112" s="41"/>
      <c r="IJ112" s="41"/>
      <c r="IK112" s="41"/>
      <c r="IL112" s="41"/>
      <c r="IM112" s="41"/>
      <c r="IN112" s="41"/>
      <c r="IO112" s="41"/>
      <c r="IP112" s="41"/>
      <c r="IQ112" s="41"/>
      <c r="IR112" s="41"/>
      <c r="IS112" s="41"/>
      <c r="IT112" s="41"/>
      <c r="IU112" s="41"/>
      <c r="IV112" s="41"/>
    </row>
    <row r="113" spans="2:256" s="73" customFormat="1" ht="20.149999999999999" customHeight="1">
      <c r="B113" s="41"/>
      <c r="C113" s="41"/>
      <c r="E113" s="34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  <c r="AQ113" s="41"/>
      <c r="AR113" s="41"/>
      <c r="AS113" s="41"/>
      <c r="AT113" s="41"/>
      <c r="AU113" s="41"/>
      <c r="AV113" s="41"/>
      <c r="AW113" s="41"/>
      <c r="AX113" s="41"/>
      <c r="AY113" s="41"/>
      <c r="AZ113" s="41"/>
      <c r="BA113" s="41"/>
      <c r="BB113" s="41"/>
      <c r="BC113" s="41"/>
      <c r="BD113" s="41"/>
      <c r="BE113" s="41"/>
      <c r="BF113" s="41"/>
      <c r="BG113" s="41"/>
      <c r="BH113" s="41"/>
      <c r="BI113" s="41"/>
      <c r="BJ113" s="41"/>
      <c r="BK113" s="41"/>
      <c r="BL113" s="41"/>
      <c r="BM113" s="41"/>
      <c r="BN113" s="41"/>
      <c r="BO113" s="41"/>
      <c r="BP113" s="41"/>
      <c r="BQ113" s="41"/>
      <c r="BR113" s="41"/>
      <c r="BS113" s="41"/>
      <c r="BT113" s="41"/>
      <c r="BU113" s="41"/>
      <c r="BV113" s="41"/>
      <c r="BW113" s="41"/>
      <c r="BX113" s="41"/>
      <c r="BY113" s="41"/>
      <c r="BZ113" s="41"/>
      <c r="CA113" s="41"/>
      <c r="CB113" s="41"/>
      <c r="CC113" s="41"/>
      <c r="CD113" s="41"/>
      <c r="CE113" s="41"/>
      <c r="CF113" s="41"/>
      <c r="CG113" s="41"/>
      <c r="CH113" s="41"/>
      <c r="CI113" s="41"/>
      <c r="CJ113" s="41"/>
      <c r="CK113" s="41"/>
      <c r="CL113" s="41"/>
      <c r="CM113" s="41"/>
      <c r="CN113" s="41"/>
      <c r="CO113" s="41"/>
      <c r="CP113" s="41"/>
      <c r="CQ113" s="41"/>
      <c r="CR113" s="41"/>
      <c r="CS113" s="41"/>
      <c r="CT113" s="41"/>
      <c r="CU113" s="41"/>
      <c r="CV113" s="41"/>
      <c r="CW113" s="41"/>
      <c r="CX113" s="41"/>
      <c r="CY113" s="41"/>
      <c r="CZ113" s="41"/>
      <c r="DA113" s="41"/>
      <c r="DB113" s="41"/>
      <c r="DC113" s="41"/>
      <c r="DD113" s="41"/>
      <c r="DE113" s="41"/>
      <c r="DF113" s="41"/>
      <c r="DG113" s="41"/>
      <c r="DH113" s="41"/>
      <c r="DI113" s="41"/>
      <c r="DJ113" s="41"/>
      <c r="DK113" s="41"/>
      <c r="DL113" s="41"/>
      <c r="DM113" s="41"/>
      <c r="DN113" s="41"/>
      <c r="DO113" s="41"/>
      <c r="DP113" s="41"/>
      <c r="DQ113" s="41"/>
      <c r="DR113" s="41"/>
      <c r="DS113" s="41"/>
      <c r="DT113" s="41"/>
      <c r="DU113" s="41"/>
      <c r="DV113" s="41"/>
      <c r="DW113" s="41"/>
      <c r="DX113" s="41"/>
      <c r="DY113" s="41"/>
      <c r="DZ113" s="41"/>
      <c r="EA113" s="41"/>
      <c r="EB113" s="41"/>
      <c r="EC113" s="41"/>
      <c r="ED113" s="41"/>
      <c r="EE113" s="41"/>
      <c r="EF113" s="41"/>
      <c r="EG113" s="41"/>
      <c r="EH113" s="41"/>
      <c r="EI113" s="41"/>
      <c r="EJ113" s="41"/>
      <c r="EK113" s="41"/>
      <c r="EL113" s="41"/>
      <c r="EM113" s="41"/>
      <c r="EN113" s="41"/>
      <c r="EO113" s="41"/>
      <c r="EP113" s="41"/>
      <c r="EQ113" s="41"/>
      <c r="ER113" s="41"/>
      <c r="ES113" s="41"/>
      <c r="ET113" s="41"/>
      <c r="EU113" s="41"/>
      <c r="EV113" s="41"/>
      <c r="EW113" s="41"/>
      <c r="EX113" s="41"/>
      <c r="EY113" s="41"/>
      <c r="EZ113" s="41"/>
      <c r="FA113" s="41"/>
      <c r="FB113" s="41"/>
      <c r="FC113" s="41"/>
      <c r="FD113" s="41"/>
      <c r="FE113" s="41"/>
      <c r="FF113" s="41"/>
      <c r="FG113" s="41"/>
      <c r="FH113" s="41"/>
      <c r="FI113" s="41"/>
      <c r="FJ113" s="41"/>
      <c r="FK113" s="41"/>
      <c r="FL113" s="41"/>
      <c r="FM113" s="41"/>
      <c r="FN113" s="41"/>
      <c r="FO113" s="41"/>
      <c r="FP113" s="41"/>
      <c r="FQ113" s="41"/>
      <c r="FR113" s="41"/>
      <c r="FS113" s="41"/>
      <c r="FT113" s="41"/>
      <c r="FU113" s="41"/>
      <c r="FV113" s="41"/>
      <c r="FW113" s="41"/>
      <c r="FX113" s="41"/>
      <c r="FY113" s="41"/>
      <c r="FZ113" s="41"/>
      <c r="GA113" s="41"/>
      <c r="GB113" s="41"/>
      <c r="GC113" s="41"/>
      <c r="GD113" s="41"/>
      <c r="GE113" s="41"/>
      <c r="GF113" s="41"/>
      <c r="GG113" s="41"/>
      <c r="GH113" s="41"/>
      <c r="GI113" s="41"/>
      <c r="GJ113" s="41"/>
      <c r="GK113" s="41"/>
      <c r="GL113" s="41"/>
      <c r="GM113" s="41"/>
      <c r="GN113" s="41"/>
      <c r="GO113" s="41"/>
      <c r="GP113" s="41"/>
      <c r="GQ113" s="41"/>
      <c r="GR113" s="41"/>
      <c r="GS113" s="41"/>
      <c r="GT113" s="41"/>
      <c r="GU113" s="41"/>
      <c r="GV113" s="41"/>
      <c r="GW113" s="41"/>
      <c r="GX113" s="41"/>
      <c r="GY113" s="41"/>
      <c r="GZ113" s="41"/>
      <c r="HA113" s="41"/>
      <c r="HB113" s="41"/>
      <c r="HC113" s="41"/>
      <c r="HD113" s="41"/>
      <c r="HE113" s="41"/>
      <c r="HF113" s="41"/>
      <c r="HG113" s="41"/>
      <c r="HH113" s="41"/>
      <c r="HI113" s="41"/>
      <c r="HJ113" s="41"/>
      <c r="HK113" s="41"/>
      <c r="HL113" s="41"/>
      <c r="HM113" s="41"/>
      <c r="HN113" s="41"/>
      <c r="HO113" s="41"/>
      <c r="HP113" s="41"/>
      <c r="HQ113" s="41"/>
      <c r="HR113" s="41"/>
      <c r="HS113" s="41"/>
      <c r="HT113" s="41"/>
      <c r="HU113" s="41"/>
      <c r="HV113" s="41"/>
      <c r="HW113" s="41"/>
      <c r="HX113" s="41"/>
      <c r="HY113" s="41"/>
      <c r="HZ113" s="41"/>
      <c r="IA113" s="41"/>
      <c r="IB113" s="41"/>
      <c r="IC113" s="41"/>
      <c r="ID113" s="41"/>
      <c r="IE113" s="41"/>
      <c r="IF113" s="41"/>
      <c r="IG113" s="41"/>
      <c r="IH113" s="41"/>
      <c r="II113" s="41"/>
      <c r="IJ113" s="41"/>
      <c r="IK113" s="41"/>
      <c r="IL113" s="41"/>
      <c r="IM113" s="41"/>
      <c r="IN113" s="41"/>
      <c r="IO113" s="41"/>
      <c r="IP113" s="41"/>
      <c r="IQ113" s="41"/>
      <c r="IR113" s="41"/>
      <c r="IS113" s="41"/>
      <c r="IT113" s="41"/>
      <c r="IU113" s="41"/>
      <c r="IV113" s="41"/>
    </row>
    <row r="114" spans="2:256" s="73" customFormat="1" ht="20.149999999999999" customHeight="1">
      <c r="B114" s="41"/>
      <c r="C114" s="41"/>
      <c r="E114" s="34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/>
      <c r="AP114" s="41"/>
      <c r="AQ114" s="41"/>
      <c r="AR114" s="41"/>
      <c r="AS114" s="41"/>
      <c r="AT114" s="41"/>
      <c r="AU114" s="41"/>
      <c r="AV114" s="41"/>
      <c r="AW114" s="41"/>
      <c r="AX114" s="41"/>
      <c r="AY114" s="41"/>
      <c r="AZ114" s="41"/>
      <c r="BA114" s="41"/>
      <c r="BB114" s="41"/>
      <c r="BC114" s="41"/>
      <c r="BD114" s="41"/>
      <c r="BE114" s="41"/>
      <c r="BF114" s="41"/>
      <c r="BG114" s="41"/>
      <c r="BH114" s="41"/>
      <c r="BI114" s="41"/>
      <c r="BJ114" s="41"/>
      <c r="BK114" s="41"/>
      <c r="BL114" s="41"/>
      <c r="BM114" s="41"/>
      <c r="BN114" s="41"/>
      <c r="BO114" s="41"/>
      <c r="BP114" s="41"/>
      <c r="BQ114" s="41"/>
      <c r="BR114" s="41"/>
      <c r="BS114" s="41"/>
      <c r="BT114" s="41"/>
      <c r="BU114" s="41"/>
      <c r="BV114" s="41"/>
      <c r="BW114" s="41"/>
      <c r="BX114" s="41"/>
      <c r="BY114" s="41"/>
      <c r="BZ114" s="41"/>
      <c r="CA114" s="41"/>
      <c r="CB114" s="41"/>
      <c r="CC114" s="41"/>
      <c r="CD114" s="41"/>
      <c r="CE114" s="41"/>
      <c r="CF114" s="41"/>
      <c r="CG114" s="41"/>
      <c r="CH114" s="41"/>
      <c r="CI114" s="41"/>
      <c r="CJ114" s="41"/>
      <c r="CK114" s="41"/>
      <c r="CL114" s="41"/>
      <c r="CM114" s="41"/>
      <c r="CN114" s="41"/>
      <c r="CO114" s="41"/>
      <c r="CP114" s="41"/>
      <c r="CQ114" s="41"/>
      <c r="CR114" s="41"/>
      <c r="CS114" s="41"/>
      <c r="CT114" s="41"/>
      <c r="CU114" s="41"/>
      <c r="CV114" s="41"/>
      <c r="CW114" s="41"/>
      <c r="CX114" s="41"/>
      <c r="CY114" s="41"/>
      <c r="CZ114" s="41"/>
      <c r="DA114" s="41"/>
      <c r="DB114" s="41"/>
      <c r="DC114" s="41"/>
      <c r="DD114" s="41"/>
      <c r="DE114" s="41"/>
      <c r="DF114" s="41"/>
      <c r="DG114" s="41"/>
      <c r="DH114" s="41"/>
      <c r="DI114" s="41"/>
      <c r="DJ114" s="41"/>
      <c r="DK114" s="41"/>
      <c r="DL114" s="41"/>
      <c r="DM114" s="41"/>
      <c r="DN114" s="41"/>
      <c r="DO114" s="41"/>
      <c r="DP114" s="41"/>
      <c r="DQ114" s="41"/>
      <c r="DR114" s="41"/>
      <c r="DS114" s="41"/>
      <c r="DT114" s="41"/>
      <c r="DU114" s="41"/>
      <c r="DV114" s="41"/>
      <c r="DW114" s="41"/>
      <c r="DX114" s="41"/>
      <c r="DY114" s="41"/>
      <c r="DZ114" s="41"/>
      <c r="EA114" s="41"/>
      <c r="EB114" s="41"/>
      <c r="EC114" s="41"/>
      <c r="ED114" s="41"/>
      <c r="EE114" s="41"/>
      <c r="EF114" s="41"/>
      <c r="EG114" s="41"/>
      <c r="EH114" s="41"/>
      <c r="EI114" s="41"/>
      <c r="EJ114" s="41"/>
      <c r="EK114" s="41"/>
      <c r="EL114" s="41"/>
      <c r="EM114" s="41"/>
      <c r="EN114" s="41"/>
      <c r="EO114" s="41"/>
      <c r="EP114" s="41"/>
      <c r="EQ114" s="41"/>
      <c r="ER114" s="41"/>
      <c r="ES114" s="41"/>
      <c r="ET114" s="41"/>
      <c r="EU114" s="41"/>
      <c r="EV114" s="41"/>
      <c r="EW114" s="41"/>
      <c r="EX114" s="41"/>
      <c r="EY114" s="41"/>
      <c r="EZ114" s="41"/>
      <c r="FA114" s="41"/>
      <c r="FB114" s="41"/>
      <c r="FC114" s="41"/>
      <c r="FD114" s="41"/>
      <c r="FE114" s="41"/>
      <c r="FF114" s="41"/>
      <c r="FG114" s="41"/>
      <c r="FH114" s="41"/>
      <c r="FI114" s="41"/>
      <c r="FJ114" s="41"/>
      <c r="FK114" s="41"/>
      <c r="FL114" s="41"/>
      <c r="FM114" s="41"/>
      <c r="FN114" s="41"/>
      <c r="FO114" s="41"/>
      <c r="FP114" s="41"/>
      <c r="FQ114" s="41"/>
      <c r="FR114" s="41"/>
      <c r="FS114" s="41"/>
      <c r="FT114" s="41"/>
      <c r="FU114" s="41"/>
      <c r="FV114" s="41"/>
      <c r="FW114" s="41"/>
      <c r="FX114" s="41"/>
      <c r="FY114" s="41"/>
      <c r="FZ114" s="41"/>
      <c r="GA114" s="41"/>
      <c r="GB114" s="41"/>
      <c r="GC114" s="41"/>
      <c r="GD114" s="41"/>
      <c r="GE114" s="41"/>
      <c r="GF114" s="41"/>
      <c r="GG114" s="41"/>
      <c r="GH114" s="41"/>
      <c r="GI114" s="41"/>
      <c r="GJ114" s="41"/>
      <c r="GK114" s="41"/>
      <c r="GL114" s="41"/>
      <c r="GM114" s="41"/>
      <c r="GN114" s="41"/>
      <c r="GO114" s="41"/>
      <c r="GP114" s="41"/>
      <c r="GQ114" s="41"/>
      <c r="GR114" s="41"/>
      <c r="GS114" s="41"/>
      <c r="GT114" s="41"/>
      <c r="GU114" s="41"/>
      <c r="GV114" s="41"/>
      <c r="GW114" s="41"/>
      <c r="GX114" s="41"/>
      <c r="GY114" s="41"/>
      <c r="GZ114" s="41"/>
      <c r="HA114" s="41"/>
      <c r="HB114" s="41"/>
      <c r="HC114" s="41"/>
      <c r="HD114" s="41"/>
      <c r="HE114" s="41"/>
      <c r="HF114" s="41"/>
      <c r="HG114" s="41"/>
      <c r="HH114" s="41"/>
      <c r="HI114" s="41"/>
      <c r="HJ114" s="41"/>
      <c r="HK114" s="41"/>
      <c r="HL114" s="41"/>
      <c r="HM114" s="41"/>
      <c r="HN114" s="41"/>
      <c r="HO114" s="41"/>
      <c r="HP114" s="41"/>
      <c r="HQ114" s="41"/>
      <c r="HR114" s="41"/>
      <c r="HS114" s="41"/>
      <c r="HT114" s="41"/>
      <c r="HU114" s="41"/>
      <c r="HV114" s="41"/>
      <c r="HW114" s="41"/>
      <c r="HX114" s="41"/>
      <c r="HY114" s="41"/>
      <c r="HZ114" s="41"/>
      <c r="IA114" s="41"/>
      <c r="IB114" s="41"/>
      <c r="IC114" s="41"/>
      <c r="ID114" s="41"/>
      <c r="IE114" s="41"/>
      <c r="IF114" s="41"/>
      <c r="IG114" s="41"/>
      <c r="IH114" s="41"/>
      <c r="II114" s="41"/>
      <c r="IJ114" s="41"/>
      <c r="IK114" s="41"/>
      <c r="IL114" s="41"/>
      <c r="IM114" s="41"/>
      <c r="IN114" s="41"/>
      <c r="IO114" s="41"/>
      <c r="IP114" s="41"/>
      <c r="IQ114" s="41"/>
      <c r="IR114" s="41"/>
      <c r="IS114" s="41"/>
      <c r="IT114" s="41"/>
      <c r="IU114" s="41"/>
      <c r="IV114" s="41"/>
    </row>
    <row r="115" spans="2:256" s="73" customFormat="1" ht="20.149999999999999" customHeight="1">
      <c r="B115" s="41"/>
      <c r="C115" s="41"/>
      <c r="E115" s="34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  <c r="AQ115" s="41"/>
      <c r="AR115" s="41"/>
      <c r="AS115" s="41"/>
      <c r="AT115" s="41"/>
      <c r="AU115" s="41"/>
      <c r="AV115" s="41"/>
      <c r="AW115" s="41"/>
      <c r="AX115" s="41"/>
      <c r="AY115" s="41"/>
      <c r="AZ115" s="41"/>
      <c r="BA115" s="41"/>
      <c r="BB115" s="41"/>
      <c r="BC115" s="41"/>
      <c r="BD115" s="41"/>
      <c r="BE115" s="41"/>
      <c r="BF115" s="41"/>
      <c r="BG115" s="41"/>
      <c r="BH115" s="41"/>
      <c r="BI115" s="41"/>
      <c r="BJ115" s="41"/>
      <c r="BK115" s="41"/>
      <c r="BL115" s="41"/>
      <c r="BM115" s="41"/>
      <c r="BN115" s="41"/>
      <c r="BO115" s="41"/>
      <c r="BP115" s="41"/>
      <c r="BQ115" s="41"/>
      <c r="BR115" s="41"/>
      <c r="BS115" s="41"/>
      <c r="BT115" s="41"/>
      <c r="BU115" s="41"/>
      <c r="BV115" s="41"/>
      <c r="BW115" s="41"/>
      <c r="BX115" s="41"/>
      <c r="BY115" s="41"/>
      <c r="BZ115" s="41"/>
      <c r="CA115" s="41"/>
      <c r="CB115" s="41"/>
      <c r="CC115" s="41"/>
      <c r="CD115" s="41"/>
      <c r="CE115" s="41"/>
      <c r="CF115" s="41"/>
      <c r="CG115" s="41"/>
      <c r="CH115" s="41"/>
      <c r="CI115" s="41"/>
      <c r="CJ115" s="41"/>
      <c r="CK115" s="41"/>
      <c r="CL115" s="41"/>
      <c r="CM115" s="41"/>
      <c r="CN115" s="41"/>
      <c r="CO115" s="41"/>
      <c r="CP115" s="41"/>
      <c r="CQ115" s="41"/>
      <c r="CR115" s="41"/>
      <c r="CS115" s="41"/>
      <c r="CT115" s="41"/>
      <c r="CU115" s="41"/>
      <c r="CV115" s="41"/>
      <c r="CW115" s="41"/>
      <c r="CX115" s="41"/>
      <c r="CY115" s="41"/>
      <c r="CZ115" s="41"/>
      <c r="DA115" s="41"/>
      <c r="DB115" s="41"/>
      <c r="DC115" s="41"/>
      <c r="DD115" s="41"/>
      <c r="DE115" s="41"/>
      <c r="DF115" s="41"/>
      <c r="DG115" s="41"/>
      <c r="DH115" s="41"/>
      <c r="DI115" s="41"/>
      <c r="DJ115" s="41"/>
      <c r="DK115" s="41"/>
      <c r="DL115" s="41"/>
      <c r="DM115" s="41"/>
      <c r="DN115" s="41"/>
      <c r="DO115" s="41"/>
      <c r="DP115" s="41"/>
      <c r="DQ115" s="41"/>
      <c r="DR115" s="41"/>
      <c r="DS115" s="41"/>
      <c r="DT115" s="41"/>
      <c r="DU115" s="41"/>
      <c r="DV115" s="41"/>
      <c r="DW115" s="41"/>
      <c r="DX115" s="41"/>
      <c r="DY115" s="41"/>
      <c r="DZ115" s="41"/>
      <c r="EA115" s="41"/>
      <c r="EB115" s="41"/>
      <c r="EC115" s="41"/>
      <c r="ED115" s="41"/>
      <c r="EE115" s="41"/>
      <c r="EF115" s="41"/>
      <c r="EG115" s="41"/>
      <c r="EH115" s="41"/>
      <c r="EI115" s="41"/>
      <c r="EJ115" s="41"/>
      <c r="EK115" s="41"/>
      <c r="EL115" s="41"/>
      <c r="EM115" s="41"/>
      <c r="EN115" s="41"/>
      <c r="EO115" s="41"/>
      <c r="EP115" s="41"/>
      <c r="EQ115" s="41"/>
      <c r="ER115" s="41"/>
      <c r="ES115" s="41"/>
      <c r="ET115" s="41"/>
      <c r="EU115" s="41"/>
      <c r="EV115" s="41"/>
      <c r="EW115" s="41"/>
      <c r="EX115" s="41"/>
      <c r="EY115" s="41"/>
      <c r="EZ115" s="41"/>
      <c r="FA115" s="41"/>
      <c r="FB115" s="41"/>
      <c r="FC115" s="41"/>
      <c r="FD115" s="41"/>
      <c r="FE115" s="41"/>
      <c r="FF115" s="41"/>
      <c r="FG115" s="41"/>
      <c r="FH115" s="41"/>
      <c r="FI115" s="41"/>
      <c r="FJ115" s="41"/>
      <c r="FK115" s="41"/>
      <c r="FL115" s="41"/>
      <c r="FM115" s="41"/>
      <c r="FN115" s="41"/>
      <c r="FO115" s="41"/>
      <c r="FP115" s="41"/>
      <c r="FQ115" s="41"/>
      <c r="FR115" s="41"/>
      <c r="FS115" s="41"/>
      <c r="FT115" s="41"/>
      <c r="FU115" s="41"/>
      <c r="FV115" s="41"/>
      <c r="FW115" s="41"/>
      <c r="FX115" s="41"/>
      <c r="FY115" s="41"/>
      <c r="FZ115" s="41"/>
      <c r="GA115" s="41"/>
      <c r="GB115" s="41"/>
      <c r="GC115" s="41"/>
      <c r="GD115" s="41"/>
      <c r="GE115" s="41"/>
      <c r="GF115" s="41"/>
      <c r="GG115" s="41"/>
      <c r="GH115" s="41"/>
      <c r="GI115" s="41"/>
      <c r="GJ115" s="41"/>
      <c r="GK115" s="41"/>
      <c r="GL115" s="41"/>
      <c r="GM115" s="41"/>
      <c r="GN115" s="41"/>
      <c r="GO115" s="41"/>
      <c r="GP115" s="41"/>
      <c r="GQ115" s="41"/>
      <c r="GR115" s="41"/>
      <c r="GS115" s="41"/>
      <c r="GT115" s="41"/>
      <c r="GU115" s="41"/>
      <c r="GV115" s="41"/>
      <c r="GW115" s="41"/>
      <c r="GX115" s="41"/>
      <c r="GY115" s="41"/>
      <c r="GZ115" s="41"/>
      <c r="HA115" s="41"/>
      <c r="HB115" s="41"/>
      <c r="HC115" s="41"/>
      <c r="HD115" s="41"/>
      <c r="HE115" s="41"/>
      <c r="HF115" s="41"/>
      <c r="HG115" s="41"/>
      <c r="HH115" s="41"/>
      <c r="HI115" s="41"/>
      <c r="HJ115" s="41"/>
      <c r="HK115" s="41"/>
      <c r="HL115" s="41"/>
      <c r="HM115" s="41"/>
      <c r="HN115" s="41"/>
      <c r="HO115" s="41"/>
      <c r="HP115" s="41"/>
      <c r="HQ115" s="41"/>
      <c r="HR115" s="41"/>
      <c r="HS115" s="41"/>
      <c r="HT115" s="41"/>
      <c r="HU115" s="41"/>
      <c r="HV115" s="41"/>
      <c r="HW115" s="41"/>
      <c r="HX115" s="41"/>
      <c r="HY115" s="41"/>
      <c r="HZ115" s="41"/>
      <c r="IA115" s="41"/>
      <c r="IB115" s="41"/>
      <c r="IC115" s="41"/>
      <c r="ID115" s="41"/>
      <c r="IE115" s="41"/>
      <c r="IF115" s="41"/>
      <c r="IG115" s="41"/>
      <c r="IH115" s="41"/>
      <c r="II115" s="41"/>
      <c r="IJ115" s="41"/>
      <c r="IK115" s="41"/>
      <c r="IL115" s="41"/>
      <c r="IM115" s="41"/>
      <c r="IN115" s="41"/>
      <c r="IO115" s="41"/>
      <c r="IP115" s="41"/>
      <c r="IQ115" s="41"/>
      <c r="IR115" s="41"/>
      <c r="IS115" s="41"/>
      <c r="IT115" s="41"/>
      <c r="IU115" s="41"/>
      <c r="IV115" s="41"/>
    </row>
    <row r="116" spans="2:256" s="73" customFormat="1" ht="20.149999999999999" customHeight="1">
      <c r="B116" s="41"/>
      <c r="C116" s="41"/>
      <c r="E116" s="34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41"/>
      <c r="AS116" s="41"/>
      <c r="AT116" s="41"/>
      <c r="AU116" s="41"/>
      <c r="AV116" s="41"/>
      <c r="AW116" s="41"/>
      <c r="AX116" s="41"/>
      <c r="AY116" s="41"/>
      <c r="AZ116" s="41"/>
      <c r="BA116" s="41"/>
      <c r="BB116" s="41"/>
      <c r="BC116" s="41"/>
      <c r="BD116" s="41"/>
      <c r="BE116" s="41"/>
      <c r="BF116" s="41"/>
      <c r="BG116" s="41"/>
      <c r="BH116" s="41"/>
      <c r="BI116" s="41"/>
      <c r="BJ116" s="41"/>
      <c r="BK116" s="41"/>
      <c r="BL116" s="41"/>
      <c r="BM116" s="41"/>
      <c r="BN116" s="41"/>
      <c r="BO116" s="41"/>
      <c r="BP116" s="41"/>
      <c r="BQ116" s="41"/>
      <c r="BR116" s="41"/>
      <c r="BS116" s="41"/>
      <c r="BT116" s="41"/>
      <c r="BU116" s="41"/>
      <c r="BV116" s="41"/>
      <c r="BW116" s="41"/>
      <c r="BX116" s="41"/>
      <c r="BY116" s="41"/>
      <c r="BZ116" s="41"/>
      <c r="CA116" s="41"/>
      <c r="CB116" s="41"/>
      <c r="CC116" s="41"/>
      <c r="CD116" s="41"/>
      <c r="CE116" s="41"/>
      <c r="CF116" s="41"/>
      <c r="CG116" s="41"/>
      <c r="CH116" s="41"/>
      <c r="CI116" s="41"/>
      <c r="CJ116" s="41"/>
      <c r="CK116" s="41"/>
      <c r="CL116" s="41"/>
      <c r="CM116" s="41"/>
      <c r="CN116" s="41"/>
      <c r="CO116" s="41"/>
      <c r="CP116" s="41"/>
      <c r="CQ116" s="41"/>
      <c r="CR116" s="41"/>
      <c r="CS116" s="41"/>
      <c r="CT116" s="41"/>
      <c r="CU116" s="41"/>
      <c r="CV116" s="41"/>
      <c r="CW116" s="41"/>
      <c r="CX116" s="41"/>
      <c r="CY116" s="41"/>
      <c r="CZ116" s="41"/>
      <c r="DA116" s="41"/>
      <c r="DB116" s="41"/>
      <c r="DC116" s="41"/>
      <c r="DD116" s="41"/>
      <c r="DE116" s="41"/>
      <c r="DF116" s="41"/>
      <c r="DG116" s="41"/>
      <c r="DH116" s="41"/>
      <c r="DI116" s="41"/>
      <c r="DJ116" s="41"/>
      <c r="DK116" s="41"/>
      <c r="DL116" s="41"/>
      <c r="DM116" s="41"/>
      <c r="DN116" s="41"/>
      <c r="DO116" s="41"/>
      <c r="DP116" s="41"/>
      <c r="DQ116" s="41"/>
      <c r="DR116" s="41"/>
      <c r="DS116" s="41"/>
      <c r="DT116" s="41"/>
      <c r="DU116" s="41"/>
      <c r="DV116" s="41"/>
      <c r="DW116" s="41"/>
      <c r="DX116" s="41"/>
      <c r="DY116" s="41"/>
      <c r="DZ116" s="41"/>
      <c r="EA116" s="41"/>
      <c r="EB116" s="41"/>
      <c r="EC116" s="41"/>
      <c r="ED116" s="41"/>
      <c r="EE116" s="41"/>
      <c r="EF116" s="41"/>
      <c r="EG116" s="41"/>
      <c r="EH116" s="41"/>
      <c r="EI116" s="41"/>
      <c r="EJ116" s="41"/>
      <c r="EK116" s="41"/>
      <c r="EL116" s="41"/>
      <c r="EM116" s="41"/>
      <c r="EN116" s="41"/>
      <c r="EO116" s="41"/>
      <c r="EP116" s="41"/>
      <c r="EQ116" s="41"/>
      <c r="ER116" s="41"/>
      <c r="ES116" s="41"/>
      <c r="ET116" s="41"/>
      <c r="EU116" s="41"/>
      <c r="EV116" s="41"/>
      <c r="EW116" s="41"/>
      <c r="EX116" s="41"/>
      <c r="EY116" s="41"/>
      <c r="EZ116" s="41"/>
      <c r="FA116" s="41"/>
      <c r="FB116" s="41"/>
      <c r="FC116" s="41"/>
      <c r="FD116" s="41"/>
      <c r="FE116" s="41"/>
      <c r="FF116" s="41"/>
      <c r="FG116" s="41"/>
      <c r="FH116" s="41"/>
      <c r="FI116" s="41"/>
      <c r="FJ116" s="41"/>
      <c r="FK116" s="41"/>
      <c r="FL116" s="41"/>
      <c r="FM116" s="41"/>
      <c r="FN116" s="41"/>
      <c r="FO116" s="41"/>
      <c r="FP116" s="41"/>
      <c r="FQ116" s="41"/>
      <c r="FR116" s="41"/>
      <c r="FS116" s="41"/>
      <c r="FT116" s="41"/>
      <c r="FU116" s="41"/>
      <c r="FV116" s="41"/>
      <c r="FW116" s="41"/>
      <c r="FX116" s="41"/>
      <c r="FY116" s="41"/>
      <c r="FZ116" s="41"/>
      <c r="GA116" s="41"/>
      <c r="GB116" s="41"/>
      <c r="GC116" s="41"/>
      <c r="GD116" s="41"/>
      <c r="GE116" s="41"/>
      <c r="GF116" s="41"/>
      <c r="GG116" s="41"/>
      <c r="GH116" s="41"/>
      <c r="GI116" s="41"/>
      <c r="GJ116" s="41"/>
      <c r="GK116" s="41"/>
      <c r="GL116" s="41"/>
      <c r="GM116" s="41"/>
      <c r="GN116" s="41"/>
      <c r="GO116" s="41"/>
      <c r="GP116" s="41"/>
      <c r="GQ116" s="41"/>
      <c r="GR116" s="41"/>
      <c r="GS116" s="41"/>
      <c r="GT116" s="41"/>
      <c r="GU116" s="41"/>
      <c r="GV116" s="41"/>
      <c r="GW116" s="41"/>
      <c r="GX116" s="41"/>
      <c r="GY116" s="41"/>
      <c r="GZ116" s="41"/>
      <c r="HA116" s="41"/>
      <c r="HB116" s="41"/>
      <c r="HC116" s="41"/>
      <c r="HD116" s="41"/>
      <c r="HE116" s="41"/>
      <c r="HF116" s="41"/>
      <c r="HG116" s="41"/>
      <c r="HH116" s="41"/>
      <c r="HI116" s="41"/>
      <c r="HJ116" s="41"/>
      <c r="HK116" s="41"/>
      <c r="HL116" s="41"/>
      <c r="HM116" s="41"/>
      <c r="HN116" s="41"/>
      <c r="HO116" s="41"/>
      <c r="HP116" s="41"/>
      <c r="HQ116" s="41"/>
      <c r="HR116" s="41"/>
      <c r="HS116" s="41"/>
      <c r="HT116" s="41"/>
      <c r="HU116" s="41"/>
      <c r="HV116" s="41"/>
      <c r="HW116" s="41"/>
      <c r="HX116" s="41"/>
      <c r="HY116" s="41"/>
      <c r="HZ116" s="41"/>
      <c r="IA116" s="41"/>
      <c r="IB116" s="41"/>
      <c r="IC116" s="41"/>
      <c r="ID116" s="41"/>
      <c r="IE116" s="41"/>
      <c r="IF116" s="41"/>
      <c r="IG116" s="41"/>
      <c r="IH116" s="41"/>
      <c r="II116" s="41"/>
      <c r="IJ116" s="41"/>
      <c r="IK116" s="41"/>
      <c r="IL116" s="41"/>
      <c r="IM116" s="41"/>
      <c r="IN116" s="41"/>
      <c r="IO116" s="41"/>
      <c r="IP116" s="41"/>
      <c r="IQ116" s="41"/>
      <c r="IR116" s="41"/>
      <c r="IS116" s="41"/>
      <c r="IT116" s="41"/>
      <c r="IU116" s="41"/>
      <c r="IV116" s="41"/>
    </row>
    <row r="117" spans="2:256" s="73" customFormat="1" ht="20.149999999999999" customHeight="1">
      <c r="B117" s="41"/>
      <c r="C117" s="41"/>
      <c r="E117" s="34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  <c r="AP117" s="41"/>
      <c r="AQ117" s="41"/>
      <c r="AR117" s="41"/>
      <c r="AS117" s="41"/>
      <c r="AT117" s="41"/>
      <c r="AU117" s="41"/>
      <c r="AV117" s="41"/>
      <c r="AW117" s="41"/>
      <c r="AX117" s="41"/>
      <c r="AY117" s="41"/>
      <c r="AZ117" s="41"/>
      <c r="BA117" s="41"/>
      <c r="BB117" s="41"/>
      <c r="BC117" s="41"/>
      <c r="BD117" s="41"/>
      <c r="BE117" s="41"/>
      <c r="BF117" s="41"/>
      <c r="BG117" s="41"/>
      <c r="BH117" s="41"/>
      <c r="BI117" s="41"/>
      <c r="BJ117" s="41"/>
      <c r="BK117" s="41"/>
      <c r="BL117" s="41"/>
      <c r="BM117" s="41"/>
      <c r="BN117" s="41"/>
      <c r="BO117" s="41"/>
      <c r="BP117" s="41"/>
      <c r="BQ117" s="41"/>
      <c r="BR117" s="41"/>
      <c r="BS117" s="41"/>
      <c r="BT117" s="41"/>
      <c r="BU117" s="41"/>
      <c r="BV117" s="41"/>
      <c r="BW117" s="41"/>
      <c r="BX117" s="41"/>
      <c r="BY117" s="41"/>
      <c r="BZ117" s="41"/>
      <c r="CA117" s="41"/>
      <c r="CB117" s="41"/>
      <c r="CC117" s="41"/>
      <c r="CD117" s="41"/>
      <c r="CE117" s="41"/>
      <c r="CF117" s="41"/>
      <c r="CG117" s="41"/>
      <c r="CH117" s="41"/>
      <c r="CI117" s="41"/>
      <c r="CJ117" s="41"/>
      <c r="CK117" s="41"/>
      <c r="CL117" s="41"/>
      <c r="CM117" s="41"/>
      <c r="CN117" s="41"/>
      <c r="CO117" s="41"/>
      <c r="CP117" s="41"/>
      <c r="CQ117" s="41"/>
      <c r="CR117" s="41"/>
      <c r="CS117" s="41"/>
      <c r="CT117" s="41"/>
      <c r="CU117" s="41"/>
      <c r="CV117" s="41"/>
      <c r="CW117" s="41"/>
      <c r="CX117" s="41"/>
      <c r="CY117" s="41"/>
      <c r="CZ117" s="41"/>
      <c r="DA117" s="41"/>
      <c r="DB117" s="41"/>
      <c r="DC117" s="41"/>
      <c r="DD117" s="41"/>
      <c r="DE117" s="41"/>
      <c r="DF117" s="41"/>
      <c r="DG117" s="41"/>
      <c r="DH117" s="41"/>
      <c r="DI117" s="41"/>
      <c r="DJ117" s="41"/>
      <c r="DK117" s="41"/>
      <c r="DL117" s="41"/>
      <c r="DM117" s="41"/>
      <c r="DN117" s="41"/>
      <c r="DO117" s="41"/>
      <c r="DP117" s="41"/>
      <c r="DQ117" s="41"/>
      <c r="DR117" s="41"/>
      <c r="DS117" s="41"/>
      <c r="DT117" s="41"/>
      <c r="DU117" s="41"/>
      <c r="DV117" s="41"/>
      <c r="DW117" s="41"/>
      <c r="DX117" s="41"/>
      <c r="DY117" s="41"/>
      <c r="DZ117" s="41"/>
      <c r="EA117" s="41"/>
      <c r="EB117" s="41"/>
      <c r="EC117" s="41"/>
      <c r="ED117" s="41"/>
      <c r="EE117" s="41"/>
      <c r="EF117" s="41"/>
      <c r="EG117" s="41"/>
      <c r="EH117" s="41"/>
      <c r="EI117" s="41"/>
      <c r="EJ117" s="41"/>
      <c r="EK117" s="41"/>
      <c r="EL117" s="41"/>
      <c r="EM117" s="41"/>
      <c r="EN117" s="41"/>
      <c r="EO117" s="41"/>
      <c r="EP117" s="41"/>
      <c r="EQ117" s="41"/>
      <c r="ER117" s="41"/>
      <c r="ES117" s="41"/>
      <c r="ET117" s="41"/>
      <c r="EU117" s="41"/>
      <c r="EV117" s="41"/>
      <c r="EW117" s="41"/>
      <c r="EX117" s="41"/>
      <c r="EY117" s="41"/>
      <c r="EZ117" s="41"/>
      <c r="FA117" s="41"/>
      <c r="FB117" s="41"/>
      <c r="FC117" s="41"/>
      <c r="FD117" s="41"/>
      <c r="FE117" s="41"/>
      <c r="FF117" s="41"/>
      <c r="FG117" s="41"/>
      <c r="FH117" s="41"/>
      <c r="FI117" s="41"/>
      <c r="FJ117" s="41"/>
      <c r="FK117" s="41"/>
      <c r="FL117" s="41"/>
      <c r="FM117" s="41"/>
      <c r="FN117" s="41"/>
      <c r="FO117" s="41"/>
      <c r="FP117" s="41"/>
      <c r="FQ117" s="41"/>
      <c r="FR117" s="41"/>
      <c r="FS117" s="41"/>
      <c r="FT117" s="41"/>
      <c r="FU117" s="41"/>
      <c r="FV117" s="41"/>
      <c r="FW117" s="41"/>
      <c r="FX117" s="41"/>
      <c r="FY117" s="41"/>
      <c r="FZ117" s="41"/>
      <c r="GA117" s="41"/>
      <c r="GB117" s="41"/>
      <c r="GC117" s="41"/>
      <c r="GD117" s="41"/>
      <c r="GE117" s="41"/>
      <c r="GF117" s="41"/>
      <c r="GG117" s="41"/>
      <c r="GH117" s="41"/>
      <c r="GI117" s="41"/>
      <c r="GJ117" s="41"/>
      <c r="GK117" s="41"/>
      <c r="GL117" s="41"/>
      <c r="GM117" s="41"/>
      <c r="GN117" s="41"/>
      <c r="GO117" s="41"/>
      <c r="GP117" s="41"/>
      <c r="GQ117" s="41"/>
      <c r="GR117" s="41"/>
      <c r="GS117" s="41"/>
      <c r="GT117" s="41"/>
      <c r="GU117" s="41"/>
      <c r="GV117" s="41"/>
      <c r="GW117" s="41"/>
      <c r="GX117" s="41"/>
      <c r="GY117" s="41"/>
      <c r="GZ117" s="41"/>
      <c r="HA117" s="41"/>
      <c r="HB117" s="41"/>
      <c r="HC117" s="41"/>
      <c r="HD117" s="41"/>
      <c r="HE117" s="41"/>
      <c r="HF117" s="41"/>
      <c r="HG117" s="41"/>
      <c r="HH117" s="41"/>
      <c r="HI117" s="41"/>
      <c r="HJ117" s="41"/>
      <c r="HK117" s="41"/>
      <c r="HL117" s="41"/>
      <c r="HM117" s="41"/>
      <c r="HN117" s="41"/>
      <c r="HO117" s="41"/>
      <c r="HP117" s="41"/>
      <c r="HQ117" s="41"/>
      <c r="HR117" s="41"/>
      <c r="HS117" s="41"/>
      <c r="HT117" s="41"/>
      <c r="HU117" s="41"/>
      <c r="HV117" s="41"/>
      <c r="HW117" s="41"/>
      <c r="HX117" s="41"/>
      <c r="HY117" s="41"/>
      <c r="HZ117" s="41"/>
      <c r="IA117" s="41"/>
      <c r="IB117" s="41"/>
      <c r="IC117" s="41"/>
      <c r="ID117" s="41"/>
      <c r="IE117" s="41"/>
      <c r="IF117" s="41"/>
      <c r="IG117" s="41"/>
      <c r="IH117" s="41"/>
      <c r="II117" s="41"/>
      <c r="IJ117" s="41"/>
      <c r="IK117" s="41"/>
      <c r="IL117" s="41"/>
      <c r="IM117" s="41"/>
      <c r="IN117" s="41"/>
      <c r="IO117" s="41"/>
      <c r="IP117" s="41"/>
      <c r="IQ117" s="41"/>
      <c r="IR117" s="41"/>
      <c r="IS117" s="41"/>
      <c r="IT117" s="41"/>
      <c r="IU117" s="41"/>
      <c r="IV117" s="41"/>
    </row>
    <row r="118" spans="2:256" s="73" customFormat="1" ht="20.149999999999999" customHeight="1">
      <c r="B118" s="41"/>
      <c r="C118" s="41"/>
      <c r="E118" s="34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41"/>
      <c r="AS118" s="41"/>
      <c r="AT118" s="41"/>
      <c r="AU118" s="41"/>
      <c r="AV118" s="41"/>
      <c r="AW118" s="41"/>
      <c r="AX118" s="41"/>
      <c r="AY118" s="41"/>
      <c r="AZ118" s="41"/>
      <c r="BA118" s="41"/>
      <c r="BB118" s="41"/>
      <c r="BC118" s="41"/>
      <c r="BD118" s="41"/>
      <c r="BE118" s="41"/>
      <c r="BF118" s="41"/>
      <c r="BG118" s="41"/>
      <c r="BH118" s="41"/>
      <c r="BI118" s="41"/>
      <c r="BJ118" s="41"/>
      <c r="BK118" s="41"/>
      <c r="BL118" s="41"/>
      <c r="BM118" s="41"/>
      <c r="BN118" s="41"/>
      <c r="BO118" s="41"/>
      <c r="BP118" s="41"/>
      <c r="BQ118" s="41"/>
      <c r="BR118" s="41"/>
      <c r="BS118" s="41"/>
      <c r="BT118" s="41"/>
      <c r="BU118" s="41"/>
      <c r="BV118" s="41"/>
      <c r="BW118" s="41"/>
      <c r="BX118" s="41"/>
      <c r="BY118" s="41"/>
      <c r="BZ118" s="41"/>
      <c r="CA118" s="41"/>
      <c r="CB118" s="41"/>
      <c r="CC118" s="41"/>
      <c r="CD118" s="41"/>
      <c r="CE118" s="41"/>
      <c r="CF118" s="41"/>
      <c r="CG118" s="41"/>
      <c r="CH118" s="41"/>
      <c r="CI118" s="41"/>
      <c r="CJ118" s="41"/>
      <c r="CK118" s="41"/>
      <c r="CL118" s="41"/>
      <c r="CM118" s="41"/>
      <c r="CN118" s="41"/>
      <c r="CO118" s="41"/>
      <c r="CP118" s="41"/>
      <c r="CQ118" s="41"/>
      <c r="CR118" s="41"/>
      <c r="CS118" s="41"/>
      <c r="CT118" s="41"/>
      <c r="CU118" s="41"/>
      <c r="CV118" s="41"/>
      <c r="CW118" s="41"/>
      <c r="CX118" s="41"/>
      <c r="CY118" s="41"/>
      <c r="CZ118" s="41"/>
      <c r="DA118" s="41"/>
      <c r="DB118" s="41"/>
      <c r="DC118" s="41"/>
      <c r="DD118" s="41"/>
      <c r="DE118" s="41"/>
      <c r="DF118" s="41"/>
      <c r="DG118" s="41"/>
      <c r="DH118" s="41"/>
      <c r="DI118" s="41"/>
      <c r="DJ118" s="41"/>
      <c r="DK118" s="41"/>
      <c r="DL118" s="41"/>
      <c r="DM118" s="41"/>
      <c r="DN118" s="41"/>
      <c r="DO118" s="41"/>
      <c r="DP118" s="41"/>
      <c r="DQ118" s="41"/>
      <c r="DR118" s="41"/>
      <c r="DS118" s="41"/>
      <c r="DT118" s="41"/>
      <c r="DU118" s="41"/>
      <c r="DV118" s="41"/>
      <c r="DW118" s="41"/>
      <c r="DX118" s="41"/>
      <c r="DY118" s="41"/>
      <c r="DZ118" s="41"/>
      <c r="EA118" s="41"/>
      <c r="EB118" s="41"/>
      <c r="EC118" s="41"/>
      <c r="ED118" s="41"/>
      <c r="EE118" s="41"/>
      <c r="EF118" s="41"/>
      <c r="EG118" s="41"/>
      <c r="EH118" s="41"/>
      <c r="EI118" s="41"/>
      <c r="EJ118" s="41"/>
      <c r="EK118" s="41"/>
      <c r="EL118" s="41"/>
      <c r="EM118" s="41"/>
      <c r="EN118" s="41"/>
      <c r="EO118" s="41"/>
      <c r="EP118" s="41"/>
      <c r="EQ118" s="41"/>
      <c r="ER118" s="41"/>
      <c r="ES118" s="41"/>
      <c r="ET118" s="41"/>
      <c r="EU118" s="41"/>
      <c r="EV118" s="41"/>
      <c r="EW118" s="41"/>
      <c r="EX118" s="41"/>
      <c r="EY118" s="41"/>
      <c r="EZ118" s="41"/>
      <c r="FA118" s="41"/>
      <c r="FB118" s="41"/>
      <c r="FC118" s="41"/>
      <c r="FD118" s="41"/>
      <c r="FE118" s="41"/>
      <c r="FF118" s="41"/>
      <c r="FG118" s="41"/>
      <c r="FH118" s="41"/>
      <c r="FI118" s="41"/>
      <c r="FJ118" s="41"/>
      <c r="FK118" s="41"/>
      <c r="FL118" s="41"/>
      <c r="FM118" s="41"/>
      <c r="FN118" s="41"/>
      <c r="FO118" s="41"/>
      <c r="FP118" s="41"/>
      <c r="FQ118" s="41"/>
      <c r="FR118" s="41"/>
      <c r="FS118" s="41"/>
      <c r="FT118" s="41"/>
      <c r="FU118" s="41"/>
      <c r="FV118" s="41"/>
      <c r="FW118" s="41"/>
      <c r="FX118" s="41"/>
      <c r="FY118" s="41"/>
      <c r="FZ118" s="41"/>
      <c r="GA118" s="41"/>
      <c r="GB118" s="41"/>
      <c r="GC118" s="41"/>
      <c r="GD118" s="41"/>
      <c r="GE118" s="41"/>
      <c r="GF118" s="41"/>
      <c r="GG118" s="41"/>
      <c r="GH118" s="41"/>
      <c r="GI118" s="41"/>
      <c r="GJ118" s="41"/>
      <c r="GK118" s="41"/>
      <c r="GL118" s="41"/>
      <c r="GM118" s="41"/>
      <c r="GN118" s="41"/>
      <c r="GO118" s="41"/>
      <c r="GP118" s="41"/>
      <c r="GQ118" s="41"/>
      <c r="GR118" s="41"/>
      <c r="GS118" s="41"/>
      <c r="GT118" s="41"/>
      <c r="GU118" s="41"/>
      <c r="GV118" s="41"/>
      <c r="GW118" s="41"/>
      <c r="GX118" s="41"/>
      <c r="GY118" s="41"/>
      <c r="GZ118" s="41"/>
      <c r="HA118" s="41"/>
      <c r="HB118" s="41"/>
      <c r="HC118" s="41"/>
      <c r="HD118" s="41"/>
      <c r="HE118" s="41"/>
      <c r="HF118" s="41"/>
      <c r="HG118" s="41"/>
      <c r="HH118" s="41"/>
      <c r="HI118" s="41"/>
      <c r="HJ118" s="41"/>
      <c r="HK118" s="41"/>
      <c r="HL118" s="41"/>
      <c r="HM118" s="41"/>
      <c r="HN118" s="41"/>
      <c r="HO118" s="41"/>
      <c r="HP118" s="41"/>
      <c r="HQ118" s="41"/>
      <c r="HR118" s="41"/>
      <c r="HS118" s="41"/>
      <c r="HT118" s="41"/>
      <c r="HU118" s="41"/>
      <c r="HV118" s="41"/>
      <c r="HW118" s="41"/>
      <c r="HX118" s="41"/>
      <c r="HY118" s="41"/>
      <c r="HZ118" s="41"/>
      <c r="IA118" s="41"/>
      <c r="IB118" s="41"/>
      <c r="IC118" s="41"/>
      <c r="ID118" s="41"/>
      <c r="IE118" s="41"/>
      <c r="IF118" s="41"/>
      <c r="IG118" s="41"/>
      <c r="IH118" s="41"/>
      <c r="II118" s="41"/>
      <c r="IJ118" s="41"/>
      <c r="IK118" s="41"/>
      <c r="IL118" s="41"/>
      <c r="IM118" s="41"/>
      <c r="IN118" s="41"/>
      <c r="IO118" s="41"/>
      <c r="IP118" s="41"/>
      <c r="IQ118" s="41"/>
      <c r="IR118" s="41"/>
      <c r="IS118" s="41"/>
      <c r="IT118" s="41"/>
      <c r="IU118" s="41"/>
      <c r="IV118" s="41"/>
    </row>
    <row r="119" spans="2:256" s="73" customFormat="1" ht="20.149999999999999" customHeight="1">
      <c r="B119" s="41"/>
      <c r="C119" s="41"/>
      <c r="E119" s="34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41"/>
      <c r="AS119" s="41"/>
      <c r="AT119" s="41"/>
      <c r="AU119" s="41"/>
      <c r="AV119" s="41"/>
      <c r="AW119" s="41"/>
      <c r="AX119" s="41"/>
      <c r="AY119" s="41"/>
      <c r="AZ119" s="41"/>
      <c r="BA119" s="41"/>
      <c r="BB119" s="41"/>
      <c r="BC119" s="41"/>
      <c r="BD119" s="41"/>
      <c r="BE119" s="41"/>
      <c r="BF119" s="41"/>
      <c r="BG119" s="41"/>
      <c r="BH119" s="41"/>
      <c r="BI119" s="41"/>
      <c r="BJ119" s="41"/>
      <c r="BK119" s="41"/>
      <c r="BL119" s="41"/>
      <c r="BM119" s="41"/>
      <c r="BN119" s="41"/>
      <c r="BO119" s="41"/>
      <c r="BP119" s="41"/>
      <c r="BQ119" s="41"/>
      <c r="BR119" s="41"/>
      <c r="BS119" s="41"/>
      <c r="BT119" s="41"/>
      <c r="BU119" s="41"/>
      <c r="BV119" s="41"/>
      <c r="BW119" s="41"/>
      <c r="BX119" s="41"/>
      <c r="BY119" s="41"/>
      <c r="BZ119" s="41"/>
      <c r="CA119" s="41"/>
      <c r="CB119" s="41"/>
      <c r="CC119" s="41"/>
      <c r="CD119" s="41"/>
      <c r="CE119" s="41"/>
      <c r="CF119" s="41"/>
      <c r="CG119" s="41"/>
      <c r="CH119" s="41"/>
      <c r="CI119" s="41"/>
      <c r="CJ119" s="41"/>
      <c r="CK119" s="41"/>
      <c r="CL119" s="41"/>
      <c r="CM119" s="41"/>
      <c r="CN119" s="41"/>
      <c r="CO119" s="41"/>
      <c r="CP119" s="41"/>
      <c r="CQ119" s="41"/>
      <c r="CR119" s="41"/>
      <c r="CS119" s="41"/>
      <c r="CT119" s="41"/>
      <c r="CU119" s="41"/>
      <c r="CV119" s="41"/>
      <c r="CW119" s="41"/>
      <c r="CX119" s="41"/>
      <c r="CY119" s="41"/>
      <c r="CZ119" s="41"/>
      <c r="DA119" s="41"/>
      <c r="DB119" s="41"/>
      <c r="DC119" s="41"/>
      <c r="DD119" s="41"/>
      <c r="DE119" s="41"/>
      <c r="DF119" s="41"/>
      <c r="DG119" s="41"/>
      <c r="DH119" s="41"/>
      <c r="DI119" s="41"/>
      <c r="DJ119" s="41"/>
      <c r="DK119" s="41"/>
      <c r="DL119" s="41"/>
      <c r="DM119" s="41"/>
      <c r="DN119" s="41"/>
      <c r="DO119" s="41"/>
      <c r="DP119" s="41"/>
      <c r="DQ119" s="41"/>
      <c r="DR119" s="41"/>
      <c r="DS119" s="41"/>
      <c r="DT119" s="41"/>
      <c r="DU119" s="41"/>
      <c r="DV119" s="41"/>
      <c r="DW119" s="41"/>
      <c r="DX119" s="41"/>
      <c r="DY119" s="41"/>
      <c r="DZ119" s="41"/>
      <c r="EA119" s="41"/>
      <c r="EB119" s="41"/>
      <c r="EC119" s="41"/>
      <c r="ED119" s="41"/>
      <c r="EE119" s="41"/>
      <c r="EF119" s="41"/>
      <c r="EG119" s="41"/>
      <c r="EH119" s="41"/>
      <c r="EI119" s="41"/>
      <c r="EJ119" s="41"/>
      <c r="EK119" s="41"/>
      <c r="EL119" s="41"/>
      <c r="EM119" s="41"/>
      <c r="EN119" s="41"/>
      <c r="EO119" s="41"/>
      <c r="EP119" s="41"/>
      <c r="EQ119" s="41"/>
      <c r="ER119" s="41"/>
      <c r="ES119" s="41"/>
      <c r="ET119" s="41"/>
      <c r="EU119" s="41"/>
      <c r="EV119" s="41"/>
      <c r="EW119" s="41"/>
      <c r="EX119" s="41"/>
      <c r="EY119" s="41"/>
      <c r="EZ119" s="41"/>
      <c r="FA119" s="41"/>
      <c r="FB119" s="41"/>
      <c r="FC119" s="41"/>
      <c r="FD119" s="41"/>
      <c r="FE119" s="41"/>
      <c r="FF119" s="41"/>
      <c r="FG119" s="41"/>
      <c r="FH119" s="41"/>
      <c r="FI119" s="41"/>
      <c r="FJ119" s="41"/>
      <c r="FK119" s="41"/>
      <c r="FL119" s="41"/>
      <c r="FM119" s="41"/>
      <c r="FN119" s="41"/>
      <c r="FO119" s="41"/>
      <c r="FP119" s="41"/>
      <c r="FQ119" s="41"/>
      <c r="FR119" s="41"/>
      <c r="FS119" s="41"/>
      <c r="FT119" s="41"/>
      <c r="FU119" s="41"/>
      <c r="FV119" s="41"/>
      <c r="FW119" s="41"/>
      <c r="FX119" s="41"/>
      <c r="FY119" s="41"/>
      <c r="FZ119" s="41"/>
      <c r="GA119" s="41"/>
      <c r="GB119" s="41"/>
      <c r="GC119" s="41"/>
      <c r="GD119" s="41"/>
      <c r="GE119" s="41"/>
      <c r="GF119" s="41"/>
      <c r="GG119" s="41"/>
      <c r="GH119" s="41"/>
      <c r="GI119" s="41"/>
      <c r="GJ119" s="41"/>
      <c r="GK119" s="41"/>
      <c r="GL119" s="41"/>
      <c r="GM119" s="41"/>
      <c r="GN119" s="41"/>
      <c r="GO119" s="41"/>
      <c r="GP119" s="41"/>
      <c r="GQ119" s="41"/>
      <c r="GR119" s="41"/>
      <c r="GS119" s="41"/>
      <c r="GT119" s="41"/>
      <c r="GU119" s="41"/>
      <c r="GV119" s="41"/>
      <c r="GW119" s="41"/>
      <c r="GX119" s="41"/>
      <c r="GY119" s="41"/>
      <c r="GZ119" s="41"/>
      <c r="HA119" s="41"/>
      <c r="HB119" s="41"/>
      <c r="HC119" s="41"/>
      <c r="HD119" s="41"/>
      <c r="HE119" s="41"/>
      <c r="HF119" s="41"/>
      <c r="HG119" s="41"/>
      <c r="HH119" s="41"/>
      <c r="HI119" s="41"/>
      <c r="HJ119" s="41"/>
      <c r="HK119" s="41"/>
      <c r="HL119" s="41"/>
      <c r="HM119" s="41"/>
      <c r="HN119" s="41"/>
      <c r="HO119" s="41"/>
      <c r="HP119" s="41"/>
      <c r="HQ119" s="41"/>
      <c r="HR119" s="41"/>
      <c r="HS119" s="41"/>
      <c r="HT119" s="41"/>
      <c r="HU119" s="41"/>
      <c r="HV119" s="41"/>
      <c r="HW119" s="41"/>
      <c r="HX119" s="41"/>
      <c r="HY119" s="41"/>
      <c r="HZ119" s="41"/>
      <c r="IA119" s="41"/>
      <c r="IB119" s="41"/>
      <c r="IC119" s="41"/>
      <c r="ID119" s="41"/>
      <c r="IE119" s="41"/>
      <c r="IF119" s="41"/>
      <c r="IG119" s="41"/>
      <c r="IH119" s="41"/>
      <c r="II119" s="41"/>
      <c r="IJ119" s="41"/>
      <c r="IK119" s="41"/>
      <c r="IL119" s="41"/>
      <c r="IM119" s="41"/>
      <c r="IN119" s="41"/>
      <c r="IO119" s="41"/>
      <c r="IP119" s="41"/>
      <c r="IQ119" s="41"/>
      <c r="IR119" s="41"/>
      <c r="IS119" s="41"/>
      <c r="IT119" s="41"/>
      <c r="IU119" s="41"/>
      <c r="IV119" s="41"/>
    </row>
    <row r="120" spans="2:256" s="73" customFormat="1" ht="20.149999999999999" customHeight="1">
      <c r="B120" s="41"/>
      <c r="C120" s="41"/>
      <c r="E120" s="34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41"/>
      <c r="AT120" s="41"/>
      <c r="AU120" s="41"/>
      <c r="AV120" s="41"/>
      <c r="AW120" s="41"/>
      <c r="AX120" s="41"/>
      <c r="AY120" s="41"/>
      <c r="AZ120" s="41"/>
      <c r="BA120" s="41"/>
      <c r="BB120" s="41"/>
      <c r="BC120" s="41"/>
      <c r="BD120" s="41"/>
      <c r="BE120" s="41"/>
      <c r="BF120" s="41"/>
      <c r="BG120" s="41"/>
      <c r="BH120" s="41"/>
      <c r="BI120" s="41"/>
      <c r="BJ120" s="41"/>
      <c r="BK120" s="41"/>
      <c r="BL120" s="41"/>
      <c r="BM120" s="41"/>
      <c r="BN120" s="41"/>
      <c r="BO120" s="41"/>
      <c r="BP120" s="41"/>
      <c r="BQ120" s="41"/>
      <c r="BR120" s="41"/>
      <c r="BS120" s="41"/>
      <c r="BT120" s="41"/>
      <c r="BU120" s="41"/>
      <c r="BV120" s="41"/>
      <c r="BW120" s="41"/>
      <c r="BX120" s="41"/>
      <c r="BY120" s="41"/>
      <c r="BZ120" s="41"/>
      <c r="CA120" s="41"/>
      <c r="CB120" s="41"/>
      <c r="CC120" s="41"/>
      <c r="CD120" s="41"/>
      <c r="CE120" s="41"/>
      <c r="CF120" s="41"/>
      <c r="CG120" s="41"/>
      <c r="CH120" s="41"/>
      <c r="CI120" s="41"/>
      <c r="CJ120" s="41"/>
      <c r="CK120" s="41"/>
      <c r="CL120" s="41"/>
      <c r="CM120" s="41"/>
      <c r="CN120" s="41"/>
      <c r="CO120" s="41"/>
      <c r="CP120" s="41"/>
      <c r="CQ120" s="41"/>
      <c r="CR120" s="41"/>
      <c r="CS120" s="41"/>
      <c r="CT120" s="41"/>
      <c r="CU120" s="41"/>
      <c r="CV120" s="41"/>
      <c r="CW120" s="41"/>
      <c r="CX120" s="41"/>
      <c r="CY120" s="41"/>
      <c r="CZ120" s="41"/>
      <c r="DA120" s="41"/>
      <c r="DB120" s="41"/>
      <c r="DC120" s="41"/>
      <c r="DD120" s="41"/>
      <c r="DE120" s="41"/>
      <c r="DF120" s="41"/>
      <c r="DG120" s="41"/>
      <c r="DH120" s="41"/>
      <c r="DI120" s="41"/>
      <c r="DJ120" s="41"/>
      <c r="DK120" s="41"/>
      <c r="DL120" s="41"/>
      <c r="DM120" s="41"/>
      <c r="DN120" s="41"/>
      <c r="DO120" s="41"/>
      <c r="DP120" s="41"/>
      <c r="DQ120" s="41"/>
      <c r="DR120" s="41"/>
      <c r="DS120" s="41"/>
      <c r="DT120" s="41"/>
      <c r="DU120" s="41"/>
      <c r="DV120" s="41"/>
      <c r="DW120" s="41"/>
      <c r="DX120" s="41"/>
      <c r="DY120" s="41"/>
      <c r="DZ120" s="41"/>
      <c r="EA120" s="41"/>
      <c r="EB120" s="41"/>
      <c r="EC120" s="41"/>
      <c r="ED120" s="41"/>
      <c r="EE120" s="41"/>
      <c r="EF120" s="41"/>
      <c r="EG120" s="41"/>
      <c r="EH120" s="41"/>
      <c r="EI120" s="41"/>
      <c r="EJ120" s="41"/>
      <c r="EK120" s="41"/>
      <c r="EL120" s="41"/>
      <c r="EM120" s="41"/>
      <c r="EN120" s="41"/>
      <c r="EO120" s="41"/>
      <c r="EP120" s="41"/>
      <c r="EQ120" s="41"/>
      <c r="ER120" s="41"/>
      <c r="ES120" s="41"/>
      <c r="ET120" s="41"/>
      <c r="EU120" s="41"/>
      <c r="EV120" s="41"/>
      <c r="EW120" s="41"/>
      <c r="EX120" s="41"/>
      <c r="EY120" s="41"/>
      <c r="EZ120" s="41"/>
      <c r="FA120" s="41"/>
      <c r="FB120" s="41"/>
      <c r="FC120" s="41"/>
      <c r="FD120" s="41"/>
      <c r="FE120" s="41"/>
      <c r="FF120" s="41"/>
      <c r="FG120" s="41"/>
      <c r="FH120" s="41"/>
      <c r="FI120" s="41"/>
      <c r="FJ120" s="41"/>
      <c r="FK120" s="41"/>
      <c r="FL120" s="41"/>
      <c r="FM120" s="41"/>
      <c r="FN120" s="41"/>
      <c r="FO120" s="41"/>
      <c r="FP120" s="41"/>
      <c r="FQ120" s="41"/>
      <c r="FR120" s="41"/>
      <c r="FS120" s="41"/>
      <c r="FT120" s="41"/>
      <c r="FU120" s="41"/>
      <c r="FV120" s="41"/>
      <c r="FW120" s="41"/>
      <c r="FX120" s="41"/>
      <c r="FY120" s="41"/>
      <c r="FZ120" s="41"/>
      <c r="GA120" s="41"/>
      <c r="GB120" s="41"/>
      <c r="GC120" s="41"/>
      <c r="GD120" s="41"/>
      <c r="GE120" s="41"/>
      <c r="GF120" s="41"/>
      <c r="GG120" s="41"/>
      <c r="GH120" s="41"/>
      <c r="GI120" s="41"/>
      <c r="GJ120" s="41"/>
      <c r="GK120" s="41"/>
      <c r="GL120" s="41"/>
      <c r="GM120" s="41"/>
      <c r="GN120" s="41"/>
      <c r="GO120" s="41"/>
      <c r="GP120" s="41"/>
      <c r="GQ120" s="41"/>
      <c r="GR120" s="41"/>
      <c r="GS120" s="41"/>
      <c r="GT120" s="41"/>
      <c r="GU120" s="41"/>
      <c r="GV120" s="41"/>
      <c r="GW120" s="41"/>
      <c r="GX120" s="41"/>
      <c r="GY120" s="41"/>
      <c r="GZ120" s="41"/>
      <c r="HA120" s="41"/>
      <c r="HB120" s="41"/>
      <c r="HC120" s="41"/>
      <c r="HD120" s="41"/>
      <c r="HE120" s="41"/>
      <c r="HF120" s="41"/>
      <c r="HG120" s="41"/>
      <c r="HH120" s="41"/>
      <c r="HI120" s="41"/>
      <c r="HJ120" s="41"/>
      <c r="HK120" s="41"/>
      <c r="HL120" s="41"/>
      <c r="HM120" s="41"/>
      <c r="HN120" s="41"/>
      <c r="HO120" s="41"/>
      <c r="HP120" s="41"/>
      <c r="HQ120" s="41"/>
      <c r="HR120" s="41"/>
      <c r="HS120" s="41"/>
      <c r="HT120" s="41"/>
      <c r="HU120" s="41"/>
      <c r="HV120" s="41"/>
      <c r="HW120" s="41"/>
      <c r="HX120" s="41"/>
      <c r="HY120" s="41"/>
      <c r="HZ120" s="41"/>
      <c r="IA120" s="41"/>
      <c r="IB120" s="41"/>
      <c r="IC120" s="41"/>
      <c r="ID120" s="41"/>
      <c r="IE120" s="41"/>
      <c r="IF120" s="41"/>
      <c r="IG120" s="41"/>
      <c r="IH120" s="41"/>
      <c r="II120" s="41"/>
      <c r="IJ120" s="41"/>
      <c r="IK120" s="41"/>
      <c r="IL120" s="41"/>
      <c r="IM120" s="41"/>
      <c r="IN120" s="41"/>
      <c r="IO120" s="41"/>
      <c r="IP120" s="41"/>
      <c r="IQ120" s="41"/>
      <c r="IR120" s="41"/>
      <c r="IS120" s="41"/>
      <c r="IT120" s="41"/>
      <c r="IU120" s="41"/>
      <c r="IV120" s="41"/>
    </row>
    <row r="121" spans="2:256" s="73" customFormat="1" ht="20.149999999999999" customHeight="1">
      <c r="B121" s="41"/>
      <c r="C121" s="41"/>
      <c r="E121" s="34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41"/>
      <c r="AP121" s="41"/>
      <c r="AQ121" s="41"/>
      <c r="AR121" s="41"/>
      <c r="AS121" s="41"/>
      <c r="AT121" s="41"/>
      <c r="AU121" s="41"/>
      <c r="AV121" s="41"/>
      <c r="AW121" s="41"/>
      <c r="AX121" s="41"/>
      <c r="AY121" s="41"/>
      <c r="AZ121" s="41"/>
      <c r="BA121" s="41"/>
      <c r="BB121" s="41"/>
      <c r="BC121" s="41"/>
      <c r="BD121" s="41"/>
      <c r="BE121" s="41"/>
      <c r="BF121" s="41"/>
      <c r="BG121" s="41"/>
      <c r="BH121" s="41"/>
      <c r="BI121" s="41"/>
      <c r="BJ121" s="41"/>
      <c r="BK121" s="41"/>
      <c r="BL121" s="41"/>
      <c r="BM121" s="41"/>
      <c r="BN121" s="41"/>
      <c r="BO121" s="41"/>
      <c r="BP121" s="41"/>
      <c r="BQ121" s="41"/>
      <c r="BR121" s="41"/>
      <c r="BS121" s="41"/>
      <c r="BT121" s="41"/>
      <c r="BU121" s="41"/>
      <c r="BV121" s="41"/>
      <c r="BW121" s="41"/>
      <c r="BX121" s="41"/>
      <c r="BY121" s="41"/>
      <c r="BZ121" s="41"/>
      <c r="CA121" s="41"/>
      <c r="CB121" s="41"/>
      <c r="CC121" s="41"/>
      <c r="CD121" s="41"/>
      <c r="CE121" s="41"/>
      <c r="CF121" s="41"/>
      <c r="CG121" s="41"/>
      <c r="CH121" s="41"/>
      <c r="CI121" s="41"/>
      <c r="CJ121" s="41"/>
      <c r="CK121" s="41"/>
      <c r="CL121" s="41"/>
      <c r="CM121" s="41"/>
      <c r="CN121" s="41"/>
      <c r="CO121" s="41"/>
      <c r="CP121" s="41"/>
      <c r="CQ121" s="41"/>
      <c r="CR121" s="41"/>
      <c r="CS121" s="41"/>
      <c r="CT121" s="41"/>
      <c r="CU121" s="41"/>
      <c r="CV121" s="41"/>
      <c r="CW121" s="41"/>
      <c r="CX121" s="41"/>
      <c r="CY121" s="41"/>
      <c r="CZ121" s="41"/>
      <c r="DA121" s="41"/>
      <c r="DB121" s="41"/>
      <c r="DC121" s="41"/>
      <c r="DD121" s="41"/>
      <c r="DE121" s="41"/>
      <c r="DF121" s="41"/>
      <c r="DG121" s="41"/>
      <c r="DH121" s="41"/>
      <c r="DI121" s="41"/>
      <c r="DJ121" s="41"/>
      <c r="DK121" s="41"/>
      <c r="DL121" s="41"/>
      <c r="DM121" s="41"/>
      <c r="DN121" s="41"/>
      <c r="DO121" s="41"/>
      <c r="DP121" s="41"/>
      <c r="DQ121" s="41"/>
      <c r="DR121" s="41"/>
      <c r="DS121" s="41"/>
      <c r="DT121" s="41"/>
      <c r="DU121" s="41"/>
      <c r="DV121" s="41"/>
      <c r="DW121" s="41"/>
      <c r="DX121" s="41"/>
      <c r="DY121" s="41"/>
      <c r="DZ121" s="41"/>
      <c r="EA121" s="41"/>
      <c r="EB121" s="41"/>
      <c r="EC121" s="41"/>
      <c r="ED121" s="41"/>
      <c r="EE121" s="41"/>
      <c r="EF121" s="41"/>
      <c r="EG121" s="41"/>
      <c r="EH121" s="41"/>
      <c r="EI121" s="41"/>
      <c r="EJ121" s="41"/>
      <c r="EK121" s="41"/>
      <c r="EL121" s="41"/>
      <c r="EM121" s="41"/>
      <c r="EN121" s="41"/>
      <c r="EO121" s="41"/>
      <c r="EP121" s="41"/>
      <c r="EQ121" s="41"/>
      <c r="ER121" s="41"/>
      <c r="ES121" s="41"/>
      <c r="ET121" s="41"/>
      <c r="EU121" s="41"/>
      <c r="EV121" s="41"/>
      <c r="EW121" s="41"/>
      <c r="EX121" s="41"/>
      <c r="EY121" s="41"/>
      <c r="EZ121" s="41"/>
      <c r="FA121" s="41"/>
      <c r="FB121" s="41"/>
      <c r="FC121" s="41"/>
      <c r="FD121" s="41"/>
      <c r="FE121" s="41"/>
      <c r="FF121" s="41"/>
      <c r="FG121" s="41"/>
      <c r="FH121" s="41"/>
      <c r="FI121" s="41"/>
      <c r="FJ121" s="41"/>
      <c r="FK121" s="41"/>
      <c r="FL121" s="41"/>
      <c r="FM121" s="41"/>
      <c r="FN121" s="41"/>
      <c r="FO121" s="41"/>
      <c r="FP121" s="41"/>
      <c r="FQ121" s="41"/>
      <c r="FR121" s="41"/>
      <c r="FS121" s="41"/>
      <c r="FT121" s="41"/>
      <c r="FU121" s="41"/>
      <c r="FV121" s="41"/>
      <c r="FW121" s="41"/>
      <c r="FX121" s="41"/>
      <c r="FY121" s="41"/>
      <c r="FZ121" s="41"/>
      <c r="GA121" s="41"/>
      <c r="GB121" s="41"/>
      <c r="GC121" s="41"/>
      <c r="GD121" s="41"/>
      <c r="GE121" s="41"/>
      <c r="GF121" s="41"/>
      <c r="GG121" s="41"/>
      <c r="GH121" s="41"/>
      <c r="GI121" s="41"/>
      <c r="GJ121" s="41"/>
      <c r="GK121" s="41"/>
      <c r="GL121" s="41"/>
      <c r="GM121" s="41"/>
      <c r="GN121" s="41"/>
      <c r="GO121" s="41"/>
      <c r="GP121" s="41"/>
      <c r="GQ121" s="41"/>
      <c r="GR121" s="41"/>
      <c r="GS121" s="41"/>
      <c r="GT121" s="41"/>
      <c r="GU121" s="41"/>
      <c r="GV121" s="41"/>
      <c r="GW121" s="41"/>
      <c r="GX121" s="41"/>
      <c r="GY121" s="41"/>
      <c r="GZ121" s="41"/>
      <c r="HA121" s="41"/>
      <c r="HB121" s="41"/>
      <c r="HC121" s="41"/>
      <c r="HD121" s="41"/>
      <c r="HE121" s="41"/>
      <c r="HF121" s="41"/>
      <c r="HG121" s="41"/>
      <c r="HH121" s="41"/>
      <c r="HI121" s="41"/>
      <c r="HJ121" s="41"/>
      <c r="HK121" s="41"/>
      <c r="HL121" s="41"/>
      <c r="HM121" s="41"/>
      <c r="HN121" s="41"/>
      <c r="HO121" s="41"/>
      <c r="HP121" s="41"/>
      <c r="HQ121" s="41"/>
      <c r="HR121" s="41"/>
      <c r="HS121" s="41"/>
      <c r="HT121" s="41"/>
      <c r="HU121" s="41"/>
      <c r="HV121" s="41"/>
      <c r="HW121" s="41"/>
      <c r="HX121" s="41"/>
      <c r="HY121" s="41"/>
      <c r="HZ121" s="41"/>
      <c r="IA121" s="41"/>
      <c r="IB121" s="41"/>
      <c r="IC121" s="41"/>
      <c r="ID121" s="41"/>
      <c r="IE121" s="41"/>
      <c r="IF121" s="41"/>
      <c r="IG121" s="41"/>
      <c r="IH121" s="41"/>
      <c r="II121" s="41"/>
      <c r="IJ121" s="41"/>
      <c r="IK121" s="41"/>
      <c r="IL121" s="41"/>
      <c r="IM121" s="41"/>
      <c r="IN121" s="41"/>
      <c r="IO121" s="41"/>
      <c r="IP121" s="41"/>
      <c r="IQ121" s="41"/>
      <c r="IR121" s="41"/>
      <c r="IS121" s="41"/>
      <c r="IT121" s="41"/>
      <c r="IU121" s="41"/>
      <c r="IV121" s="41"/>
    </row>
    <row r="122" spans="2:256" s="73" customFormat="1" ht="20.149999999999999" customHeight="1">
      <c r="B122" s="41"/>
      <c r="C122" s="41"/>
      <c r="E122" s="34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/>
      <c r="AP122" s="41"/>
      <c r="AQ122" s="41"/>
      <c r="AR122" s="41"/>
      <c r="AS122" s="41"/>
      <c r="AT122" s="41"/>
      <c r="AU122" s="41"/>
      <c r="AV122" s="41"/>
      <c r="AW122" s="41"/>
      <c r="AX122" s="41"/>
      <c r="AY122" s="41"/>
      <c r="AZ122" s="41"/>
      <c r="BA122" s="41"/>
      <c r="BB122" s="41"/>
      <c r="BC122" s="41"/>
      <c r="BD122" s="41"/>
      <c r="BE122" s="41"/>
      <c r="BF122" s="41"/>
      <c r="BG122" s="41"/>
      <c r="BH122" s="41"/>
      <c r="BI122" s="41"/>
      <c r="BJ122" s="41"/>
      <c r="BK122" s="41"/>
      <c r="BL122" s="41"/>
      <c r="BM122" s="41"/>
      <c r="BN122" s="41"/>
      <c r="BO122" s="41"/>
      <c r="BP122" s="41"/>
      <c r="BQ122" s="41"/>
      <c r="BR122" s="41"/>
      <c r="BS122" s="41"/>
      <c r="BT122" s="41"/>
      <c r="BU122" s="41"/>
      <c r="BV122" s="41"/>
      <c r="BW122" s="41"/>
      <c r="BX122" s="41"/>
      <c r="BY122" s="41"/>
      <c r="BZ122" s="41"/>
      <c r="CA122" s="41"/>
      <c r="CB122" s="41"/>
      <c r="CC122" s="41"/>
      <c r="CD122" s="41"/>
      <c r="CE122" s="41"/>
      <c r="CF122" s="41"/>
      <c r="CG122" s="41"/>
      <c r="CH122" s="41"/>
      <c r="CI122" s="41"/>
      <c r="CJ122" s="41"/>
      <c r="CK122" s="41"/>
      <c r="CL122" s="41"/>
      <c r="CM122" s="41"/>
      <c r="CN122" s="41"/>
      <c r="CO122" s="41"/>
      <c r="CP122" s="41"/>
      <c r="CQ122" s="41"/>
      <c r="CR122" s="41"/>
      <c r="CS122" s="41"/>
      <c r="CT122" s="41"/>
      <c r="CU122" s="41"/>
      <c r="CV122" s="41"/>
      <c r="CW122" s="41"/>
      <c r="CX122" s="41"/>
      <c r="CY122" s="41"/>
      <c r="CZ122" s="41"/>
      <c r="DA122" s="41"/>
      <c r="DB122" s="41"/>
      <c r="DC122" s="41"/>
      <c r="DD122" s="41"/>
      <c r="DE122" s="41"/>
      <c r="DF122" s="41"/>
      <c r="DG122" s="41"/>
      <c r="DH122" s="41"/>
      <c r="DI122" s="41"/>
      <c r="DJ122" s="41"/>
      <c r="DK122" s="41"/>
      <c r="DL122" s="41"/>
      <c r="DM122" s="41"/>
      <c r="DN122" s="41"/>
      <c r="DO122" s="41"/>
      <c r="DP122" s="41"/>
      <c r="DQ122" s="41"/>
      <c r="DR122" s="41"/>
      <c r="DS122" s="41"/>
      <c r="DT122" s="41"/>
      <c r="DU122" s="41"/>
      <c r="DV122" s="41"/>
      <c r="DW122" s="41"/>
      <c r="DX122" s="41"/>
      <c r="DY122" s="41"/>
      <c r="DZ122" s="41"/>
      <c r="EA122" s="41"/>
      <c r="EB122" s="41"/>
      <c r="EC122" s="41"/>
      <c r="ED122" s="41"/>
      <c r="EE122" s="41"/>
      <c r="EF122" s="41"/>
      <c r="EG122" s="41"/>
      <c r="EH122" s="41"/>
      <c r="EI122" s="41"/>
      <c r="EJ122" s="41"/>
      <c r="EK122" s="41"/>
      <c r="EL122" s="41"/>
      <c r="EM122" s="41"/>
      <c r="EN122" s="41"/>
      <c r="EO122" s="41"/>
      <c r="EP122" s="41"/>
      <c r="EQ122" s="41"/>
      <c r="ER122" s="41"/>
      <c r="ES122" s="41"/>
      <c r="ET122" s="41"/>
      <c r="EU122" s="41"/>
      <c r="EV122" s="41"/>
      <c r="EW122" s="41"/>
      <c r="EX122" s="41"/>
      <c r="EY122" s="41"/>
      <c r="EZ122" s="41"/>
      <c r="FA122" s="41"/>
      <c r="FB122" s="41"/>
      <c r="FC122" s="41"/>
      <c r="FD122" s="41"/>
      <c r="FE122" s="41"/>
      <c r="FF122" s="41"/>
      <c r="FG122" s="41"/>
      <c r="FH122" s="41"/>
      <c r="FI122" s="41"/>
      <c r="FJ122" s="41"/>
      <c r="FK122" s="41"/>
      <c r="FL122" s="41"/>
      <c r="FM122" s="41"/>
      <c r="FN122" s="41"/>
      <c r="FO122" s="41"/>
      <c r="FP122" s="41"/>
      <c r="FQ122" s="41"/>
      <c r="FR122" s="41"/>
      <c r="FS122" s="41"/>
      <c r="FT122" s="41"/>
      <c r="FU122" s="41"/>
      <c r="FV122" s="41"/>
      <c r="FW122" s="41"/>
      <c r="FX122" s="41"/>
      <c r="FY122" s="41"/>
      <c r="FZ122" s="41"/>
      <c r="GA122" s="41"/>
      <c r="GB122" s="41"/>
      <c r="GC122" s="41"/>
      <c r="GD122" s="41"/>
      <c r="GE122" s="41"/>
      <c r="GF122" s="41"/>
      <c r="GG122" s="41"/>
      <c r="GH122" s="41"/>
      <c r="GI122" s="41"/>
      <c r="GJ122" s="41"/>
      <c r="GK122" s="41"/>
      <c r="GL122" s="41"/>
      <c r="GM122" s="41"/>
      <c r="GN122" s="41"/>
      <c r="GO122" s="41"/>
      <c r="GP122" s="41"/>
      <c r="GQ122" s="41"/>
      <c r="GR122" s="41"/>
      <c r="GS122" s="41"/>
      <c r="GT122" s="41"/>
      <c r="GU122" s="41"/>
      <c r="GV122" s="41"/>
      <c r="GW122" s="41"/>
      <c r="GX122" s="41"/>
      <c r="GY122" s="41"/>
      <c r="GZ122" s="41"/>
      <c r="HA122" s="41"/>
      <c r="HB122" s="41"/>
      <c r="HC122" s="41"/>
      <c r="HD122" s="41"/>
      <c r="HE122" s="41"/>
      <c r="HF122" s="41"/>
      <c r="HG122" s="41"/>
      <c r="HH122" s="41"/>
      <c r="HI122" s="41"/>
      <c r="HJ122" s="41"/>
      <c r="HK122" s="41"/>
      <c r="HL122" s="41"/>
      <c r="HM122" s="41"/>
      <c r="HN122" s="41"/>
      <c r="HO122" s="41"/>
      <c r="HP122" s="41"/>
      <c r="HQ122" s="41"/>
      <c r="HR122" s="41"/>
      <c r="HS122" s="41"/>
      <c r="HT122" s="41"/>
      <c r="HU122" s="41"/>
      <c r="HV122" s="41"/>
      <c r="HW122" s="41"/>
      <c r="HX122" s="41"/>
      <c r="HY122" s="41"/>
      <c r="HZ122" s="41"/>
      <c r="IA122" s="41"/>
      <c r="IB122" s="41"/>
      <c r="IC122" s="41"/>
      <c r="ID122" s="41"/>
      <c r="IE122" s="41"/>
      <c r="IF122" s="41"/>
      <c r="IG122" s="41"/>
      <c r="IH122" s="41"/>
      <c r="II122" s="41"/>
      <c r="IJ122" s="41"/>
      <c r="IK122" s="41"/>
      <c r="IL122" s="41"/>
      <c r="IM122" s="41"/>
      <c r="IN122" s="41"/>
      <c r="IO122" s="41"/>
      <c r="IP122" s="41"/>
      <c r="IQ122" s="41"/>
      <c r="IR122" s="41"/>
      <c r="IS122" s="41"/>
      <c r="IT122" s="41"/>
      <c r="IU122" s="41"/>
      <c r="IV122" s="41"/>
    </row>
    <row r="123" spans="2:256" s="73" customFormat="1" ht="20.149999999999999" customHeight="1">
      <c r="B123" s="41"/>
      <c r="C123" s="41"/>
      <c r="E123" s="34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  <c r="AS123" s="41"/>
      <c r="AT123" s="41"/>
      <c r="AU123" s="41"/>
      <c r="AV123" s="41"/>
      <c r="AW123" s="41"/>
      <c r="AX123" s="41"/>
      <c r="AY123" s="41"/>
      <c r="AZ123" s="41"/>
      <c r="BA123" s="41"/>
      <c r="BB123" s="41"/>
      <c r="BC123" s="41"/>
      <c r="BD123" s="41"/>
      <c r="BE123" s="41"/>
      <c r="BF123" s="41"/>
      <c r="BG123" s="41"/>
      <c r="BH123" s="41"/>
      <c r="BI123" s="41"/>
      <c r="BJ123" s="41"/>
      <c r="BK123" s="41"/>
      <c r="BL123" s="41"/>
      <c r="BM123" s="41"/>
      <c r="BN123" s="41"/>
      <c r="BO123" s="41"/>
      <c r="BP123" s="41"/>
      <c r="BQ123" s="41"/>
      <c r="BR123" s="41"/>
      <c r="BS123" s="41"/>
      <c r="BT123" s="41"/>
      <c r="BU123" s="41"/>
      <c r="BV123" s="41"/>
      <c r="BW123" s="41"/>
      <c r="BX123" s="41"/>
      <c r="BY123" s="41"/>
      <c r="BZ123" s="41"/>
      <c r="CA123" s="41"/>
      <c r="CB123" s="41"/>
      <c r="CC123" s="41"/>
      <c r="CD123" s="41"/>
      <c r="CE123" s="41"/>
      <c r="CF123" s="41"/>
      <c r="CG123" s="41"/>
      <c r="CH123" s="41"/>
      <c r="CI123" s="41"/>
      <c r="CJ123" s="41"/>
      <c r="CK123" s="41"/>
      <c r="CL123" s="41"/>
      <c r="CM123" s="41"/>
      <c r="CN123" s="41"/>
      <c r="CO123" s="41"/>
      <c r="CP123" s="41"/>
      <c r="CQ123" s="41"/>
      <c r="CR123" s="41"/>
      <c r="CS123" s="41"/>
      <c r="CT123" s="41"/>
      <c r="CU123" s="41"/>
      <c r="CV123" s="41"/>
      <c r="CW123" s="41"/>
      <c r="CX123" s="41"/>
      <c r="CY123" s="41"/>
      <c r="CZ123" s="41"/>
      <c r="DA123" s="41"/>
      <c r="DB123" s="41"/>
      <c r="DC123" s="41"/>
      <c r="DD123" s="41"/>
      <c r="DE123" s="41"/>
      <c r="DF123" s="41"/>
      <c r="DG123" s="41"/>
      <c r="DH123" s="41"/>
      <c r="DI123" s="41"/>
      <c r="DJ123" s="41"/>
      <c r="DK123" s="41"/>
      <c r="DL123" s="41"/>
      <c r="DM123" s="41"/>
      <c r="DN123" s="41"/>
      <c r="DO123" s="41"/>
      <c r="DP123" s="41"/>
      <c r="DQ123" s="41"/>
      <c r="DR123" s="41"/>
      <c r="DS123" s="41"/>
      <c r="DT123" s="41"/>
      <c r="DU123" s="41"/>
      <c r="DV123" s="41"/>
      <c r="DW123" s="41"/>
      <c r="DX123" s="41"/>
      <c r="DY123" s="41"/>
      <c r="DZ123" s="41"/>
      <c r="EA123" s="41"/>
      <c r="EB123" s="41"/>
      <c r="EC123" s="41"/>
      <c r="ED123" s="41"/>
      <c r="EE123" s="41"/>
      <c r="EF123" s="41"/>
      <c r="EG123" s="41"/>
      <c r="EH123" s="41"/>
      <c r="EI123" s="41"/>
      <c r="EJ123" s="41"/>
      <c r="EK123" s="41"/>
      <c r="EL123" s="41"/>
      <c r="EM123" s="41"/>
      <c r="EN123" s="41"/>
      <c r="EO123" s="41"/>
      <c r="EP123" s="41"/>
      <c r="EQ123" s="41"/>
      <c r="ER123" s="41"/>
      <c r="ES123" s="41"/>
      <c r="ET123" s="41"/>
      <c r="EU123" s="41"/>
      <c r="EV123" s="41"/>
      <c r="EW123" s="41"/>
      <c r="EX123" s="41"/>
      <c r="EY123" s="41"/>
      <c r="EZ123" s="41"/>
      <c r="FA123" s="41"/>
      <c r="FB123" s="41"/>
      <c r="FC123" s="41"/>
      <c r="FD123" s="41"/>
      <c r="FE123" s="41"/>
      <c r="FF123" s="41"/>
      <c r="FG123" s="41"/>
      <c r="FH123" s="41"/>
      <c r="FI123" s="41"/>
      <c r="FJ123" s="41"/>
      <c r="FK123" s="41"/>
      <c r="FL123" s="41"/>
      <c r="FM123" s="41"/>
      <c r="FN123" s="41"/>
      <c r="FO123" s="41"/>
      <c r="FP123" s="41"/>
      <c r="FQ123" s="41"/>
      <c r="FR123" s="41"/>
      <c r="FS123" s="41"/>
      <c r="FT123" s="41"/>
      <c r="FU123" s="41"/>
      <c r="FV123" s="41"/>
      <c r="FW123" s="41"/>
      <c r="FX123" s="41"/>
      <c r="FY123" s="41"/>
      <c r="FZ123" s="41"/>
      <c r="GA123" s="41"/>
      <c r="GB123" s="41"/>
      <c r="GC123" s="41"/>
      <c r="GD123" s="41"/>
      <c r="GE123" s="41"/>
      <c r="GF123" s="41"/>
      <c r="GG123" s="41"/>
      <c r="GH123" s="41"/>
      <c r="GI123" s="41"/>
      <c r="GJ123" s="41"/>
      <c r="GK123" s="41"/>
      <c r="GL123" s="41"/>
      <c r="GM123" s="41"/>
      <c r="GN123" s="41"/>
      <c r="GO123" s="41"/>
      <c r="GP123" s="41"/>
      <c r="GQ123" s="41"/>
      <c r="GR123" s="41"/>
      <c r="GS123" s="41"/>
      <c r="GT123" s="41"/>
      <c r="GU123" s="41"/>
      <c r="GV123" s="41"/>
      <c r="GW123" s="41"/>
      <c r="GX123" s="41"/>
      <c r="GY123" s="41"/>
      <c r="GZ123" s="41"/>
      <c r="HA123" s="41"/>
      <c r="HB123" s="41"/>
      <c r="HC123" s="41"/>
      <c r="HD123" s="41"/>
      <c r="HE123" s="41"/>
      <c r="HF123" s="41"/>
      <c r="HG123" s="41"/>
      <c r="HH123" s="41"/>
      <c r="HI123" s="41"/>
      <c r="HJ123" s="41"/>
      <c r="HK123" s="41"/>
      <c r="HL123" s="41"/>
      <c r="HM123" s="41"/>
      <c r="HN123" s="41"/>
      <c r="HO123" s="41"/>
      <c r="HP123" s="41"/>
      <c r="HQ123" s="41"/>
      <c r="HR123" s="41"/>
      <c r="HS123" s="41"/>
      <c r="HT123" s="41"/>
      <c r="HU123" s="41"/>
      <c r="HV123" s="41"/>
      <c r="HW123" s="41"/>
      <c r="HX123" s="41"/>
      <c r="HY123" s="41"/>
      <c r="HZ123" s="41"/>
      <c r="IA123" s="41"/>
      <c r="IB123" s="41"/>
      <c r="IC123" s="41"/>
      <c r="ID123" s="41"/>
      <c r="IE123" s="41"/>
      <c r="IF123" s="41"/>
      <c r="IG123" s="41"/>
      <c r="IH123" s="41"/>
      <c r="II123" s="41"/>
      <c r="IJ123" s="41"/>
      <c r="IK123" s="41"/>
      <c r="IL123" s="41"/>
      <c r="IM123" s="41"/>
      <c r="IN123" s="41"/>
      <c r="IO123" s="41"/>
      <c r="IP123" s="41"/>
      <c r="IQ123" s="41"/>
      <c r="IR123" s="41"/>
      <c r="IS123" s="41"/>
      <c r="IT123" s="41"/>
      <c r="IU123" s="41"/>
      <c r="IV123" s="41"/>
    </row>
    <row r="124" spans="2:256" s="73" customFormat="1" ht="20.149999999999999" customHeight="1">
      <c r="B124" s="41"/>
      <c r="C124" s="41"/>
      <c r="E124" s="34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  <c r="AR124" s="41"/>
      <c r="AS124" s="41"/>
      <c r="AT124" s="41"/>
      <c r="AU124" s="41"/>
      <c r="AV124" s="41"/>
      <c r="AW124" s="41"/>
      <c r="AX124" s="41"/>
      <c r="AY124" s="41"/>
      <c r="AZ124" s="41"/>
      <c r="BA124" s="41"/>
      <c r="BB124" s="41"/>
      <c r="BC124" s="41"/>
      <c r="BD124" s="41"/>
      <c r="BE124" s="41"/>
      <c r="BF124" s="41"/>
      <c r="BG124" s="41"/>
      <c r="BH124" s="41"/>
      <c r="BI124" s="41"/>
      <c r="BJ124" s="41"/>
      <c r="BK124" s="41"/>
      <c r="BL124" s="41"/>
      <c r="BM124" s="41"/>
      <c r="BN124" s="41"/>
      <c r="BO124" s="41"/>
      <c r="BP124" s="41"/>
      <c r="BQ124" s="41"/>
      <c r="BR124" s="41"/>
      <c r="BS124" s="41"/>
      <c r="BT124" s="41"/>
      <c r="BU124" s="41"/>
      <c r="BV124" s="41"/>
      <c r="BW124" s="41"/>
      <c r="BX124" s="41"/>
      <c r="BY124" s="41"/>
      <c r="BZ124" s="41"/>
      <c r="CA124" s="41"/>
      <c r="CB124" s="41"/>
      <c r="CC124" s="41"/>
      <c r="CD124" s="41"/>
      <c r="CE124" s="41"/>
      <c r="CF124" s="41"/>
      <c r="CG124" s="41"/>
      <c r="CH124" s="41"/>
      <c r="CI124" s="41"/>
      <c r="CJ124" s="41"/>
      <c r="CK124" s="41"/>
      <c r="CL124" s="41"/>
      <c r="CM124" s="41"/>
      <c r="CN124" s="41"/>
      <c r="CO124" s="41"/>
      <c r="CP124" s="41"/>
      <c r="CQ124" s="41"/>
      <c r="CR124" s="41"/>
      <c r="CS124" s="41"/>
      <c r="CT124" s="41"/>
      <c r="CU124" s="41"/>
      <c r="CV124" s="41"/>
      <c r="CW124" s="41"/>
      <c r="CX124" s="41"/>
      <c r="CY124" s="41"/>
      <c r="CZ124" s="41"/>
      <c r="DA124" s="41"/>
      <c r="DB124" s="41"/>
      <c r="DC124" s="41"/>
      <c r="DD124" s="41"/>
      <c r="DE124" s="41"/>
      <c r="DF124" s="41"/>
      <c r="DG124" s="41"/>
      <c r="DH124" s="41"/>
      <c r="DI124" s="41"/>
      <c r="DJ124" s="41"/>
      <c r="DK124" s="41"/>
      <c r="DL124" s="41"/>
      <c r="DM124" s="41"/>
      <c r="DN124" s="41"/>
      <c r="DO124" s="41"/>
      <c r="DP124" s="41"/>
      <c r="DQ124" s="41"/>
      <c r="DR124" s="41"/>
      <c r="DS124" s="41"/>
      <c r="DT124" s="41"/>
      <c r="DU124" s="41"/>
      <c r="DV124" s="41"/>
      <c r="DW124" s="41"/>
      <c r="DX124" s="41"/>
      <c r="DY124" s="41"/>
      <c r="DZ124" s="41"/>
      <c r="EA124" s="41"/>
      <c r="EB124" s="41"/>
      <c r="EC124" s="41"/>
      <c r="ED124" s="41"/>
      <c r="EE124" s="41"/>
      <c r="EF124" s="41"/>
      <c r="EG124" s="41"/>
      <c r="EH124" s="41"/>
      <c r="EI124" s="41"/>
      <c r="EJ124" s="41"/>
      <c r="EK124" s="41"/>
      <c r="EL124" s="41"/>
      <c r="EM124" s="41"/>
      <c r="EN124" s="41"/>
      <c r="EO124" s="41"/>
      <c r="EP124" s="41"/>
      <c r="EQ124" s="41"/>
      <c r="ER124" s="41"/>
      <c r="ES124" s="41"/>
      <c r="ET124" s="41"/>
      <c r="EU124" s="41"/>
      <c r="EV124" s="41"/>
      <c r="EW124" s="41"/>
      <c r="EX124" s="41"/>
      <c r="EY124" s="41"/>
      <c r="EZ124" s="41"/>
      <c r="FA124" s="41"/>
      <c r="FB124" s="41"/>
      <c r="FC124" s="41"/>
      <c r="FD124" s="41"/>
      <c r="FE124" s="41"/>
      <c r="FF124" s="41"/>
      <c r="FG124" s="41"/>
      <c r="FH124" s="41"/>
      <c r="FI124" s="41"/>
      <c r="FJ124" s="41"/>
      <c r="FK124" s="41"/>
      <c r="FL124" s="41"/>
      <c r="FM124" s="41"/>
      <c r="FN124" s="41"/>
      <c r="FO124" s="41"/>
      <c r="FP124" s="41"/>
      <c r="FQ124" s="41"/>
      <c r="FR124" s="41"/>
      <c r="FS124" s="41"/>
      <c r="FT124" s="41"/>
      <c r="FU124" s="41"/>
      <c r="FV124" s="41"/>
      <c r="FW124" s="41"/>
      <c r="FX124" s="41"/>
      <c r="FY124" s="41"/>
      <c r="FZ124" s="41"/>
      <c r="GA124" s="41"/>
      <c r="GB124" s="41"/>
      <c r="GC124" s="41"/>
      <c r="GD124" s="41"/>
      <c r="GE124" s="41"/>
      <c r="GF124" s="41"/>
      <c r="GG124" s="41"/>
      <c r="GH124" s="41"/>
      <c r="GI124" s="41"/>
      <c r="GJ124" s="41"/>
      <c r="GK124" s="41"/>
      <c r="GL124" s="41"/>
      <c r="GM124" s="41"/>
      <c r="GN124" s="41"/>
      <c r="GO124" s="41"/>
      <c r="GP124" s="41"/>
      <c r="GQ124" s="41"/>
      <c r="GR124" s="41"/>
      <c r="GS124" s="41"/>
      <c r="GT124" s="41"/>
      <c r="GU124" s="41"/>
      <c r="GV124" s="41"/>
      <c r="GW124" s="41"/>
      <c r="GX124" s="41"/>
      <c r="GY124" s="41"/>
      <c r="GZ124" s="41"/>
      <c r="HA124" s="41"/>
      <c r="HB124" s="41"/>
      <c r="HC124" s="41"/>
      <c r="HD124" s="41"/>
      <c r="HE124" s="41"/>
      <c r="HF124" s="41"/>
      <c r="HG124" s="41"/>
      <c r="HH124" s="41"/>
      <c r="HI124" s="41"/>
      <c r="HJ124" s="41"/>
      <c r="HK124" s="41"/>
      <c r="HL124" s="41"/>
      <c r="HM124" s="41"/>
      <c r="HN124" s="41"/>
      <c r="HO124" s="41"/>
      <c r="HP124" s="41"/>
      <c r="HQ124" s="41"/>
      <c r="HR124" s="41"/>
      <c r="HS124" s="41"/>
      <c r="HT124" s="41"/>
      <c r="HU124" s="41"/>
      <c r="HV124" s="41"/>
      <c r="HW124" s="41"/>
      <c r="HX124" s="41"/>
      <c r="HY124" s="41"/>
      <c r="HZ124" s="41"/>
      <c r="IA124" s="41"/>
      <c r="IB124" s="41"/>
      <c r="IC124" s="41"/>
      <c r="ID124" s="41"/>
      <c r="IE124" s="41"/>
      <c r="IF124" s="41"/>
      <c r="IG124" s="41"/>
      <c r="IH124" s="41"/>
      <c r="II124" s="41"/>
      <c r="IJ124" s="41"/>
      <c r="IK124" s="41"/>
      <c r="IL124" s="41"/>
      <c r="IM124" s="41"/>
      <c r="IN124" s="41"/>
      <c r="IO124" s="41"/>
      <c r="IP124" s="41"/>
      <c r="IQ124" s="41"/>
      <c r="IR124" s="41"/>
      <c r="IS124" s="41"/>
      <c r="IT124" s="41"/>
      <c r="IU124" s="41"/>
      <c r="IV124" s="41"/>
    </row>
    <row r="125" spans="2:256" s="73" customFormat="1" ht="20.149999999999999" customHeight="1">
      <c r="B125" s="41"/>
      <c r="C125" s="41"/>
      <c r="E125" s="34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41"/>
      <c r="AP125" s="41"/>
      <c r="AQ125" s="41"/>
      <c r="AR125" s="41"/>
      <c r="AS125" s="41"/>
      <c r="AT125" s="41"/>
      <c r="AU125" s="41"/>
      <c r="AV125" s="41"/>
      <c r="AW125" s="41"/>
      <c r="AX125" s="41"/>
      <c r="AY125" s="41"/>
      <c r="AZ125" s="41"/>
      <c r="BA125" s="41"/>
      <c r="BB125" s="41"/>
      <c r="BC125" s="41"/>
      <c r="BD125" s="41"/>
      <c r="BE125" s="41"/>
      <c r="BF125" s="41"/>
      <c r="BG125" s="41"/>
      <c r="BH125" s="41"/>
      <c r="BI125" s="41"/>
      <c r="BJ125" s="41"/>
      <c r="BK125" s="41"/>
      <c r="BL125" s="41"/>
      <c r="BM125" s="41"/>
      <c r="BN125" s="41"/>
      <c r="BO125" s="41"/>
      <c r="BP125" s="41"/>
      <c r="BQ125" s="41"/>
      <c r="BR125" s="41"/>
      <c r="BS125" s="41"/>
      <c r="BT125" s="41"/>
      <c r="BU125" s="41"/>
      <c r="BV125" s="41"/>
      <c r="BW125" s="41"/>
      <c r="BX125" s="41"/>
      <c r="BY125" s="41"/>
      <c r="BZ125" s="41"/>
      <c r="CA125" s="41"/>
      <c r="CB125" s="41"/>
      <c r="CC125" s="41"/>
      <c r="CD125" s="41"/>
      <c r="CE125" s="41"/>
      <c r="CF125" s="41"/>
      <c r="CG125" s="41"/>
      <c r="CH125" s="41"/>
      <c r="CI125" s="41"/>
      <c r="CJ125" s="41"/>
      <c r="CK125" s="41"/>
      <c r="CL125" s="41"/>
      <c r="CM125" s="41"/>
      <c r="CN125" s="41"/>
      <c r="CO125" s="41"/>
      <c r="CP125" s="41"/>
      <c r="CQ125" s="41"/>
      <c r="CR125" s="41"/>
      <c r="CS125" s="41"/>
      <c r="CT125" s="41"/>
      <c r="CU125" s="41"/>
      <c r="CV125" s="41"/>
      <c r="CW125" s="41"/>
      <c r="CX125" s="41"/>
      <c r="CY125" s="41"/>
      <c r="CZ125" s="41"/>
      <c r="DA125" s="41"/>
      <c r="DB125" s="41"/>
      <c r="DC125" s="41"/>
      <c r="DD125" s="41"/>
      <c r="DE125" s="41"/>
      <c r="DF125" s="41"/>
      <c r="DG125" s="41"/>
      <c r="DH125" s="41"/>
      <c r="DI125" s="41"/>
      <c r="DJ125" s="41"/>
      <c r="DK125" s="41"/>
      <c r="DL125" s="41"/>
      <c r="DM125" s="41"/>
      <c r="DN125" s="41"/>
      <c r="DO125" s="41"/>
      <c r="DP125" s="41"/>
      <c r="DQ125" s="41"/>
      <c r="DR125" s="41"/>
      <c r="DS125" s="41"/>
      <c r="DT125" s="41"/>
      <c r="DU125" s="41"/>
      <c r="DV125" s="41"/>
      <c r="DW125" s="41"/>
      <c r="DX125" s="41"/>
      <c r="DY125" s="41"/>
      <c r="DZ125" s="41"/>
      <c r="EA125" s="41"/>
      <c r="EB125" s="41"/>
      <c r="EC125" s="41"/>
      <c r="ED125" s="41"/>
      <c r="EE125" s="41"/>
      <c r="EF125" s="41"/>
      <c r="EG125" s="41"/>
      <c r="EH125" s="41"/>
      <c r="EI125" s="41"/>
      <c r="EJ125" s="41"/>
      <c r="EK125" s="41"/>
      <c r="EL125" s="41"/>
      <c r="EM125" s="41"/>
      <c r="EN125" s="41"/>
      <c r="EO125" s="41"/>
      <c r="EP125" s="41"/>
      <c r="EQ125" s="41"/>
      <c r="ER125" s="41"/>
      <c r="ES125" s="41"/>
      <c r="ET125" s="41"/>
      <c r="EU125" s="41"/>
      <c r="EV125" s="41"/>
      <c r="EW125" s="41"/>
      <c r="EX125" s="41"/>
      <c r="EY125" s="41"/>
      <c r="EZ125" s="41"/>
      <c r="FA125" s="41"/>
      <c r="FB125" s="41"/>
      <c r="FC125" s="41"/>
      <c r="FD125" s="41"/>
      <c r="FE125" s="41"/>
      <c r="FF125" s="41"/>
      <c r="FG125" s="41"/>
      <c r="FH125" s="41"/>
      <c r="FI125" s="41"/>
      <c r="FJ125" s="41"/>
      <c r="FK125" s="41"/>
      <c r="FL125" s="41"/>
      <c r="FM125" s="41"/>
      <c r="FN125" s="41"/>
      <c r="FO125" s="41"/>
      <c r="FP125" s="41"/>
      <c r="FQ125" s="41"/>
      <c r="FR125" s="41"/>
      <c r="FS125" s="41"/>
      <c r="FT125" s="41"/>
      <c r="FU125" s="41"/>
      <c r="FV125" s="41"/>
      <c r="FW125" s="41"/>
      <c r="FX125" s="41"/>
      <c r="FY125" s="41"/>
      <c r="FZ125" s="41"/>
      <c r="GA125" s="41"/>
      <c r="GB125" s="41"/>
      <c r="GC125" s="41"/>
      <c r="GD125" s="41"/>
      <c r="GE125" s="41"/>
      <c r="GF125" s="41"/>
      <c r="GG125" s="41"/>
      <c r="GH125" s="41"/>
      <c r="GI125" s="41"/>
      <c r="GJ125" s="41"/>
      <c r="GK125" s="41"/>
      <c r="GL125" s="41"/>
      <c r="GM125" s="41"/>
      <c r="GN125" s="41"/>
      <c r="GO125" s="41"/>
      <c r="GP125" s="41"/>
      <c r="GQ125" s="41"/>
      <c r="GR125" s="41"/>
      <c r="GS125" s="41"/>
      <c r="GT125" s="41"/>
      <c r="GU125" s="41"/>
      <c r="GV125" s="41"/>
      <c r="GW125" s="41"/>
      <c r="GX125" s="41"/>
      <c r="GY125" s="41"/>
      <c r="GZ125" s="41"/>
      <c r="HA125" s="41"/>
      <c r="HB125" s="41"/>
      <c r="HC125" s="41"/>
      <c r="HD125" s="41"/>
      <c r="HE125" s="41"/>
      <c r="HF125" s="41"/>
      <c r="HG125" s="41"/>
      <c r="HH125" s="41"/>
      <c r="HI125" s="41"/>
      <c r="HJ125" s="41"/>
      <c r="HK125" s="41"/>
      <c r="HL125" s="41"/>
      <c r="HM125" s="41"/>
      <c r="HN125" s="41"/>
      <c r="HO125" s="41"/>
      <c r="HP125" s="41"/>
      <c r="HQ125" s="41"/>
      <c r="HR125" s="41"/>
      <c r="HS125" s="41"/>
      <c r="HT125" s="41"/>
      <c r="HU125" s="41"/>
      <c r="HV125" s="41"/>
      <c r="HW125" s="41"/>
      <c r="HX125" s="41"/>
      <c r="HY125" s="41"/>
      <c r="HZ125" s="41"/>
      <c r="IA125" s="41"/>
      <c r="IB125" s="41"/>
      <c r="IC125" s="41"/>
      <c r="ID125" s="41"/>
      <c r="IE125" s="41"/>
      <c r="IF125" s="41"/>
      <c r="IG125" s="41"/>
      <c r="IH125" s="41"/>
      <c r="II125" s="41"/>
      <c r="IJ125" s="41"/>
      <c r="IK125" s="41"/>
      <c r="IL125" s="41"/>
      <c r="IM125" s="41"/>
      <c r="IN125" s="41"/>
      <c r="IO125" s="41"/>
      <c r="IP125" s="41"/>
      <c r="IQ125" s="41"/>
      <c r="IR125" s="41"/>
      <c r="IS125" s="41"/>
      <c r="IT125" s="41"/>
      <c r="IU125" s="41"/>
      <c r="IV125" s="41"/>
    </row>
    <row r="126" spans="2:256" s="73" customFormat="1" ht="20.149999999999999" customHeight="1">
      <c r="B126" s="41"/>
      <c r="C126" s="41"/>
      <c r="E126" s="34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  <c r="AS126" s="41"/>
      <c r="AT126" s="41"/>
      <c r="AU126" s="41"/>
      <c r="AV126" s="41"/>
      <c r="AW126" s="41"/>
      <c r="AX126" s="41"/>
      <c r="AY126" s="41"/>
      <c r="AZ126" s="41"/>
      <c r="BA126" s="41"/>
      <c r="BB126" s="41"/>
      <c r="BC126" s="41"/>
      <c r="BD126" s="41"/>
      <c r="BE126" s="41"/>
      <c r="BF126" s="41"/>
      <c r="BG126" s="41"/>
      <c r="BH126" s="41"/>
      <c r="BI126" s="41"/>
      <c r="BJ126" s="41"/>
      <c r="BK126" s="41"/>
      <c r="BL126" s="41"/>
      <c r="BM126" s="41"/>
      <c r="BN126" s="41"/>
      <c r="BO126" s="41"/>
      <c r="BP126" s="41"/>
      <c r="BQ126" s="41"/>
      <c r="BR126" s="41"/>
      <c r="BS126" s="41"/>
      <c r="BT126" s="41"/>
      <c r="BU126" s="41"/>
      <c r="BV126" s="41"/>
      <c r="BW126" s="41"/>
      <c r="BX126" s="41"/>
      <c r="BY126" s="41"/>
      <c r="BZ126" s="41"/>
      <c r="CA126" s="41"/>
      <c r="CB126" s="41"/>
      <c r="CC126" s="41"/>
      <c r="CD126" s="41"/>
      <c r="CE126" s="41"/>
      <c r="CF126" s="41"/>
      <c r="CG126" s="41"/>
      <c r="CH126" s="41"/>
      <c r="CI126" s="41"/>
      <c r="CJ126" s="41"/>
      <c r="CK126" s="41"/>
      <c r="CL126" s="41"/>
      <c r="CM126" s="41"/>
      <c r="CN126" s="41"/>
      <c r="CO126" s="41"/>
      <c r="CP126" s="41"/>
      <c r="CQ126" s="41"/>
      <c r="CR126" s="41"/>
      <c r="CS126" s="41"/>
      <c r="CT126" s="41"/>
      <c r="CU126" s="41"/>
      <c r="CV126" s="41"/>
      <c r="CW126" s="41"/>
      <c r="CX126" s="41"/>
      <c r="CY126" s="41"/>
      <c r="CZ126" s="41"/>
      <c r="DA126" s="41"/>
      <c r="DB126" s="41"/>
      <c r="DC126" s="41"/>
      <c r="DD126" s="41"/>
      <c r="DE126" s="41"/>
      <c r="DF126" s="41"/>
      <c r="DG126" s="41"/>
      <c r="DH126" s="41"/>
      <c r="DI126" s="41"/>
      <c r="DJ126" s="41"/>
      <c r="DK126" s="41"/>
      <c r="DL126" s="41"/>
      <c r="DM126" s="41"/>
      <c r="DN126" s="41"/>
      <c r="DO126" s="41"/>
      <c r="DP126" s="41"/>
      <c r="DQ126" s="41"/>
      <c r="DR126" s="41"/>
      <c r="DS126" s="41"/>
      <c r="DT126" s="41"/>
      <c r="DU126" s="41"/>
      <c r="DV126" s="41"/>
      <c r="DW126" s="41"/>
      <c r="DX126" s="41"/>
      <c r="DY126" s="41"/>
      <c r="DZ126" s="41"/>
      <c r="EA126" s="41"/>
      <c r="EB126" s="41"/>
      <c r="EC126" s="41"/>
      <c r="ED126" s="41"/>
      <c r="EE126" s="41"/>
      <c r="EF126" s="41"/>
      <c r="EG126" s="41"/>
      <c r="EH126" s="41"/>
      <c r="EI126" s="41"/>
      <c r="EJ126" s="41"/>
      <c r="EK126" s="41"/>
      <c r="EL126" s="41"/>
      <c r="EM126" s="41"/>
      <c r="EN126" s="41"/>
      <c r="EO126" s="41"/>
      <c r="EP126" s="41"/>
      <c r="EQ126" s="41"/>
      <c r="ER126" s="41"/>
      <c r="ES126" s="41"/>
      <c r="ET126" s="41"/>
      <c r="EU126" s="41"/>
      <c r="EV126" s="41"/>
      <c r="EW126" s="41"/>
      <c r="EX126" s="41"/>
      <c r="EY126" s="41"/>
      <c r="EZ126" s="41"/>
      <c r="FA126" s="41"/>
      <c r="FB126" s="41"/>
      <c r="FC126" s="41"/>
      <c r="FD126" s="41"/>
      <c r="FE126" s="41"/>
      <c r="FF126" s="41"/>
      <c r="FG126" s="41"/>
      <c r="FH126" s="41"/>
      <c r="FI126" s="41"/>
      <c r="FJ126" s="41"/>
      <c r="FK126" s="41"/>
      <c r="FL126" s="41"/>
      <c r="FM126" s="41"/>
      <c r="FN126" s="41"/>
      <c r="FO126" s="41"/>
      <c r="FP126" s="41"/>
      <c r="FQ126" s="41"/>
      <c r="FR126" s="41"/>
      <c r="FS126" s="41"/>
      <c r="FT126" s="41"/>
      <c r="FU126" s="41"/>
      <c r="FV126" s="41"/>
      <c r="FW126" s="41"/>
      <c r="FX126" s="41"/>
      <c r="FY126" s="41"/>
      <c r="FZ126" s="41"/>
      <c r="GA126" s="41"/>
      <c r="GB126" s="41"/>
      <c r="GC126" s="41"/>
      <c r="GD126" s="41"/>
      <c r="GE126" s="41"/>
      <c r="GF126" s="41"/>
      <c r="GG126" s="41"/>
      <c r="GH126" s="41"/>
      <c r="GI126" s="41"/>
      <c r="GJ126" s="41"/>
      <c r="GK126" s="41"/>
      <c r="GL126" s="41"/>
      <c r="GM126" s="41"/>
      <c r="GN126" s="41"/>
      <c r="GO126" s="41"/>
      <c r="GP126" s="41"/>
      <c r="GQ126" s="41"/>
      <c r="GR126" s="41"/>
      <c r="GS126" s="41"/>
      <c r="GT126" s="41"/>
      <c r="GU126" s="41"/>
      <c r="GV126" s="41"/>
      <c r="GW126" s="41"/>
      <c r="GX126" s="41"/>
      <c r="GY126" s="41"/>
      <c r="GZ126" s="41"/>
      <c r="HA126" s="41"/>
      <c r="HB126" s="41"/>
      <c r="HC126" s="41"/>
      <c r="HD126" s="41"/>
      <c r="HE126" s="41"/>
      <c r="HF126" s="41"/>
      <c r="HG126" s="41"/>
      <c r="HH126" s="41"/>
      <c r="HI126" s="41"/>
      <c r="HJ126" s="41"/>
      <c r="HK126" s="41"/>
      <c r="HL126" s="41"/>
      <c r="HM126" s="41"/>
      <c r="HN126" s="41"/>
      <c r="HO126" s="41"/>
      <c r="HP126" s="41"/>
      <c r="HQ126" s="41"/>
      <c r="HR126" s="41"/>
      <c r="HS126" s="41"/>
      <c r="HT126" s="41"/>
      <c r="HU126" s="41"/>
      <c r="HV126" s="41"/>
      <c r="HW126" s="41"/>
      <c r="HX126" s="41"/>
      <c r="HY126" s="41"/>
      <c r="HZ126" s="41"/>
      <c r="IA126" s="41"/>
      <c r="IB126" s="41"/>
      <c r="IC126" s="41"/>
      <c r="ID126" s="41"/>
      <c r="IE126" s="41"/>
      <c r="IF126" s="41"/>
      <c r="IG126" s="41"/>
      <c r="IH126" s="41"/>
      <c r="II126" s="41"/>
      <c r="IJ126" s="41"/>
      <c r="IK126" s="41"/>
      <c r="IL126" s="41"/>
      <c r="IM126" s="41"/>
      <c r="IN126" s="41"/>
      <c r="IO126" s="41"/>
      <c r="IP126" s="41"/>
      <c r="IQ126" s="41"/>
      <c r="IR126" s="41"/>
      <c r="IS126" s="41"/>
      <c r="IT126" s="41"/>
      <c r="IU126" s="41"/>
      <c r="IV126" s="41"/>
    </row>
    <row r="127" spans="2:256" s="73" customFormat="1" ht="20.149999999999999" customHeight="1">
      <c r="B127" s="41"/>
      <c r="C127" s="41"/>
      <c r="E127" s="34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41"/>
      <c r="AS127" s="41"/>
      <c r="AT127" s="41"/>
      <c r="AU127" s="41"/>
      <c r="AV127" s="41"/>
      <c r="AW127" s="41"/>
      <c r="AX127" s="41"/>
      <c r="AY127" s="41"/>
      <c r="AZ127" s="41"/>
      <c r="BA127" s="41"/>
      <c r="BB127" s="41"/>
      <c r="BC127" s="41"/>
      <c r="BD127" s="41"/>
      <c r="BE127" s="41"/>
      <c r="BF127" s="41"/>
      <c r="BG127" s="41"/>
      <c r="BH127" s="41"/>
      <c r="BI127" s="41"/>
      <c r="BJ127" s="41"/>
      <c r="BK127" s="41"/>
      <c r="BL127" s="41"/>
      <c r="BM127" s="41"/>
      <c r="BN127" s="41"/>
      <c r="BO127" s="41"/>
      <c r="BP127" s="41"/>
      <c r="BQ127" s="41"/>
      <c r="BR127" s="41"/>
      <c r="BS127" s="41"/>
      <c r="BT127" s="41"/>
      <c r="BU127" s="41"/>
      <c r="BV127" s="41"/>
      <c r="BW127" s="41"/>
      <c r="BX127" s="41"/>
      <c r="BY127" s="41"/>
      <c r="BZ127" s="41"/>
      <c r="CA127" s="41"/>
      <c r="CB127" s="41"/>
      <c r="CC127" s="41"/>
      <c r="CD127" s="41"/>
      <c r="CE127" s="41"/>
      <c r="CF127" s="41"/>
      <c r="CG127" s="41"/>
      <c r="CH127" s="41"/>
      <c r="CI127" s="41"/>
      <c r="CJ127" s="41"/>
      <c r="CK127" s="41"/>
      <c r="CL127" s="41"/>
      <c r="CM127" s="41"/>
      <c r="CN127" s="41"/>
      <c r="CO127" s="41"/>
      <c r="CP127" s="41"/>
      <c r="CQ127" s="41"/>
      <c r="CR127" s="41"/>
      <c r="CS127" s="41"/>
      <c r="CT127" s="41"/>
      <c r="CU127" s="41"/>
      <c r="CV127" s="41"/>
      <c r="CW127" s="41"/>
      <c r="CX127" s="41"/>
      <c r="CY127" s="41"/>
      <c r="CZ127" s="41"/>
      <c r="DA127" s="41"/>
      <c r="DB127" s="41"/>
      <c r="DC127" s="41"/>
      <c r="DD127" s="41"/>
      <c r="DE127" s="41"/>
      <c r="DF127" s="41"/>
      <c r="DG127" s="41"/>
      <c r="DH127" s="41"/>
      <c r="DI127" s="41"/>
      <c r="DJ127" s="41"/>
      <c r="DK127" s="41"/>
      <c r="DL127" s="41"/>
      <c r="DM127" s="41"/>
      <c r="DN127" s="41"/>
      <c r="DO127" s="41"/>
      <c r="DP127" s="41"/>
      <c r="DQ127" s="41"/>
      <c r="DR127" s="41"/>
      <c r="DS127" s="41"/>
      <c r="DT127" s="41"/>
      <c r="DU127" s="41"/>
      <c r="DV127" s="41"/>
      <c r="DW127" s="41"/>
      <c r="DX127" s="41"/>
      <c r="DY127" s="41"/>
      <c r="DZ127" s="41"/>
      <c r="EA127" s="41"/>
      <c r="EB127" s="41"/>
      <c r="EC127" s="41"/>
      <c r="ED127" s="41"/>
      <c r="EE127" s="41"/>
      <c r="EF127" s="41"/>
      <c r="EG127" s="41"/>
      <c r="EH127" s="41"/>
      <c r="EI127" s="41"/>
      <c r="EJ127" s="41"/>
      <c r="EK127" s="41"/>
      <c r="EL127" s="41"/>
      <c r="EM127" s="41"/>
      <c r="EN127" s="41"/>
      <c r="EO127" s="41"/>
      <c r="EP127" s="41"/>
      <c r="EQ127" s="41"/>
      <c r="ER127" s="41"/>
      <c r="ES127" s="41"/>
      <c r="ET127" s="41"/>
      <c r="EU127" s="41"/>
      <c r="EV127" s="41"/>
      <c r="EW127" s="41"/>
      <c r="EX127" s="41"/>
      <c r="EY127" s="41"/>
      <c r="EZ127" s="41"/>
      <c r="FA127" s="41"/>
      <c r="FB127" s="41"/>
      <c r="FC127" s="41"/>
      <c r="FD127" s="41"/>
      <c r="FE127" s="41"/>
      <c r="FF127" s="41"/>
      <c r="FG127" s="41"/>
      <c r="FH127" s="41"/>
      <c r="FI127" s="41"/>
      <c r="FJ127" s="41"/>
      <c r="FK127" s="41"/>
      <c r="FL127" s="41"/>
      <c r="FM127" s="41"/>
      <c r="FN127" s="41"/>
      <c r="FO127" s="41"/>
      <c r="FP127" s="41"/>
      <c r="FQ127" s="41"/>
      <c r="FR127" s="41"/>
      <c r="FS127" s="41"/>
      <c r="FT127" s="41"/>
      <c r="FU127" s="41"/>
      <c r="FV127" s="41"/>
      <c r="FW127" s="41"/>
      <c r="FX127" s="41"/>
      <c r="FY127" s="41"/>
      <c r="FZ127" s="41"/>
      <c r="GA127" s="41"/>
      <c r="GB127" s="41"/>
      <c r="GC127" s="41"/>
      <c r="GD127" s="41"/>
      <c r="GE127" s="41"/>
      <c r="GF127" s="41"/>
      <c r="GG127" s="41"/>
      <c r="GH127" s="41"/>
      <c r="GI127" s="41"/>
      <c r="GJ127" s="41"/>
      <c r="GK127" s="41"/>
      <c r="GL127" s="41"/>
      <c r="GM127" s="41"/>
      <c r="GN127" s="41"/>
      <c r="GO127" s="41"/>
      <c r="GP127" s="41"/>
      <c r="GQ127" s="41"/>
      <c r="GR127" s="41"/>
      <c r="GS127" s="41"/>
      <c r="GT127" s="41"/>
      <c r="GU127" s="41"/>
      <c r="GV127" s="41"/>
      <c r="GW127" s="41"/>
      <c r="GX127" s="41"/>
      <c r="GY127" s="41"/>
      <c r="GZ127" s="41"/>
      <c r="HA127" s="41"/>
      <c r="HB127" s="41"/>
      <c r="HC127" s="41"/>
      <c r="HD127" s="41"/>
      <c r="HE127" s="41"/>
      <c r="HF127" s="41"/>
      <c r="HG127" s="41"/>
      <c r="HH127" s="41"/>
      <c r="HI127" s="41"/>
      <c r="HJ127" s="41"/>
      <c r="HK127" s="41"/>
      <c r="HL127" s="41"/>
      <c r="HM127" s="41"/>
      <c r="HN127" s="41"/>
      <c r="HO127" s="41"/>
      <c r="HP127" s="41"/>
      <c r="HQ127" s="41"/>
      <c r="HR127" s="41"/>
      <c r="HS127" s="41"/>
      <c r="HT127" s="41"/>
      <c r="HU127" s="41"/>
      <c r="HV127" s="41"/>
      <c r="HW127" s="41"/>
      <c r="HX127" s="41"/>
      <c r="HY127" s="41"/>
      <c r="HZ127" s="41"/>
      <c r="IA127" s="41"/>
      <c r="IB127" s="41"/>
      <c r="IC127" s="41"/>
      <c r="ID127" s="41"/>
      <c r="IE127" s="41"/>
      <c r="IF127" s="41"/>
      <c r="IG127" s="41"/>
      <c r="IH127" s="41"/>
      <c r="II127" s="41"/>
      <c r="IJ127" s="41"/>
      <c r="IK127" s="41"/>
      <c r="IL127" s="41"/>
      <c r="IM127" s="41"/>
      <c r="IN127" s="41"/>
      <c r="IO127" s="41"/>
      <c r="IP127" s="41"/>
      <c r="IQ127" s="41"/>
      <c r="IR127" s="41"/>
      <c r="IS127" s="41"/>
      <c r="IT127" s="41"/>
      <c r="IU127" s="41"/>
      <c r="IV127" s="41"/>
    </row>
    <row r="128" spans="2:256" s="73" customFormat="1" ht="20.149999999999999" customHeight="1">
      <c r="B128" s="41"/>
      <c r="C128" s="41"/>
      <c r="E128" s="34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/>
      <c r="AP128" s="41"/>
      <c r="AQ128" s="41"/>
      <c r="AR128" s="41"/>
      <c r="AS128" s="41"/>
      <c r="AT128" s="41"/>
      <c r="AU128" s="41"/>
      <c r="AV128" s="41"/>
      <c r="AW128" s="41"/>
      <c r="AX128" s="41"/>
      <c r="AY128" s="41"/>
      <c r="AZ128" s="41"/>
      <c r="BA128" s="41"/>
      <c r="BB128" s="41"/>
      <c r="BC128" s="41"/>
      <c r="BD128" s="41"/>
      <c r="BE128" s="41"/>
      <c r="BF128" s="41"/>
      <c r="BG128" s="41"/>
      <c r="BH128" s="41"/>
      <c r="BI128" s="41"/>
      <c r="BJ128" s="41"/>
      <c r="BK128" s="41"/>
      <c r="BL128" s="41"/>
      <c r="BM128" s="41"/>
      <c r="BN128" s="41"/>
      <c r="BO128" s="41"/>
      <c r="BP128" s="41"/>
      <c r="BQ128" s="41"/>
      <c r="BR128" s="41"/>
      <c r="BS128" s="41"/>
      <c r="BT128" s="41"/>
      <c r="BU128" s="41"/>
      <c r="BV128" s="41"/>
      <c r="BW128" s="41"/>
      <c r="BX128" s="41"/>
      <c r="BY128" s="41"/>
      <c r="BZ128" s="41"/>
      <c r="CA128" s="41"/>
      <c r="CB128" s="41"/>
      <c r="CC128" s="41"/>
      <c r="CD128" s="41"/>
      <c r="CE128" s="41"/>
      <c r="CF128" s="41"/>
      <c r="CG128" s="41"/>
      <c r="CH128" s="41"/>
      <c r="CI128" s="41"/>
      <c r="CJ128" s="41"/>
      <c r="CK128" s="41"/>
      <c r="CL128" s="41"/>
      <c r="CM128" s="41"/>
      <c r="CN128" s="41"/>
      <c r="CO128" s="41"/>
      <c r="CP128" s="41"/>
      <c r="CQ128" s="41"/>
      <c r="CR128" s="41"/>
      <c r="CS128" s="41"/>
      <c r="CT128" s="41"/>
      <c r="CU128" s="41"/>
      <c r="CV128" s="41"/>
      <c r="CW128" s="41"/>
      <c r="CX128" s="41"/>
      <c r="CY128" s="41"/>
      <c r="CZ128" s="41"/>
      <c r="DA128" s="41"/>
      <c r="DB128" s="41"/>
      <c r="DC128" s="41"/>
      <c r="DD128" s="41"/>
      <c r="DE128" s="41"/>
      <c r="DF128" s="41"/>
      <c r="DG128" s="41"/>
      <c r="DH128" s="41"/>
      <c r="DI128" s="41"/>
      <c r="DJ128" s="41"/>
      <c r="DK128" s="41"/>
      <c r="DL128" s="41"/>
      <c r="DM128" s="41"/>
      <c r="DN128" s="41"/>
      <c r="DO128" s="41"/>
      <c r="DP128" s="41"/>
      <c r="DQ128" s="41"/>
      <c r="DR128" s="41"/>
      <c r="DS128" s="41"/>
      <c r="DT128" s="41"/>
      <c r="DU128" s="41"/>
      <c r="DV128" s="41"/>
      <c r="DW128" s="41"/>
      <c r="DX128" s="41"/>
      <c r="DY128" s="41"/>
      <c r="DZ128" s="41"/>
      <c r="EA128" s="41"/>
      <c r="EB128" s="41"/>
      <c r="EC128" s="41"/>
      <c r="ED128" s="41"/>
      <c r="EE128" s="41"/>
      <c r="EF128" s="41"/>
      <c r="EG128" s="41"/>
      <c r="EH128" s="41"/>
      <c r="EI128" s="41"/>
      <c r="EJ128" s="41"/>
      <c r="EK128" s="41"/>
      <c r="EL128" s="41"/>
      <c r="EM128" s="41"/>
      <c r="EN128" s="41"/>
      <c r="EO128" s="41"/>
      <c r="EP128" s="41"/>
      <c r="EQ128" s="41"/>
      <c r="ER128" s="41"/>
      <c r="ES128" s="41"/>
      <c r="ET128" s="41"/>
      <c r="EU128" s="41"/>
      <c r="EV128" s="41"/>
      <c r="EW128" s="41"/>
      <c r="EX128" s="41"/>
      <c r="EY128" s="41"/>
      <c r="EZ128" s="41"/>
      <c r="FA128" s="41"/>
      <c r="FB128" s="41"/>
      <c r="FC128" s="41"/>
      <c r="FD128" s="41"/>
      <c r="FE128" s="41"/>
      <c r="FF128" s="41"/>
      <c r="FG128" s="41"/>
      <c r="FH128" s="41"/>
      <c r="FI128" s="41"/>
      <c r="FJ128" s="41"/>
      <c r="FK128" s="41"/>
      <c r="FL128" s="41"/>
      <c r="FM128" s="41"/>
      <c r="FN128" s="41"/>
      <c r="FO128" s="41"/>
      <c r="FP128" s="41"/>
      <c r="FQ128" s="41"/>
      <c r="FR128" s="41"/>
      <c r="FS128" s="41"/>
      <c r="FT128" s="41"/>
      <c r="FU128" s="41"/>
      <c r="FV128" s="41"/>
      <c r="FW128" s="41"/>
      <c r="FX128" s="41"/>
      <c r="FY128" s="41"/>
      <c r="FZ128" s="41"/>
      <c r="GA128" s="41"/>
      <c r="GB128" s="41"/>
      <c r="GC128" s="41"/>
      <c r="GD128" s="41"/>
      <c r="GE128" s="41"/>
      <c r="GF128" s="41"/>
      <c r="GG128" s="41"/>
      <c r="GH128" s="41"/>
      <c r="GI128" s="41"/>
      <c r="GJ128" s="41"/>
      <c r="GK128" s="41"/>
      <c r="GL128" s="41"/>
      <c r="GM128" s="41"/>
      <c r="GN128" s="41"/>
      <c r="GO128" s="41"/>
      <c r="GP128" s="41"/>
      <c r="GQ128" s="41"/>
      <c r="GR128" s="41"/>
      <c r="GS128" s="41"/>
      <c r="GT128" s="41"/>
      <c r="GU128" s="41"/>
      <c r="GV128" s="41"/>
      <c r="GW128" s="41"/>
      <c r="GX128" s="41"/>
      <c r="GY128" s="41"/>
      <c r="GZ128" s="41"/>
      <c r="HA128" s="41"/>
      <c r="HB128" s="41"/>
      <c r="HC128" s="41"/>
      <c r="HD128" s="41"/>
      <c r="HE128" s="41"/>
      <c r="HF128" s="41"/>
      <c r="HG128" s="41"/>
      <c r="HH128" s="41"/>
      <c r="HI128" s="41"/>
      <c r="HJ128" s="41"/>
      <c r="HK128" s="41"/>
      <c r="HL128" s="41"/>
      <c r="HM128" s="41"/>
      <c r="HN128" s="41"/>
      <c r="HO128" s="41"/>
      <c r="HP128" s="41"/>
      <c r="HQ128" s="41"/>
      <c r="HR128" s="41"/>
      <c r="HS128" s="41"/>
      <c r="HT128" s="41"/>
      <c r="HU128" s="41"/>
      <c r="HV128" s="41"/>
      <c r="HW128" s="41"/>
      <c r="HX128" s="41"/>
      <c r="HY128" s="41"/>
      <c r="HZ128" s="41"/>
      <c r="IA128" s="41"/>
      <c r="IB128" s="41"/>
      <c r="IC128" s="41"/>
      <c r="ID128" s="41"/>
      <c r="IE128" s="41"/>
      <c r="IF128" s="41"/>
      <c r="IG128" s="41"/>
      <c r="IH128" s="41"/>
      <c r="II128" s="41"/>
      <c r="IJ128" s="41"/>
      <c r="IK128" s="41"/>
      <c r="IL128" s="41"/>
      <c r="IM128" s="41"/>
      <c r="IN128" s="41"/>
      <c r="IO128" s="41"/>
      <c r="IP128" s="41"/>
      <c r="IQ128" s="41"/>
      <c r="IR128" s="41"/>
      <c r="IS128" s="41"/>
      <c r="IT128" s="41"/>
      <c r="IU128" s="41"/>
      <c r="IV128" s="41"/>
    </row>
    <row r="129" spans="2:256" s="73" customFormat="1" ht="20.149999999999999" customHeight="1">
      <c r="B129" s="41"/>
      <c r="C129" s="41"/>
      <c r="E129" s="34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  <c r="AR129" s="41"/>
      <c r="AS129" s="41"/>
      <c r="AT129" s="41"/>
      <c r="AU129" s="41"/>
      <c r="AV129" s="41"/>
      <c r="AW129" s="41"/>
      <c r="AX129" s="41"/>
      <c r="AY129" s="41"/>
      <c r="AZ129" s="41"/>
      <c r="BA129" s="41"/>
      <c r="BB129" s="41"/>
      <c r="BC129" s="41"/>
      <c r="BD129" s="41"/>
      <c r="BE129" s="41"/>
      <c r="BF129" s="41"/>
      <c r="BG129" s="41"/>
      <c r="BH129" s="41"/>
      <c r="BI129" s="41"/>
      <c r="BJ129" s="41"/>
      <c r="BK129" s="41"/>
      <c r="BL129" s="41"/>
      <c r="BM129" s="41"/>
      <c r="BN129" s="41"/>
      <c r="BO129" s="41"/>
      <c r="BP129" s="41"/>
      <c r="BQ129" s="41"/>
      <c r="BR129" s="41"/>
      <c r="BS129" s="41"/>
      <c r="BT129" s="41"/>
      <c r="BU129" s="41"/>
      <c r="BV129" s="41"/>
      <c r="BW129" s="41"/>
      <c r="BX129" s="41"/>
      <c r="BY129" s="41"/>
      <c r="BZ129" s="41"/>
      <c r="CA129" s="41"/>
      <c r="CB129" s="41"/>
      <c r="CC129" s="41"/>
      <c r="CD129" s="41"/>
      <c r="CE129" s="41"/>
      <c r="CF129" s="41"/>
      <c r="CG129" s="41"/>
      <c r="CH129" s="41"/>
      <c r="CI129" s="41"/>
      <c r="CJ129" s="41"/>
      <c r="CK129" s="41"/>
      <c r="CL129" s="41"/>
      <c r="CM129" s="41"/>
      <c r="CN129" s="41"/>
      <c r="CO129" s="41"/>
      <c r="CP129" s="41"/>
      <c r="CQ129" s="41"/>
      <c r="CR129" s="41"/>
      <c r="CS129" s="41"/>
      <c r="CT129" s="41"/>
      <c r="CU129" s="41"/>
      <c r="CV129" s="41"/>
      <c r="CW129" s="41"/>
      <c r="CX129" s="41"/>
      <c r="CY129" s="41"/>
      <c r="CZ129" s="41"/>
      <c r="DA129" s="41"/>
      <c r="DB129" s="41"/>
      <c r="DC129" s="41"/>
      <c r="DD129" s="41"/>
      <c r="DE129" s="41"/>
      <c r="DF129" s="41"/>
      <c r="DG129" s="41"/>
      <c r="DH129" s="41"/>
      <c r="DI129" s="41"/>
      <c r="DJ129" s="41"/>
      <c r="DK129" s="41"/>
      <c r="DL129" s="41"/>
      <c r="DM129" s="41"/>
      <c r="DN129" s="41"/>
      <c r="DO129" s="41"/>
      <c r="DP129" s="41"/>
      <c r="DQ129" s="41"/>
      <c r="DR129" s="41"/>
      <c r="DS129" s="41"/>
      <c r="DT129" s="41"/>
      <c r="DU129" s="41"/>
      <c r="DV129" s="41"/>
      <c r="DW129" s="41"/>
      <c r="DX129" s="41"/>
      <c r="DY129" s="41"/>
      <c r="DZ129" s="41"/>
      <c r="EA129" s="41"/>
      <c r="EB129" s="41"/>
      <c r="EC129" s="41"/>
      <c r="ED129" s="41"/>
      <c r="EE129" s="41"/>
      <c r="EF129" s="41"/>
      <c r="EG129" s="41"/>
      <c r="EH129" s="41"/>
      <c r="EI129" s="41"/>
      <c r="EJ129" s="41"/>
      <c r="EK129" s="41"/>
      <c r="EL129" s="41"/>
      <c r="EM129" s="41"/>
      <c r="EN129" s="41"/>
      <c r="EO129" s="41"/>
      <c r="EP129" s="41"/>
      <c r="EQ129" s="41"/>
      <c r="ER129" s="41"/>
      <c r="ES129" s="41"/>
      <c r="ET129" s="41"/>
      <c r="EU129" s="41"/>
      <c r="EV129" s="41"/>
      <c r="EW129" s="41"/>
      <c r="EX129" s="41"/>
      <c r="EY129" s="41"/>
      <c r="EZ129" s="41"/>
      <c r="FA129" s="41"/>
      <c r="FB129" s="41"/>
      <c r="FC129" s="41"/>
      <c r="FD129" s="41"/>
      <c r="FE129" s="41"/>
      <c r="FF129" s="41"/>
      <c r="FG129" s="41"/>
      <c r="FH129" s="41"/>
      <c r="FI129" s="41"/>
      <c r="FJ129" s="41"/>
      <c r="FK129" s="41"/>
      <c r="FL129" s="41"/>
      <c r="FM129" s="41"/>
      <c r="FN129" s="41"/>
      <c r="FO129" s="41"/>
      <c r="FP129" s="41"/>
      <c r="FQ129" s="41"/>
      <c r="FR129" s="41"/>
      <c r="FS129" s="41"/>
      <c r="FT129" s="41"/>
      <c r="FU129" s="41"/>
      <c r="FV129" s="41"/>
      <c r="FW129" s="41"/>
      <c r="FX129" s="41"/>
      <c r="FY129" s="41"/>
      <c r="FZ129" s="41"/>
      <c r="GA129" s="41"/>
      <c r="GB129" s="41"/>
      <c r="GC129" s="41"/>
      <c r="GD129" s="41"/>
      <c r="GE129" s="41"/>
      <c r="GF129" s="41"/>
      <c r="GG129" s="41"/>
      <c r="GH129" s="41"/>
      <c r="GI129" s="41"/>
      <c r="GJ129" s="41"/>
      <c r="GK129" s="41"/>
      <c r="GL129" s="41"/>
      <c r="GM129" s="41"/>
      <c r="GN129" s="41"/>
      <c r="GO129" s="41"/>
      <c r="GP129" s="41"/>
      <c r="GQ129" s="41"/>
      <c r="GR129" s="41"/>
      <c r="GS129" s="41"/>
      <c r="GT129" s="41"/>
      <c r="GU129" s="41"/>
      <c r="GV129" s="41"/>
      <c r="GW129" s="41"/>
      <c r="GX129" s="41"/>
      <c r="GY129" s="41"/>
      <c r="GZ129" s="41"/>
      <c r="HA129" s="41"/>
      <c r="HB129" s="41"/>
      <c r="HC129" s="41"/>
      <c r="HD129" s="41"/>
      <c r="HE129" s="41"/>
      <c r="HF129" s="41"/>
      <c r="HG129" s="41"/>
      <c r="HH129" s="41"/>
      <c r="HI129" s="41"/>
      <c r="HJ129" s="41"/>
      <c r="HK129" s="41"/>
      <c r="HL129" s="41"/>
      <c r="HM129" s="41"/>
      <c r="HN129" s="41"/>
      <c r="HO129" s="41"/>
      <c r="HP129" s="41"/>
      <c r="HQ129" s="41"/>
      <c r="HR129" s="41"/>
      <c r="HS129" s="41"/>
      <c r="HT129" s="41"/>
      <c r="HU129" s="41"/>
      <c r="HV129" s="41"/>
      <c r="HW129" s="41"/>
      <c r="HX129" s="41"/>
      <c r="HY129" s="41"/>
      <c r="HZ129" s="41"/>
      <c r="IA129" s="41"/>
      <c r="IB129" s="41"/>
      <c r="IC129" s="41"/>
      <c r="ID129" s="41"/>
      <c r="IE129" s="41"/>
      <c r="IF129" s="41"/>
      <c r="IG129" s="41"/>
      <c r="IH129" s="41"/>
      <c r="II129" s="41"/>
      <c r="IJ129" s="41"/>
      <c r="IK129" s="41"/>
      <c r="IL129" s="41"/>
      <c r="IM129" s="41"/>
      <c r="IN129" s="41"/>
      <c r="IO129" s="41"/>
      <c r="IP129" s="41"/>
      <c r="IQ129" s="41"/>
      <c r="IR129" s="41"/>
      <c r="IS129" s="41"/>
      <c r="IT129" s="41"/>
      <c r="IU129" s="41"/>
      <c r="IV129" s="41"/>
    </row>
    <row r="130" spans="2:256" s="73" customFormat="1" ht="20.149999999999999" customHeight="1">
      <c r="B130" s="41"/>
      <c r="C130" s="41"/>
      <c r="E130" s="34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1"/>
      <c r="AO130" s="41"/>
      <c r="AP130" s="41"/>
      <c r="AQ130" s="41"/>
      <c r="AR130" s="41"/>
      <c r="AS130" s="41"/>
      <c r="AT130" s="41"/>
      <c r="AU130" s="41"/>
      <c r="AV130" s="41"/>
      <c r="AW130" s="41"/>
      <c r="AX130" s="41"/>
      <c r="AY130" s="41"/>
      <c r="AZ130" s="41"/>
      <c r="BA130" s="41"/>
      <c r="BB130" s="41"/>
      <c r="BC130" s="41"/>
      <c r="BD130" s="41"/>
      <c r="BE130" s="41"/>
      <c r="BF130" s="41"/>
      <c r="BG130" s="41"/>
      <c r="BH130" s="41"/>
      <c r="BI130" s="41"/>
      <c r="BJ130" s="41"/>
      <c r="BK130" s="41"/>
      <c r="BL130" s="41"/>
      <c r="BM130" s="41"/>
      <c r="BN130" s="41"/>
      <c r="BO130" s="41"/>
      <c r="BP130" s="41"/>
      <c r="BQ130" s="41"/>
      <c r="BR130" s="41"/>
      <c r="BS130" s="41"/>
      <c r="BT130" s="41"/>
      <c r="BU130" s="41"/>
      <c r="BV130" s="41"/>
      <c r="BW130" s="41"/>
      <c r="BX130" s="41"/>
      <c r="BY130" s="41"/>
      <c r="BZ130" s="41"/>
      <c r="CA130" s="41"/>
      <c r="CB130" s="41"/>
      <c r="CC130" s="41"/>
      <c r="CD130" s="41"/>
      <c r="CE130" s="41"/>
      <c r="CF130" s="41"/>
      <c r="CG130" s="41"/>
      <c r="CH130" s="41"/>
      <c r="CI130" s="41"/>
      <c r="CJ130" s="41"/>
      <c r="CK130" s="41"/>
      <c r="CL130" s="41"/>
      <c r="CM130" s="41"/>
      <c r="CN130" s="41"/>
      <c r="CO130" s="41"/>
      <c r="CP130" s="41"/>
      <c r="CQ130" s="41"/>
      <c r="CR130" s="41"/>
      <c r="CS130" s="41"/>
      <c r="CT130" s="41"/>
      <c r="CU130" s="41"/>
      <c r="CV130" s="41"/>
      <c r="CW130" s="41"/>
      <c r="CX130" s="41"/>
      <c r="CY130" s="41"/>
      <c r="CZ130" s="41"/>
      <c r="DA130" s="41"/>
      <c r="DB130" s="41"/>
      <c r="DC130" s="41"/>
      <c r="DD130" s="41"/>
      <c r="DE130" s="41"/>
      <c r="DF130" s="41"/>
      <c r="DG130" s="41"/>
      <c r="DH130" s="41"/>
      <c r="DI130" s="41"/>
      <c r="DJ130" s="41"/>
      <c r="DK130" s="41"/>
      <c r="DL130" s="41"/>
      <c r="DM130" s="41"/>
      <c r="DN130" s="41"/>
      <c r="DO130" s="41"/>
      <c r="DP130" s="41"/>
      <c r="DQ130" s="41"/>
      <c r="DR130" s="41"/>
      <c r="DS130" s="41"/>
      <c r="DT130" s="41"/>
      <c r="DU130" s="41"/>
      <c r="DV130" s="41"/>
      <c r="DW130" s="41"/>
      <c r="DX130" s="41"/>
      <c r="DY130" s="41"/>
      <c r="DZ130" s="41"/>
      <c r="EA130" s="41"/>
      <c r="EB130" s="41"/>
      <c r="EC130" s="41"/>
      <c r="ED130" s="41"/>
      <c r="EE130" s="41"/>
      <c r="EF130" s="41"/>
      <c r="EG130" s="41"/>
      <c r="EH130" s="41"/>
      <c r="EI130" s="41"/>
      <c r="EJ130" s="41"/>
      <c r="EK130" s="41"/>
      <c r="EL130" s="41"/>
      <c r="EM130" s="41"/>
      <c r="EN130" s="41"/>
      <c r="EO130" s="41"/>
      <c r="EP130" s="41"/>
      <c r="EQ130" s="41"/>
      <c r="ER130" s="41"/>
      <c r="ES130" s="41"/>
      <c r="ET130" s="41"/>
      <c r="EU130" s="41"/>
      <c r="EV130" s="41"/>
      <c r="EW130" s="41"/>
      <c r="EX130" s="41"/>
      <c r="EY130" s="41"/>
      <c r="EZ130" s="41"/>
      <c r="FA130" s="41"/>
      <c r="FB130" s="41"/>
      <c r="FC130" s="41"/>
      <c r="FD130" s="41"/>
      <c r="FE130" s="41"/>
      <c r="FF130" s="41"/>
      <c r="FG130" s="41"/>
      <c r="FH130" s="41"/>
      <c r="FI130" s="41"/>
      <c r="FJ130" s="41"/>
      <c r="FK130" s="41"/>
      <c r="FL130" s="41"/>
      <c r="FM130" s="41"/>
      <c r="FN130" s="41"/>
      <c r="FO130" s="41"/>
      <c r="FP130" s="41"/>
      <c r="FQ130" s="41"/>
      <c r="FR130" s="41"/>
      <c r="FS130" s="41"/>
      <c r="FT130" s="41"/>
      <c r="FU130" s="41"/>
      <c r="FV130" s="41"/>
      <c r="FW130" s="41"/>
      <c r="FX130" s="41"/>
      <c r="FY130" s="41"/>
      <c r="FZ130" s="41"/>
      <c r="GA130" s="41"/>
      <c r="GB130" s="41"/>
      <c r="GC130" s="41"/>
      <c r="GD130" s="41"/>
      <c r="GE130" s="41"/>
      <c r="GF130" s="41"/>
      <c r="GG130" s="41"/>
      <c r="GH130" s="41"/>
      <c r="GI130" s="41"/>
      <c r="GJ130" s="41"/>
      <c r="GK130" s="41"/>
      <c r="GL130" s="41"/>
      <c r="GM130" s="41"/>
      <c r="GN130" s="41"/>
      <c r="GO130" s="41"/>
      <c r="GP130" s="41"/>
      <c r="GQ130" s="41"/>
      <c r="GR130" s="41"/>
      <c r="GS130" s="41"/>
      <c r="GT130" s="41"/>
      <c r="GU130" s="41"/>
      <c r="GV130" s="41"/>
      <c r="GW130" s="41"/>
      <c r="GX130" s="41"/>
      <c r="GY130" s="41"/>
      <c r="GZ130" s="41"/>
      <c r="HA130" s="41"/>
      <c r="HB130" s="41"/>
      <c r="HC130" s="41"/>
      <c r="HD130" s="41"/>
      <c r="HE130" s="41"/>
      <c r="HF130" s="41"/>
      <c r="HG130" s="41"/>
      <c r="HH130" s="41"/>
      <c r="HI130" s="41"/>
      <c r="HJ130" s="41"/>
      <c r="HK130" s="41"/>
      <c r="HL130" s="41"/>
      <c r="HM130" s="41"/>
      <c r="HN130" s="41"/>
      <c r="HO130" s="41"/>
      <c r="HP130" s="41"/>
      <c r="HQ130" s="41"/>
      <c r="HR130" s="41"/>
      <c r="HS130" s="41"/>
      <c r="HT130" s="41"/>
      <c r="HU130" s="41"/>
      <c r="HV130" s="41"/>
      <c r="HW130" s="41"/>
      <c r="HX130" s="41"/>
      <c r="HY130" s="41"/>
      <c r="HZ130" s="41"/>
      <c r="IA130" s="41"/>
      <c r="IB130" s="41"/>
      <c r="IC130" s="41"/>
      <c r="ID130" s="41"/>
      <c r="IE130" s="41"/>
      <c r="IF130" s="41"/>
      <c r="IG130" s="41"/>
      <c r="IH130" s="41"/>
      <c r="II130" s="41"/>
      <c r="IJ130" s="41"/>
      <c r="IK130" s="41"/>
      <c r="IL130" s="41"/>
      <c r="IM130" s="41"/>
      <c r="IN130" s="41"/>
      <c r="IO130" s="41"/>
      <c r="IP130" s="41"/>
      <c r="IQ130" s="41"/>
      <c r="IR130" s="41"/>
      <c r="IS130" s="41"/>
      <c r="IT130" s="41"/>
      <c r="IU130" s="41"/>
      <c r="IV130" s="41"/>
    </row>
    <row r="131" spans="2:256" s="73" customFormat="1" ht="20.149999999999999" customHeight="1">
      <c r="B131" s="41"/>
      <c r="C131" s="41"/>
      <c r="E131" s="34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41"/>
      <c r="AS131" s="41"/>
      <c r="AT131" s="41"/>
      <c r="AU131" s="41"/>
      <c r="AV131" s="41"/>
      <c r="AW131" s="41"/>
      <c r="AX131" s="41"/>
      <c r="AY131" s="41"/>
      <c r="AZ131" s="41"/>
      <c r="BA131" s="41"/>
      <c r="BB131" s="41"/>
      <c r="BC131" s="41"/>
      <c r="BD131" s="41"/>
      <c r="BE131" s="41"/>
      <c r="BF131" s="41"/>
      <c r="BG131" s="41"/>
      <c r="BH131" s="41"/>
      <c r="BI131" s="41"/>
      <c r="BJ131" s="41"/>
      <c r="BK131" s="41"/>
      <c r="BL131" s="41"/>
      <c r="BM131" s="41"/>
      <c r="BN131" s="41"/>
      <c r="BO131" s="41"/>
      <c r="BP131" s="41"/>
      <c r="BQ131" s="41"/>
      <c r="BR131" s="41"/>
      <c r="BS131" s="41"/>
      <c r="BT131" s="41"/>
      <c r="BU131" s="41"/>
      <c r="BV131" s="41"/>
      <c r="BW131" s="41"/>
      <c r="BX131" s="41"/>
      <c r="BY131" s="41"/>
      <c r="BZ131" s="41"/>
      <c r="CA131" s="41"/>
      <c r="CB131" s="41"/>
      <c r="CC131" s="41"/>
      <c r="CD131" s="41"/>
      <c r="CE131" s="41"/>
      <c r="CF131" s="41"/>
      <c r="CG131" s="41"/>
      <c r="CH131" s="41"/>
      <c r="CI131" s="41"/>
      <c r="CJ131" s="41"/>
      <c r="CK131" s="41"/>
      <c r="CL131" s="41"/>
      <c r="CM131" s="41"/>
      <c r="CN131" s="41"/>
      <c r="CO131" s="41"/>
      <c r="CP131" s="41"/>
      <c r="CQ131" s="41"/>
      <c r="CR131" s="41"/>
      <c r="CS131" s="41"/>
      <c r="CT131" s="41"/>
      <c r="CU131" s="41"/>
      <c r="CV131" s="41"/>
      <c r="CW131" s="41"/>
      <c r="CX131" s="41"/>
      <c r="CY131" s="41"/>
      <c r="CZ131" s="41"/>
      <c r="DA131" s="41"/>
      <c r="DB131" s="41"/>
      <c r="DC131" s="41"/>
      <c r="DD131" s="41"/>
      <c r="DE131" s="41"/>
      <c r="DF131" s="41"/>
      <c r="DG131" s="41"/>
      <c r="DH131" s="41"/>
      <c r="DI131" s="41"/>
      <c r="DJ131" s="41"/>
      <c r="DK131" s="41"/>
      <c r="DL131" s="41"/>
      <c r="DM131" s="41"/>
      <c r="DN131" s="41"/>
      <c r="DO131" s="41"/>
      <c r="DP131" s="41"/>
      <c r="DQ131" s="41"/>
      <c r="DR131" s="41"/>
      <c r="DS131" s="41"/>
      <c r="DT131" s="41"/>
      <c r="DU131" s="41"/>
      <c r="DV131" s="41"/>
      <c r="DW131" s="41"/>
      <c r="DX131" s="41"/>
      <c r="DY131" s="41"/>
      <c r="DZ131" s="41"/>
      <c r="EA131" s="41"/>
      <c r="EB131" s="41"/>
      <c r="EC131" s="41"/>
      <c r="ED131" s="41"/>
      <c r="EE131" s="41"/>
      <c r="EF131" s="41"/>
      <c r="EG131" s="41"/>
      <c r="EH131" s="41"/>
      <c r="EI131" s="41"/>
      <c r="EJ131" s="41"/>
      <c r="EK131" s="41"/>
      <c r="EL131" s="41"/>
      <c r="EM131" s="41"/>
      <c r="EN131" s="41"/>
      <c r="EO131" s="41"/>
      <c r="EP131" s="41"/>
      <c r="EQ131" s="41"/>
      <c r="ER131" s="41"/>
      <c r="ES131" s="41"/>
      <c r="ET131" s="41"/>
      <c r="EU131" s="41"/>
      <c r="EV131" s="41"/>
      <c r="EW131" s="41"/>
      <c r="EX131" s="41"/>
      <c r="EY131" s="41"/>
      <c r="EZ131" s="41"/>
      <c r="FA131" s="41"/>
      <c r="FB131" s="41"/>
      <c r="FC131" s="41"/>
      <c r="FD131" s="41"/>
      <c r="FE131" s="41"/>
      <c r="FF131" s="41"/>
      <c r="FG131" s="41"/>
      <c r="FH131" s="41"/>
      <c r="FI131" s="41"/>
      <c r="FJ131" s="41"/>
      <c r="FK131" s="41"/>
      <c r="FL131" s="41"/>
      <c r="FM131" s="41"/>
      <c r="FN131" s="41"/>
      <c r="FO131" s="41"/>
      <c r="FP131" s="41"/>
      <c r="FQ131" s="41"/>
      <c r="FR131" s="41"/>
      <c r="FS131" s="41"/>
      <c r="FT131" s="41"/>
      <c r="FU131" s="41"/>
      <c r="FV131" s="41"/>
      <c r="FW131" s="41"/>
      <c r="FX131" s="41"/>
      <c r="FY131" s="41"/>
      <c r="FZ131" s="41"/>
      <c r="GA131" s="41"/>
      <c r="GB131" s="41"/>
      <c r="GC131" s="41"/>
      <c r="GD131" s="41"/>
      <c r="GE131" s="41"/>
      <c r="GF131" s="41"/>
      <c r="GG131" s="41"/>
      <c r="GH131" s="41"/>
      <c r="GI131" s="41"/>
      <c r="GJ131" s="41"/>
      <c r="GK131" s="41"/>
      <c r="GL131" s="41"/>
      <c r="GM131" s="41"/>
      <c r="GN131" s="41"/>
      <c r="GO131" s="41"/>
      <c r="GP131" s="41"/>
      <c r="GQ131" s="41"/>
      <c r="GR131" s="41"/>
      <c r="GS131" s="41"/>
      <c r="GT131" s="41"/>
      <c r="GU131" s="41"/>
      <c r="GV131" s="41"/>
      <c r="GW131" s="41"/>
      <c r="GX131" s="41"/>
      <c r="GY131" s="41"/>
      <c r="GZ131" s="41"/>
      <c r="HA131" s="41"/>
      <c r="HB131" s="41"/>
      <c r="HC131" s="41"/>
      <c r="HD131" s="41"/>
      <c r="HE131" s="41"/>
      <c r="HF131" s="41"/>
      <c r="HG131" s="41"/>
      <c r="HH131" s="41"/>
      <c r="HI131" s="41"/>
      <c r="HJ131" s="41"/>
      <c r="HK131" s="41"/>
      <c r="HL131" s="41"/>
      <c r="HM131" s="41"/>
      <c r="HN131" s="41"/>
      <c r="HO131" s="41"/>
      <c r="HP131" s="41"/>
      <c r="HQ131" s="41"/>
      <c r="HR131" s="41"/>
      <c r="HS131" s="41"/>
      <c r="HT131" s="41"/>
      <c r="HU131" s="41"/>
      <c r="HV131" s="41"/>
      <c r="HW131" s="41"/>
      <c r="HX131" s="41"/>
      <c r="HY131" s="41"/>
      <c r="HZ131" s="41"/>
      <c r="IA131" s="41"/>
      <c r="IB131" s="41"/>
      <c r="IC131" s="41"/>
      <c r="ID131" s="41"/>
      <c r="IE131" s="41"/>
      <c r="IF131" s="41"/>
      <c r="IG131" s="41"/>
      <c r="IH131" s="41"/>
      <c r="II131" s="41"/>
      <c r="IJ131" s="41"/>
      <c r="IK131" s="41"/>
      <c r="IL131" s="41"/>
      <c r="IM131" s="41"/>
      <c r="IN131" s="41"/>
      <c r="IO131" s="41"/>
      <c r="IP131" s="41"/>
      <c r="IQ131" s="41"/>
      <c r="IR131" s="41"/>
      <c r="IS131" s="41"/>
      <c r="IT131" s="41"/>
      <c r="IU131" s="41"/>
      <c r="IV131" s="41"/>
    </row>
    <row r="132" spans="2:256" s="73" customFormat="1" ht="20.149999999999999" customHeight="1">
      <c r="B132" s="41"/>
      <c r="C132" s="41"/>
      <c r="E132" s="34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41"/>
      <c r="AS132" s="41"/>
      <c r="AT132" s="41"/>
      <c r="AU132" s="41"/>
      <c r="AV132" s="41"/>
      <c r="AW132" s="41"/>
      <c r="AX132" s="41"/>
      <c r="AY132" s="41"/>
      <c r="AZ132" s="41"/>
      <c r="BA132" s="41"/>
      <c r="BB132" s="41"/>
      <c r="BC132" s="41"/>
      <c r="BD132" s="41"/>
      <c r="BE132" s="41"/>
      <c r="BF132" s="41"/>
      <c r="BG132" s="41"/>
      <c r="BH132" s="41"/>
      <c r="BI132" s="41"/>
      <c r="BJ132" s="41"/>
      <c r="BK132" s="41"/>
      <c r="BL132" s="41"/>
      <c r="BM132" s="41"/>
      <c r="BN132" s="41"/>
      <c r="BO132" s="41"/>
      <c r="BP132" s="41"/>
      <c r="BQ132" s="41"/>
      <c r="BR132" s="41"/>
      <c r="BS132" s="41"/>
      <c r="BT132" s="41"/>
      <c r="BU132" s="41"/>
      <c r="BV132" s="41"/>
      <c r="BW132" s="41"/>
      <c r="BX132" s="41"/>
      <c r="BY132" s="41"/>
      <c r="BZ132" s="41"/>
      <c r="CA132" s="41"/>
      <c r="CB132" s="41"/>
      <c r="CC132" s="41"/>
      <c r="CD132" s="41"/>
      <c r="CE132" s="41"/>
      <c r="CF132" s="41"/>
      <c r="CG132" s="41"/>
      <c r="CH132" s="41"/>
      <c r="CI132" s="41"/>
      <c r="CJ132" s="41"/>
      <c r="CK132" s="41"/>
      <c r="CL132" s="41"/>
      <c r="CM132" s="41"/>
      <c r="CN132" s="41"/>
      <c r="CO132" s="41"/>
      <c r="CP132" s="41"/>
      <c r="CQ132" s="41"/>
      <c r="CR132" s="41"/>
      <c r="CS132" s="41"/>
      <c r="CT132" s="41"/>
      <c r="CU132" s="41"/>
      <c r="CV132" s="41"/>
      <c r="CW132" s="41"/>
      <c r="CX132" s="41"/>
      <c r="CY132" s="41"/>
      <c r="CZ132" s="41"/>
      <c r="DA132" s="41"/>
      <c r="DB132" s="41"/>
      <c r="DC132" s="41"/>
      <c r="DD132" s="41"/>
      <c r="DE132" s="41"/>
      <c r="DF132" s="41"/>
      <c r="DG132" s="41"/>
      <c r="DH132" s="41"/>
      <c r="DI132" s="41"/>
      <c r="DJ132" s="41"/>
      <c r="DK132" s="41"/>
      <c r="DL132" s="41"/>
      <c r="DM132" s="41"/>
      <c r="DN132" s="41"/>
      <c r="DO132" s="41"/>
      <c r="DP132" s="41"/>
      <c r="DQ132" s="41"/>
      <c r="DR132" s="41"/>
      <c r="DS132" s="41"/>
      <c r="DT132" s="41"/>
      <c r="DU132" s="41"/>
      <c r="DV132" s="41"/>
      <c r="DW132" s="41"/>
      <c r="DX132" s="41"/>
      <c r="DY132" s="41"/>
      <c r="DZ132" s="41"/>
      <c r="EA132" s="41"/>
      <c r="EB132" s="41"/>
      <c r="EC132" s="41"/>
      <c r="ED132" s="41"/>
      <c r="EE132" s="41"/>
      <c r="EF132" s="41"/>
      <c r="EG132" s="41"/>
      <c r="EH132" s="41"/>
      <c r="EI132" s="41"/>
      <c r="EJ132" s="41"/>
      <c r="EK132" s="41"/>
      <c r="EL132" s="41"/>
      <c r="EM132" s="41"/>
      <c r="EN132" s="41"/>
      <c r="EO132" s="41"/>
      <c r="EP132" s="41"/>
      <c r="EQ132" s="41"/>
      <c r="ER132" s="41"/>
      <c r="ES132" s="41"/>
      <c r="ET132" s="41"/>
      <c r="EU132" s="41"/>
      <c r="EV132" s="41"/>
      <c r="EW132" s="41"/>
      <c r="EX132" s="41"/>
      <c r="EY132" s="41"/>
      <c r="EZ132" s="41"/>
      <c r="FA132" s="41"/>
      <c r="FB132" s="41"/>
      <c r="FC132" s="41"/>
      <c r="FD132" s="41"/>
      <c r="FE132" s="41"/>
      <c r="FF132" s="41"/>
      <c r="FG132" s="41"/>
      <c r="FH132" s="41"/>
      <c r="FI132" s="41"/>
      <c r="FJ132" s="41"/>
      <c r="FK132" s="41"/>
      <c r="FL132" s="41"/>
      <c r="FM132" s="41"/>
      <c r="FN132" s="41"/>
      <c r="FO132" s="41"/>
      <c r="FP132" s="41"/>
      <c r="FQ132" s="41"/>
      <c r="FR132" s="41"/>
      <c r="FS132" s="41"/>
      <c r="FT132" s="41"/>
      <c r="FU132" s="41"/>
      <c r="FV132" s="41"/>
      <c r="FW132" s="41"/>
      <c r="FX132" s="41"/>
      <c r="FY132" s="41"/>
      <c r="FZ132" s="41"/>
      <c r="GA132" s="41"/>
      <c r="GB132" s="41"/>
      <c r="GC132" s="41"/>
      <c r="GD132" s="41"/>
      <c r="GE132" s="41"/>
      <c r="GF132" s="41"/>
      <c r="GG132" s="41"/>
      <c r="GH132" s="41"/>
      <c r="GI132" s="41"/>
      <c r="GJ132" s="41"/>
      <c r="GK132" s="41"/>
      <c r="GL132" s="41"/>
      <c r="GM132" s="41"/>
      <c r="GN132" s="41"/>
      <c r="GO132" s="41"/>
      <c r="GP132" s="41"/>
      <c r="GQ132" s="41"/>
      <c r="GR132" s="41"/>
      <c r="GS132" s="41"/>
      <c r="GT132" s="41"/>
      <c r="GU132" s="41"/>
      <c r="GV132" s="41"/>
      <c r="GW132" s="41"/>
      <c r="GX132" s="41"/>
      <c r="GY132" s="41"/>
      <c r="GZ132" s="41"/>
      <c r="HA132" s="41"/>
      <c r="HB132" s="41"/>
      <c r="HC132" s="41"/>
      <c r="HD132" s="41"/>
      <c r="HE132" s="41"/>
      <c r="HF132" s="41"/>
      <c r="HG132" s="41"/>
      <c r="HH132" s="41"/>
      <c r="HI132" s="41"/>
      <c r="HJ132" s="41"/>
      <c r="HK132" s="41"/>
      <c r="HL132" s="41"/>
      <c r="HM132" s="41"/>
      <c r="HN132" s="41"/>
      <c r="HO132" s="41"/>
      <c r="HP132" s="41"/>
      <c r="HQ132" s="41"/>
      <c r="HR132" s="41"/>
      <c r="HS132" s="41"/>
      <c r="HT132" s="41"/>
      <c r="HU132" s="41"/>
      <c r="HV132" s="41"/>
      <c r="HW132" s="41"/>
      <c r="HX132" s="41"/>
      <c r="HY132" s="41"/>
      <c r="HZ132" s="41"/>
      <c r="IA132" s="41"/>
      <c r="IB132" s="41"/>
      <c r="IC132" s="41"/>
      <c r="ID132" s="41"/>
      <c r="IE132" s="41"/>
      <c r="IF132" s="41"/>
      <c r="IG132" s="41"/>
      <c r="IH132" s="41"/>
      <c r="II132" s="41"/>
      <c r="IJ132" s="41"/>
      <c r="IK132" s="41"/>
      <c r="IL132" s="41"/>
      <c r="IM132" s="41"/>
      <c r="IN132" s="41"/>
      <c r="IO132" s="41"/>
      <c r="IP132" s="41"/>
      <c r="IQ132" s="41"/>
      <c r="IR132" s="41"/>
      <c r="IS132" s="41"/>
      <c r="IT132" s="41"/>
      <c r="IU132" s="41"/>
      <c r="IV132" s="41"/>
    </row>
    <row r="133" spans="2:256" s="73" customFormat="1" ht="20.149999999999999" customHeight="1">
      <c r="B133" s="41"/>
      <c r="C133" s="41"/>
      <c r="E133" s="34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1"/>
      <c r="AO133" s="41"/>
      <c r="AP133" s="41"/>
      <c r="AQ133" s="41"/>
      <c r="AR133" s="41"/>
      <c r="AS133" s="41"/>
      <c r="AT133" s="41"/>
      <c r="AU133" s="41"/>
      <c r="AV133" s="41"/>
      <c r="AW133" s="41"/>
      <c r="AX133" s="41"/>
      <c r="AY133" s="41"/>
      <c r="AZ133" s="41"/>
      <c r="BA133" s="41"/>
      <c r="BB133" s="41"/>
      <c r="BC133" s="41"/>
      <c r="BD133" s="41"/>
      <c r="BE133" s="41"/>
      <c r="BF133" s="41"/>
      <c r="BG133" s="41"/>
      <c r="BH133" s="41"/>
      <c r="BI133" s="41"/>
      <c r="BJ133" s="41"/>
      <c r="BK133" s="41"/>
      <c r="BL133" s="41"/>
      <c r="BM133" s="41"/>
      <c r="BN133" s="41"/>
      <c r="BO133" s="41"/>
      <c r="BP133" s="41"/>
      <c r="BQ133" s="41"/>
      <c r="BR133" s="41"/>
      <c r="BS133" s="41"/>
      <c r="BT133" s="41"/>
      <c r="BU133" s="41"/>
      <c r="BV133" s="41"/>
      <c r="BW133" s="41"/>
      <c r="BX133" s="41"/>
      <c r="BY133" s="41"/>
      <c r="BZ133" s="41"/>
      <c r="CA133" s="41"/>
      <c r="CB133" s="41"/>
      <c r="CC133" s="41"/>
      <c r="CD133" s="41"/>
      <c r="CE133" s="41"/>
      <c r="CF133" s="41"/>
      <c r="CG133" s="41"/>
      <c r="CH133" s="41"/>
      <c r="CI133" s="41"/>
      <c r="CJ133" s="41"/>
      <c r="CK133" s="41"/>
      <c r="CL133" s="41"/>
      <c r="CM133" s="41"/>
      <c r="CN133" s="41"/>
      <c r="CO133" s="41"/>
      <c r="CP133" s="41"/>
      <c r="CQ133" s="41"/>
      <c r="CR133" s="41"/>
      <c r="CS133" s="41"/>
      <c r="CT133" s="41"/>
      <c r="CU133" s="41"/>
      <c r="CV133" s="41"/>
      <c r="CW133" s="41"/>
      <c r="CX133" s="41"/>
      <c r="CY133" s="41"/>
      <c r="CZ133" s="41"/>
      <c r="DA133" s="41"/>
      <c r="DB133" s="41"/>
      <c r="DC133" s="41"/>
      <c r="DD133" s="41"/>
      <c r="DE133" s="41"/>
      <c r="DF133" s="41"/>
      <c r="DG133" s="41"/>
      <c r="DH133" s="41"/>
      <c r="DI133" s="41"/>
      <c r="DJ133" s="41"/>
      <c r="DK133" s="41"/>
      <c r="DL133" s="41"/>
      <c r="DM133" s="41"/>
      <c r="DN133" s="41"/>
      <c r="DO133" s="41"/>
      <c r="DP133" s="41"/>
      <c r="DQ133" s="41"/>
      <c r="DR133" s="41"/>
      <c r="DS133" s="41"/>
      <c r="DT133" s="41"/>
      <c r="DU133" s="41"/>
      <c r="DV133" s="41"/>
      <c r="DW133" s="41"/>
      <c r="DX133" s="41"/>
      <c r="DY133" s="41"/>
      <c r="DZ133" s="41"/>
      <c r="EA133" s="41"/>
      <c r="EB133" s="41"/>
      <c r="EC133" s="41"/>
      <c r="ED133" s="41"/>
      <c r="EE133" s="41"/>
      <c r="EF133" s="41"/>
      <c r="EG133" s="41"/>
      <c r="EH133" s="41"/>
      <c r="EI133" s="41"/>
      <c r="EJ133" s="41"/>
      <c r="EK133" s="41"/>
      <c r="EL133" s="41"/>
      <c r="EM133" s="41"/>
      <c r="EN133" s="41"/>
      <c r="EO133" s="41"/>
      <c r="EP133" s="41"/>
      <c r="EQ133" s="41"/>
      <c r="ER133" s="41"/>
      <c r="ES133" s="41"/>
      <c r="ET133" s="41"/>
      <c r="EU133" s="41"/>
      <c r="EV133" s="41"/>
      <c r="EW133" s="41"/>
      <c r="EX133" s="41"/>
      <c r="EY133" s="41"/>
      <c r="EZ133" s="41"/>
      <c r="FA133" s="41"/>
      <c r="FB133" s="41"/>
      <c r="FC133" s="41"/>
      <c r="FD133" s="41"/>
      <c r="FE133" s="41"/>
      <c r="FF133" s="41"/>
      <c r="FG133" s="41"/>
      <c r="FH133" s="41"/>
      <c r="FI133" s="41"/>
      <c r="FJ133" s="41"/>
      <c r="FK133" s="41"/>
      <c r="FL133" s="41"/>
      <c r="FM133" s="41"/>
      <c r="FN133" s="41"/>
      <c r="FO133" s="41"/>
      <c r="FP133" s="41"/>
      <c r="FQ133" s="41"/>
      <c r="FR133" s="41"/>
      <c r="FS133" s="41"/>
      <c r="FT133" s="41"/>
      <c r="FU133" s="41"/>
      <c r="FV133" s="41"/>
      <c r="FW133" s="41"/>
      <c r="FX133" s="41"/>
      <c r="FY133" s="41"/>
      <c r="FZ133" s="41"/>
      <c r="GA133" s="41"/>
      <c r="GB133" s="41"/>
      <c r="GC133" s="41"/>
      <c r="GD133" s="41"/>
      <c r="GE133" s="41"/>
      <c r="GF133" s="41"/>
      <c r="GG133" s="41"/>
      <c r="GH133" s="41"/>
      <c r="GI133" s="41"/>
      <c r="GJ133" s="41"/>
      <c r="GK133" s="41"/>
      <c r="GL133" s="41"/>
      <c r="GM133" s="41"/>
      <c r="GN133" s="41"/>
      <c r="GO133" s="41"/>
      <c r="GP133" s="41"/>
      <c r="GQ133" s="41"/>
      <c r="GR133" s="41"/>
      <c r="GS133" s="41"/>
      <c r="GT133" s="41"/>
      <c r="GU133" s="41"/>
      <c r="GV133" s="41"/>
      <c r="GW133" s="41"/>
      <c r="GX133" s="41"/>
      <c r="GY133" s="41"/>
      <c r="GZ133" s="41"/>
      <c r="HA133" s="41"/>
      <c r="HB133" s="41"/>
      <c r="HC133" s="41"/>
      <c r="HD133" s="41"/>
      <c r="HE133" s="41"/>
      <c r="HF133" s="41"/>
      <c r="HG133" s="41"/>
      <c r="HH133" s="41"/>
      <c r="HI133" s="41"/>
      <c r="HJ133" s="41"/>
      <c r="HK133" s="41"/>
      <c r="HL133" s="41"/>
      <c r="HM133" s="41"/>
      <c r="HN133" s="41"/>
      <c r="HO133" s="41"/>
      <c r="HP133" s="41"/>
      <c r="HQ133" s="41"/>
      <c r="HR133" s="41"/>
      <c r="HS133" s="41"/>
      <c r="HT133" s="41"/>
      <c r="HU133" s="41"/>
      <c r="HV133" s="41"/>
      <c r="HW133" s="41"/>
      <c r="HX133" s="41"/>
      <c r="HY133" s="41"/>
      <c r="HZ133" s="41"/>
      <c r="IA133" s="41"/>
      <c r="IB133" s="41"/>
      <c r="IC133" s="41"/>
      <c r="ID133" s="41"/>
      <c r="IE133" s="41"/>
      <c r="IF133" s="41"/>
      <c r="IG133" s="41"/>
      <c r="IH133" s="41"/>
      <c r="II133" s="41"/>
      <c r="IJ133" s="41"/>
      <c r="IK133" s="41"/>
      <c r="IL133" s="41"/>
      <c r="IM133" s="41"/>
      <c r="IN133" s="41"/>
      <c r="IO133" s="41"/>
      <c r="IP133" s="41"/>
      <c r="IQ133" s="41"/>
      <c r="IR133" s="41"/>
      <c r="IS133" s="41"/>
      <c r="IT133" s="41"/>
      <c r="IU133" s="41"/>
      <c r="IV133" s="41"/>
    </row>
    <row r="134" spans="2:256" s="73" customFormat="1" ht="20.149999999999999" customHeight="1">
      <c r="B134" s="41"/>
      <c r="C134" s="41"/>
      <c r="E134" s="34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1"/>
      <c r="AO134" s="41"/>
      <c r="AP134" s="41"/>
      <c r="AQ134" s="41"/>
      <c r="AR134" s="41"/>
      <c r="AS134" s="41"/>
      <c r="AT134" s="41"/>
      <c r="AU134" s="41"/>
      <c r="AV134" s="41"/>
      <c r="AW134" s="41"/>
      <c r="AX134" s="41"/>
      <c r="AY134" s="41"/>
      <c r="AZ134" s="41"/>
      <c r="BA134" s="41"/>
      <c r="BB134" s="41"/>
      <c r="BC134" s="41"/>
      <c r="BD134" s="41"/>
      <c r="BE134" s="41"/>
      <c r="BF134" s="41"/>
      <c r="BG134" s="41"/>
      <c r="BH134" s="41"/>
      <c r="BI134" s="41"/>
      <c r="BJ134" s="41"/>
      <c r="BK134" s="41"/>
      <c r="BL134" s="41"/>
      <c r="BM134" s="41"/>
      <c r="BN134" s="41"/>
      <c r="BO134" s="41"/>
      <c r="BP134" s="41"/>
      <c r="BQ134" s="41"/>
      <c r="BR134" s="41"/>
      <c r="BS134" s="41"/>
      <c r="BT134" s="41"/>
      <c r="BU134" s="41"/>
      <c r="BV134" s="41"/>
      <c r="BW134" s="41"/>
      <c r="BX134" s="41"/>
      <c r="BY134" s="41"/>
      <c r="BZ134" s="41"/>
      <c r="CA134" s="41"/>
      <c r="CB134" s="41"/>
      <c r="CC134" s="41"/>
      <c r="CD134" s="41"/>
      <c r="CE134" s="41"/>
      <c r="CF134" s="41"/>
      <c r="CG134" s="41"/>
      <c r="CH134" s="41"/>
      <c r="CI134" s="41"/>
      <c r="CJ134" s="41"/>
      <c r="CK134" s="41"/>
      <c r="CL134" s="41"/>
      <c r="CM134" s="41"/>
      <c r="CN134" s="41"/>
      <c r="CO134" s="41"/>
      <c r="CP134" s="41"/>
      <c r="CQ134" s="41"/>
      <c r="CR134" s="41"/>
      <c r="CS134" s="41"/>
      <c r="CT134" s="41"/>
      <c r="CU134" s="41"/>
      <c r="CV134" s="41"/>
      <c r="CW134" s="41"/>
      <c r="CX134" s="41"/>
      <c r="CY134" s="41"/>
      <c r="CZ134" s="41"/>
      <c r="DA134" s="41"/>
      <c r="DB134" s="41"/>
      <c r="DC134" s="41"/>
      <c r="DD134" s="41"/>
      <c r="DE134" s="41"/>
      <c r="DF134" s="41"/>
      <c r="DG134" s="41"/>
      <c r="DH134" s="41"/>
      <c r="DI134" s="41"/>
      <c r="DJ134" s="41"/>
      <c r="DK134" s="41"/>
      <c r="DL134" s="41"/>
      <c r="DM134" s="41"/>
      <c r="DN134" s="41"/>
      <c r="DO134" s="41"/>
      <c r="DP134" s="41"/>
      <c r="DQ134" s="41"/>
      <c r="DR134" s="41"/>
      <c r="DS134" s="41"/>
      <c r="DT134" s="41"/>
      <c r="DU134" s="41"/>
      <c r="DV134" s="41"/>
      <c r="DW134" s="41"/>
      <c r="DX134" s="41"/>
      <c r="DY134" s="41"/>
      <c r="DZ134" s="41"/>
      <c r="EA134" s="41"/>
      <c r="EB134" s="41"/>
      <c r="EC134" s="41"/>
      <c r="ED134" s="41"/>
      <c r="EE134" s="41"/>
      <c r="EF134" s="41"/>
      <c r="EG134" s="41"/>
      <c r="EH134" s="41"/>
      <c r="EI134" s="41"/>
      <c r="EJ134" s="41"/>
      <c r="EK134" s="41"/>
      <c r="EL134" s="41"/>
      <c r="EM134" s="41"/>
      <c r="EN134" s="41"/>
      <c r="EO134" s="41"/>
      <c r="EP134" s="41"/>
      <c r="EQ134" s="41"/>
      <c r="ER134" s="41"/>
      <c r="ES134" s="41"/>
      <c r="ET134" s="41"/>
      <c r="EU134" s="41"/>
      <c r="EV134" s="41"/>
      <c r="EW134" s="41"/>
      <c r="EX134" s="41"/>
      <c r="EY134" s="41"/>
      <c r="EZ134" s="41"/>
      <c r="FA134" s="41"/>
      <c r="FB134" s="41"/>
      <c r="FC134" s="41"/>
      <c r="FD134" s="41"/>
      <c r="FE134" s="41"/>
      <c r="FF134" s="41"/>
      <c r="FG134" s="41"/>
      <c r="FH134" s="41"/>
      <c r="FI134" s="41"/>
      <c r="FJ134" s="41"/>
      <c r="FK134" s="41"/>
      <c r="FL134" s="41"/>
      <c r="FM134" s="41"/>
      <c r="FN134" s="41"/>
      <c r="FO134" s="41"/>
      <c r="FP134" s="41"/>
      <c r="FQ134" s="41"/>
      <c r="FR134" s="41"/>
      <c r="FS134" s="41"/>
      <c r="FT134" s="41"/>
      <c r="FU134" s="41"/>
      <c r="FV134" s="41"/>
      <c r="FW134" s="41"/>
      <c r="FX134" s="41"/>
      <c r="FY134" s="41"/>
      <c r="FZ134" s="41"/>
      <c r="GA134" s="41"/>
      <c r="GB134" s="41"/>
      <c r="GC134" s="41"/>
      <c r="GD134" s="41"/>
      <c r="GE134" s="41"/>
      <c r="GF134" s="41"/>
      <c r="GG134" s="41"/>
      <c r="GH134" s="41"/>
      <c r="GI134" s="41"/>
      <c r="GJ134" s="41"/>
      <c r="GK134" s="41"/>
      <c r="GL134" s="41"/>
      <c r="GM134" s="41"/>
      <c r="GN134" s="41"/>
      <c r="GO134" s="41"/>
      <c r="GP134" s="41"/>
      <c r="GQ134" s="41"/>
      <c r="GR134" s="41"/>
      <c r="GS134" s="41"/>
      <c r="GT134" s="41"/>
      <c r="GU134" s="41"/>
      <c r="GV134" s="41"/>
      <c r="GW134" s="41"/>
      <c r="GX134" s="41"/>
      <c r="GY134" s="41"/>
      <c r="GZ134" s="41"/>
      <c r="HA134" s="41"/>
      <c r="HB134" s="41"/>
      <c r="HC134" s="41"/>
      <c r="HD134" s="41"/>
      <c r="HE134" s="41"/>
      <c r="HF134" s="41"/>
      <c r="HG134" s="41"/>
      <c r="HH134" s="41"/>
      <c r="HI134" s="41"/>
      <c r="HJ134" s="41"/>
      <c r="HK134" s="41"/>
      <c r="HL134" s="41"/>
      <c r="HM134" s="41"/>
      <c r="HN134" s="41"/>
      <c r="HO134" s="41"/>
      <c r="HP134" s="41"/>
      <c r="HQ134" s="41"/>
      <c r="HR134" s="41"/>
      <c r="HS134" s="41"/>
      <c r="HT134" s="41"/>
      <c r="HU134" s="41"/>
      <c r="HV134" s="41"/>
      <c r="HW134" s="41"/>
      <c r="HX134" s="41"/>
      <c r="HY134" s="41"/>
      <c r="HZ134" s="41"/>
      <c r="IA134" s="41"/>
      <c r="IB134" s="41"/>
      <c r="IC134" s="41"/>
      <c r="ID134" s="41"/>
      <c r="IE134" s="41"/>
      <c r="IF134" s="41"/>
      <c r="IG134" s="41"/>
      <c r="IH134" s="41"/>
      <c r="II134" s="41"/>
      <c r="IJ134" s="41"/>
      <c r="IK134" s="41"/>
      <c r="IL134" s="41"/>
      <c r="IM134" s="41"/>
      <c r="IN134" s="41"/>
      <c r="IO134" s="41"/>
      <c r="IP134" s="41"/>
      <c r="IQ134" s="41"/>
      <c r="IR134" s="41"/>
      <c r="IS134" s="41"/>
      <c r="IT134" s="41"/>
      <c r="IU134" s="41"/>
      <c r="IV134" s="41"/>
    </row>
    <row r="135" spans="2:256" s="73" customFormat="1" ht="20.149999999999999" customHeight="1">
      <c r="B135" s="41"/>
      <c r="C135" s="41"/>
      <c r="E135" s="34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1"/>
      <c r="AO135" s="41"/>
      <c r="AP135" s="41"/>
      <c r="AQ135" s="41"/>
      <c r="AR135" s="41"/>
      <c r="AS135" s="41"/>
      <c r="AT135" s="41"/>
      <c r="AU135" s="41"/>
      <c r="AV135" s="41"/>
      <c r="AW135" s="41"/>
      <c r="AX135" s="41"/>
      <c r="AY135" s="41"/>
      <c r="AZ135" s="41"/>
      <c r="BA135" s="41"/>
      <c r="BB135" s="41"/>
      <c r="BC135" s="41"/>
      <c r="BD135" s="41"/>
      <c r="BE135" s="41"/>
      <c r="BF135" s="41"/>
      <c r="BG135" s="41"/>
      <c r="BH135" s="41"/>
      <c r="BI135" s="41"/>
      <c r="BJ135" s="41"/>
      <c r="BK135" s="41"/>
      <c r="BL135" s="41"/>
      <c r="BM135" s="41"/>
      <c r="BN135" s="41"/>
      <c r="BO135" s="41"/>
      <c r="BP135" s="41"/>
      <c r="BQ135" s="41"/>
      <c r="BR135" s="41"/>
      <c r="BS135" s="41"/>
      <c r="BT135" s="41"/>
      <c r="BU135" s="41"/>
      <c r="BV135" s="41"/>
      <c r="BW135" s="41"/>
      <c r="BX135" s="41"/>
      <c r="BY135" s="41"/>
      <c r="BZ135" s="41"/>
      <c r="CA135" s="41"/>
      <c r="CB135" s="41"/>
      <c r="CC135" s="41"/>
      <c r="CD135" s="41"/>
      <c r="CE135" s="41"/>
      <c r="CF135" s="41"/>
      <c r="CG135" s="41"/>
      <c r="CH135" s="41"/>
      <c r="CI135" s="41"/>
      <c r="CJ135" s="41"/>
      <c r="CK135" s="41"/>
      <c r="CL135" s="41"/>
      <c r="CM135" s="41"/>
      <c r="CN135" s="41"/>
      <c r="CO135" s="41"/>
      <c r="CP135" s="41"/>
      <c r="CQ135" s="41"/>
      <c r="CR135" s="41"/>
      <c r="CS135" s="41"/>
      <c r="CT135" s="41"/>
      <c r="CU135" s="41"/>
      <c r="CV135" s="41"/>
      <c r="CW135" s="41"/>
      <c r="CX135" s="41"/>
      <c r="CY135" s="41"/>
      <c r="CZ135" s="41"/>
      <c r="DA135" s="41"/>
      <c r="DB135" s="41"/>
      <c r="DC135" s="41"/>
      <c r="DD135" s="41"/>
      <c r="DE135" s="41"/>
      <c r="DF135" s="41"/>
      <c r="DG135" s="41"/>
      <c r="DH135" s="41"/>
      <c r="DI135" s="41"/>
      <c r="DJ135" s="41"/>
      <c r="DK135" s="41"/>
      <c r="DL135" s="41"/>
      <c r="DM135" s="41"/>
      <c r="DN135" s="41"/>
      <c r="DO135" s="41"/>
      <c r="DP135" s="41"/>
      <c r="DQ135" s="41"/>
      <c r="DR135" s="41"/>
      <c r="DS135" s="41"/>
      <c r="DT135" s="41"/>
      <c r="DU135" s="41"/>
      <c r="DV135" s="41"/>
      <c r="DW135" s="41"/>
      <c r="DX135" s="41"/>
      <c r="DY135" s="41"/>
      <c r="DZ135" s="41"/>
      <c r="EA135" s="41"/>
      <c r="EB135" s="41"/>
      <c r="EC135" s="41"/>
      <c r="ED135" s="41"/>
      <c r="EE135" s="41"/>
      <c r="EF135" s="41"/>
      <c r="EG135" s="41"/>
      <c r="EH135" s="41"/>
      <c r="EI135" s="41"/>
      <c r="EJ135" s="41"/>
      <c r="EK135" s="41"/>
      <c r="EL135" s="41"/>
      <c r="EM135" s="41"/>
      <c r="EN135" s="41"/>
      <c r="EO135" s="41"/>
      <c r="EP135" s="41"/>
      <c r="EQ135" s="41"/>
      <c r="ER135" s="41"/>
      <c r="ES135" s="41"/>
      <c r="ET135" s="41"/>
      <c r="EU135" s="41"/>
      <c r="EV135" s="41"/>
      <c r="EW135" s="41"/>
      <c r="EX135" s="41"/>
      <c r="EY135" s="41"/>
      <c r="EZ135" s="41"/>
      <c r="FA135" s="41"/>
      <c r="FB135" s="41"/>
      <c r="FC135" s="41"/>
      <c r="FD135" s="41"/>
      <c r="FE135" s="41"/>
      <c r="FF135" s="41"/>
      <c r="FG135" s="41"/>
      <c r="FH135" s="41"/>
      <c r="FI135" s="41"/>
      <c r="FJ135" s="41"/>
      <c r="FK135" s="41"/>
      <c r="FL135" s="41"/>
      <c r="FM135" s="41"/>
      <c r="FN135" s="41"/>
      <c r="FO135" s="41"/>
      <c r="FP135" s="41"/>
      <c r="FQ135" s="41"/>
      <c r="FR135" s="41"/>
      <c r="FS135" s="41"/>
      <c r="FT135" s="41"/>
      <c r="FU135" s="41"/>
      <c r="FV135" s="41"/>
      <c r="FW135" s="41"/>
      <c r="FX135" s="41"/>
      <c r="FY135" s="41"/>
      <c r="FZ135" s="41"/>
      <c r="GA135" s="41"/>
      <c r="GB135" s="41"/>
      <c r="GC135" s="41"/>
      <c r="GD135" s="41"/>
      <c r="GE135" s="41"/>
      <c r="GF135" s="41"/>
      <c r="GG135" s="41"/>
      <c r="GH135" s="41"/>
      <c r="GI135" s="41"/>
      <c r="GJ135" s="41"/>
      <c r="GK135" s="41"/>
      <c r="GL135" s="41"/>
      <c r="GM135" s="41"/>
      <c r="GN135" s="41"/>
      <c r="GO135" s="41"/>
      <c r="GP135" s="41"/>
      <c r="GQ135" s="41"/>
      <c r="GR135" s="41"/>
      <c r="GS135" s="41"/>
      <c r="GT135" s="41"/>
      <c r="GU135" s="41"/>
      <c r="GV135" s="41"/>
      <c r="GW135" s="41"/>
      <c r="GX135" s="41"/>
      <c r="GY135" s="41"/>
      <c r="GZ135" s="41"/>
      <c r="HA135" s="41"/>
      <c r="HB135" s="41"/>
      <c r="HC135" s="41"/>
      <c r="HD135" s="41"/>
      <c r="HE135" s="41"/>
      <c r="HF135" s="41"/>
      <c r="HG135" s="41"/>
      <c r="HH135" s="41"/>
      <c r="HI135" s="41"/>
      <c r="HJ135" s="41"/>
      <c r="HK135" s="41"/>
      <c r="HL135" s="41"/>
      <c r="HM135" s="41"/>
      <c r="HN135" s="41"/>
      <c r="HO135" s="41"/>
      <c r="HP135" s="41"/>
      <c r="HQ135" s="41"/>
      <c r="HR135" s="41"/>
      <c r="HS135" s="41"/>
      <c r="HT135" s="41"/>
      <c r="HU135" s="41"/>
      <c r="HV135" s="41"/>
      <c r="HW135" s="41"/>
      <c r="HX135" s="41"/>
      <c r="HY135" s="41"/>
      <c r="HZ135" s="41"/>
      <c r="IA135" s="41"/>
      <c r="IB135" s="41"/>
      <c r="IC135" s="41"/>
      <c r="ID135" s="41"/>
      <c r="IE135" s="41"/>
      <c r="IF135" s="41"/>
      <c r="IG135" s="41"/>
      <c r="IH135" s="41"/>
      <c r="II135" s="41"/>
      <c r="IJ135" s="41"/>
      <c r="IK135" s="41"/>
      <c r="IL135" s="41"/>
      <c r="IM135" s="41"/>
      <c r="IN135" s="41"/>
      <c r="IO135" s="41"/>
      <c r="IP135" s="41"/>
      <c r="IQ135" s="41"/>
      <c r="IR135" s="41"/>
      <c r="IS135" s="41"/>
      <c r="IT135" s="41"/>
      <c r="IU135" s="41"/>
      <c r="IV135" s="41"/>
    </row>
    <row r="136" spans="2:256" s="73" customFormat="1" ht="20.149999999999999" customHeight="1">
      <c r="B136" s="41"/>
      <c r="C136" s="41"/>
      <c r="E136" s="34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  <c r="AM136" s="41"/>
      <c r="AN136" s="41"/>
      <c r="AO136" s="41"/>
      <c r="AP136" s="41"/>
      <c r="AQ136" s="41"/>
      <c r="AR136" s="41"/>
      <c r="AS136" s="41"/>
      <c r="AT136" s="41"/>
      <c r="AU136" s="41"/>
      <c r="AV136" s="41"/>
      <c r="AW136" s="41"/>
      <c r="AX136" s="41"/>
      <c r="AY136" s="41"/>
      <c r="AZ136" s="41"/>
      <c r="BA136" s="41"/>
      <c r="BB136" s="41"/>
      <c r="BC136" s="41"/>
      <c r="BD136" s="41"/>
      <c r="BE136" s="41"/>
      <c r="BF136" s="41"/>
      <c r="BG136" s="41"/>
      <c r="BH136" s="41"/>
      <c r="BI136" s="41"/>
      <c r="BJ136" s="41"/>
      <c r="BK136" s="41"/>
      <c r="BL136" s="41"/>
      <c r="BM136" s="41"/>
      <c r="BN136" s="41"/>
      <c r="BO136" s="41"/>
      <c r="BP136" s="41"/>
      <c r="BQ136" s="41"/>
      <c r="BR136" s="41"/>
      <c r="BS136" s="41"/>
      <c r="BT136" s="41"/>
      <c r="BU136" s="41"/>
      <c r="BV136" s="41"/>
      <c r="BW136" s="41"/>
      <c r="BX136" s="41"/>
      <c r="BY136" s="41"/>
      <c r="BZ136" s="41"/>
      <c r="CA136" s="41"/>
      <c r="CB136" s="41"/>
      <c r="CC136" s="41"/>
      <c r="CD136" s="41"/>
      <c r="CE136" s="41"/>
      <c r="CF136" s="41"/>
      <c r="CG136" s="41"/>
      <c r="CH136" s="41"/>
      <c r="CI136" s="41"/>
      <c r="CJ136" s="41"/>
      <c r="CK136" s="41"/>
      <c r="CL136" s="41"/>
      <c r="CM136" s="41"/>
      <c r="CN136" s="41"/>
      <c r="CO136" s="41"/>
      <c r="CP136" s="41"/>
      <c r="CQ136" s="41"/>
      <c r="CR136" s="41"/>
      <c r="CS136" s="41"/>
      <c r="CT136" s="41"/>
      <c r="CU136" s="41"/>
      <c r="CV136" s="41"/>
      <c r="CW136" s="41"/>
      <c r="CX136" s="41"/>
      <c r="CY136" s="41"/>
      <c r="CZ136" s="41"/>
      <c r="DA136" s="41"/>
      <c r="DB136" s="41"/>
      <c r="DC136" s="41"/>
      <c r="DD136" s="41"/>
      <c r="DE136" s="41"/>
      <c r="DF136" s="41"/>
      <c r="DG136" s="41"/>
      <c r="DH136" s="41"/>
      <c r="DI136" s="41"/>
      <c r="DJ136" s="41"/>
      <c r="DK136" s="41"/>
      <c r="DL136" s="41"/>
      <c r="DM136" s="41"/>
      <c r="DN136" s="41"/>
      <c r="DO136" s="41"/>
      <c r="DP136" s="41"/>
      <c r="DQ136" s="41"/>
      <c r="DR136" s="41"/>
      <c r="DS136" s="41"/>
      <c r="DT136" s="41"/>
      <c r="DU136" s="41"/>
      <c r="DV136" s="41"/>
      <c r="DW136" s="41"/>
      <c r="DX136" s="41"/>
      <c r="DY136" s="41"/>
      <c r="DZ136" s="41"/>
      <c r="EA136" s="41"/>
      <c r="EB136" s="41"/>
      <c r="EC136" s="41"/>
      <c r="ED136" s="41"/>
      <c r="EE136" s="41"/>
      <c r="EF136" s="41"/>
      <c r="EG136" s="41"/>
      <c r="EH136" s="41"/>
      <c r="EI136" s="41"/>
      <c r="EJ136" s="41"/>
      <c r="EK136" s="41"/>
      <c r="EL136" s="41"/>
      <c r="EM136" s="41"/>
      <c r="EN136" s="41"/>
      <c r="EO136" s="41"/>
      <c r="EP136" s="41"/>
      <c r="EQ136" s="41"/>
      <c r="ER136" s="41"/>
      <c r="ES136" s="41"/>
      <c r="ET136" s="41"/>
      <c r="EU136" s="41"/>
      <c r="EV136" s="41"/>
      <c r="EW136" s="41"/>
      <c r="EX136" s="41"/>
      <c r="EY136" s="41"/>
      <c r="EZ136" s="41"/>
      <c r="FA136" s="41"/>
      <c r="FB136" s="41"/>
      <c r="FC136" s="41"/>
      <c r="FD136" s="41"/>
      <c r="FE136" s="41"/>
      <c r="FF136" s="41"/>
      <c r="FG136" s="41"/>
      <c r="FH136" s="41"/>
      <c r="FI136" s="41"/>
      <c r="FJ136" s="41"/>
      <c r="FK136" s="41"/>
      <c r="FL136" s="41"/>
      <c r="FM136" s="41"/>
      <c r="FN136" s="41"/>
      <c r="FO136" s="41"/>
      <c r="FP136" s="41"/>
      <c r="FQ136" s="41"/>
      <c r="FR136" s="41"/>
      <c r="FS136" s="41"/>
      <c r="FT136" s="41"/>
      <c r="FU136" s="41"/>
      <c r="FV136" s="41"/>
      <c r="FW136" s="41"/>
      <c r="FX136" s="41"/>
      <c r="FY136" s="41"/>
      <c r="FZ136" s="41"/>
      <c r="GA136" s="41"/>
      <c r="GB136" s="41"/>
      <c r="GC136" s="41"/>
      <c r="GD136" s="41"/>
      <c r="GE136" s="41"/>
      <c r="GF136" s="41"/>
      <c r="GG136" s="41"/>
      <c r="GH136" s="41"/>
      <c r="GI136" s="41"/>
      <c r="GJ136" s="41"/>
      <c r="GK136" s="41"/>
      <c r="GL136" s="41"/>
      <c r="GM136" s="41"/>
      <c r="GN136" s="41"/>
      <c r="GO136" s="41"/>
      <c r="GP136" s="41"/>
      <c r="GQ136" s="41"/>
      <c r="GR136" s="41"/>
      <c r="GS136" s="41"/>
      <c r="GT136" s="41"/>
      <c r="GU136" s="41"/>
      <c r="GV136" s="41"/>
      <c r="GW136" s="41"/>
      <c r="GX136" s="41"/>
      <c r="GY136" s="41"/>
      <c r="GZ136" s="41"/>
      <c r="HA136" s="41"/>
      <c r="HB136" s="41"/>
      <c r="HC136" s="41"/>
      <c r="HD136" s="41"/>
      <c r="HE136" s="41"/>
      <c r="HF136" s="41"/>
      <c r="HG136" s="41"/>
      <c r="HH136" s="41"/>
      <c r="HI136" s="41"/>
      <c r="HJ136" s="41"/>
      <c r="HK136" s="41"/>
      <c r="HL136" s="41"/>
      <c r="HM136" s="41"/>
      <c r="HN136" s="41"/>
      <c r="HO136" s="41"/>
      <c r="HP136" s="41"/>
      <c r="HQ136" s="41"/>
      <c r="HR136" s="41"/>
      <c r="HS136" s="41"/>
      <c r="HT136" s="41"/>
      <c r="HU136" s="41"/>
      <c r="HV136" s="41"/>
      <c r="HW136" s="41"/>
      <c r="HX136" s="41"/>
      <c r="HY136" s="41"/>
      <c r="HZ136" s="41"/>
      <c r="IA136" s="41"/>
      <c r="IB136" s="41"/>
      <c r="IC136" s="41"/>
      <c r="ID136" s="41"/>
      <c r="IE136" s="41"/>
      <c r="IF136" s="41"/>
      <c r="IG136" s="41"/>
      <c r="IH136" s="41"/>
      <c r="II136" s="41"/>
      <c r="IJ136" s="41"/>
      <c r="IK136" s="41"/>
      <c r="IL136" s="41"/>
      <c r="IM136" s="41"/>
      <c r="IN136" s="41"/>
      <c r="IO136" s="41"/>
      <c r="IP136" s="41"/>
      <c r="IQ136" s="41"/>
      <c r="IR136" s="41"/>
      <c r="IS136" s="41"/>
      <c r="IT136" s="41"/>
      <c r="IU136" s="41"/>
      <c r="IV136" s="41"/>
    </row>
    <row r="137" spans="2:256" s="73" customFormat="1" ht="20.149999999999999" customHeight="1">
      <c r="B137" s="41"/>
      <c r="C137" s="41"/>
      <c r="E137" s="34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1"/>
      <c r="AO137" s="41"/>
      <c r="AP137" s="41"/>
      <c r="AQ137" s="41"/>
      <c r="AR137" s="41"/>
      <c r="AS137" s="41"/>
      <c r="AT137" s="41"/>
      <c r="AU137" s="41"/>
      <c r="AV137" s="41"/>
      <c r="AW137" s="41"/>
      <c r="AX137" s="41"/>
      <c r="AY137" s="41"/>
      <c r="AZ137" s="41"/>
      <c r="BA137" s="41"/>
      <c r="BB137" s="41"/>
      <c r="BC137" s="41"/>
      <c r="BD137" s="41"/>
      <c r="BE137" s="41"/>
      <c r="BF137" s="41"/>
      <c r="BG137" s="41"/>
      <c r="BH137" s="41"/>
      <c r="BI137" s="41"/>
      <c r="BJ137" s="41"/>
      <c r="BK137" s="41"/>
      <c r="BL137" s="41"/>
      <c r="BM137" s="41"/>
      <c r="BN137" s="41"/>
      <c r="BO137" s="41"/>
      <c r="BP137" s="41"/>
      <c r="BQ137" s="41"/>
      <c r="BR137" s="41"/>
      <c r="BS137" s="41"/>
      <c r="BT137" s="41"/>
      <c r="BU137" s="41"/>
      <c r="BV137" s="41"/>
      <c r="BW137" s="41"/>
      <c r="BX137" s="41"/>
      <c r="BY137" s="41"/>
      <c r="BZ137" s="41"/>
      <c r="CA137" s="41"/>
      <c r="CB137" s="41"/>
      <c r="CC137" s="41"/>
      <c r="CD137" s="41"/>
      <c r="CE137" s="41"/>
      <c r="CF137" s="41"/>
      <c r="CG137" s="41"/>
      <c r="CH137" s="41"/>
      <c r="CI137" s="41"/>
      <c r="CJ137" s="41"/>
      <c r="CK137" s="41"/>
      <c r="CL137" s="41"/>
      <c r="CM137" s="41"/>
      <c r="CN137" s="41"/>
      <c r="CO137" s="41"/>
      <c r="CP137" s="41"/>
      <c r="CQ137" s="41"/>
      <c r="CR137" s="41"/>
      <c r="CS137" s="41"/>
      <c r="CT137" s="41"/>
      <c r="CU137" s="41"/>
      <c r="CV137" s="41"/>
      <c r="CW137" s="41"/>
      <c r="CX137" s="41"/>
      <c r="CY137" s="41"/>
      <c r="CZ137" s="41"/>
      <c r="DA137" s="41"/>
      <c r="DB137" s="41"/>
      <c r="DC137" s="41"/>
      <c r="DD137" s="41"/>
      <c r="DE137" s="41"/>
      <c r="DF137" s="41"/>
      <c r="DG137" s="41"/>
      <c r="DH137" s="41"/>
      <c r="DI137" s="41"/>
      <c r="DJ137" s="41"/>
      <c r="DK137" s="41"/>
      <c r="DL137" s="41"/>
      <c r="DM137" s="41"/>
      <c r="DN137" s="41"/>
      <c r="DO137" s="41"/>
      <c r="DP137" s="41"/>
      <c r="DQ137" s="41"/>
      <c r="DR137" s="41"/>
      <c r="DS137" s="41"/>
      <c r="DT137" s="41"/>
      <c r="DU137" s="41"/>
      <c r="DV137" s="41"/>
      <c r="DW137" s="41"/>
      <c r="DX137" s="41"/>
      <c r="DY137" s="41"/>
      <c r="DZ137" s="41"/>
      <c r="EA137" s="41"/>
      <c r="EB137" s="41"/>
      <c r="EC137" s="41"/>
      <c r="ED137" s="41"/>
      <c r="EE137" s="41"/>
      <c r="EF137" s="41"/>
      <c r="EG137" s="41"/>
      <c r="EH137" s="41"/>
      <c r="EI137" s="41"/>
      <c r="EJ137" s="41"/>
      <c r="EK137" s="41"/>
      <c r="EL137" s="41"/>
      <c r="EM137" s="41"/>
      <c r="EN137" s="41"/>
      <c r="EO137" s="41"/>
      <c r="EP137" s="41"/>
      <c r="EQ137" s="41"/>
      <c r="ER137" s="41"/>
      <c r="ES137" s="41"/>
      <c r="ET137" s="41"/>
      <c r="EU137" s="41"/>
      <c r="EV137" s="41"/>
      <c r="EW137" s="41"/>
      <c r="EX137" s="41"/>
      <c r="EY137" s="41"/>
      <c r="EZ137" s="41"/>
      <c r="FA137" s="41"/>
      <c r="FB137" s="41"/>
      <c r="FC137" s="41"/>
      <c r="FD137" s="41"/>
      <c r="FE137" s="41"/>
      <c r="FF137" s="41"/>
      <c r="FG137" s="41"/>
      <c r="FH137" s="41"/>
      <c r="FI137" s="41"/>
      <c r="FJ137" s="41"/>
      <c r="FK137" s="41"/>
      <c r="FL137" s="41"/>
      <c r="FM137" s="41"/>
      <c r="FN137" s="41"/>
      <c r="FO137" s="41"/>
      <c r="FP137" s="41"/>
      <c r="FQ137" s="41"/>
      <c r="FR137" s="41"/>
      <c r="FS137" s="41"/>
      <c r="FT137" s="41"/>
      <c r="FU137" s="41"/>
      <c r="FV137" s="41"/>
      <c r="FW137" s="41"/>
      <c r="FX137" s="41"/>
      <c r="FY137" s="41"/>
      <c r="FZ137" s="41"/>
      <c r="GA137" s="41"/>
      <c r="GB137" s="41"/>
      <c r="GC137" s="41"/>
      <c r="GD137" s="41"/>
      <c r="GE137" s="41"/>
      <c r="GF137" s="41"/>
      <c r="GG137" s="41"/>
      <c r="GH137" s="41"/>
      <c r="GI137" s="41"/>
      <c r="GJ137" s="41"/>
      <c r="GK137" s="41"/>
      <c r="GL137" s="41"/>
      <c r="GM137" s="41"/>
      <c r="GN137" s="41"/>
      <c r="GO137" s="41"/>
      <c r="GP137" s="41"/>
      <c r="GQ137" s="41"/>
      <c r="GR137" s="41"/>
      <c r="GS137" s="41"/>
      <c r="GT137" s="41"/>
      <c r="GU137" s="41"/>
      <c r="GV137" s="41"/>
      <c r="GW137" s="41"/>
      <c r="GX137" s="41"/>
      <c r="GY137" s="41"/>
      <c r="GZ137" s="41"/>
      <c r="HA137" s="41"/>
      <c r="HB137" s="41"/>
      <c r="HC137" s="41"/>
      <c r="HD137" s="41"/>
      <c r="HE137" s="41"/>
      <c r="HF137" s="41"/>
      <c r="HG137" s="41"/>
      <c r="HH137" s="41"/>
      <c r="HI137" s="41"/>
      <c r="HJ137" s="41"/>
      <c r="HK137" s="41"/>
      <c r="HL137" s="41"/>
      <c r="HM137" s="41"/>
      <c r="HN137" s="41"/>
      <c r="HO137" s="41"/>
      <c r="HP137" s="41"/>
      <c r="HQ137" s="41"/>
      <c r="HR137" s="41"/>
      <c r="HS137" s="41"/>
      <c r="HT137" s="41"/>
      <c r="HU137" s="41"/>
      <c r="HV137" s="41"/>
      <c r="HW137" s="41"/>
      <c r="HX137" s="41"/>
      <c r="HY137" s="41"/>
      <c r="HZ137" s="41"/>
      <c r="IA137" s="41"/>
      <c r="IB137" s="41"/>
      <c r="IC137" s="41"/>
      <c r="ID137" s="41"/>
      <c r="IE137" s="41"/>
      <c r="IF137" s="41"/>
      <c r="IG137" s="41"/>
      <c r="IH137" s="41"/>
      <c r="II137" s="41"/>
      <c r="IJ137" s="41"/>
      <c r="IK137" s="41"/>
      <c r="IL137" s="41"/>
      <c r="IM137" s="41"/>
      <c r="IN137" s="41"/>
      <c r="IO137" s="41"/>
      <c r="IP137" s="41"/>
      <c r="IQ137" s="41"/>
      <c r="IR137" s="41"/>
      <c r="IS137" s="41"/>
      <c r="IT137" s="41"/>
      <c r="IU137" s="41"/>
      <c r="IV137" s="41"/>
    </row>
    <row r="138" spans="2:256" s="73" customFormat="1" ht="20.149999999999999" customHeight="1">
      <c r="B138" s="41"/>
      <c r="C138" s="41"/>
      <c r="E138" s="34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1"/>
      <c r="AO138" s="41"/>
      <c r="AP138" s="41"/>
      <c r="AQ138" s="41"/>
      <c r="AR138" s="41"/>
      <c r="AS138" s="41"/>
      <c r="AT138" s="41"/>
      <c r="AU138" s="41"/>
      <c r="AV138" s="41"/>
      <c r="AW138" s="41"/>
      <c r="AX138" s="41"/>
      <c r="AY138" s="41"/>
      <c r="AZ138" s="41"/>
      <c r="BA138" s="41"/>
      <c r="BB138" s="41"/>
      <c r="BC138" s="41"/>
      <c r="BD138" s="41"/>
      <c r="BE138" s="41"/>
      <c r="BF138" s="41"/>
      <c r="BG138" s="41"/>
      <c r="BH138" s="41"/>
      <c r="BI138" s="41"/>
      <c r="BJ138" s="41"/>
      <c r="BK138" s="41"/>
      <c r="BL138" s="41"/>
      <c r="BM138" s="41"/>
      <c r="BN138" s="41"/>
      <c r="BO138" s="41"/>
      <c r="BP138" s="41"/>
      <c r="BQ138" s="41"/>
      <c r="BR138" s="41"/>
      <c r="BS138" s="41"/>
      <c r="BT138" s="41"/>
      <c r="BU138" s="41"/>
      <c r="BV138" s="41"/>
      <c r="BW138" s="41"/>
      <c r="BX138" s="41"/>
      <c r="BY138" s="41"/>
      <c r="BZ138" s="41"/>
      <c r="CA138" s="41"/>
      <c r="CB138" s="41"/>
      <c r="CC138" s="41"/>
      <c r="CD138" s="41"/>
      <c r="CE138" s="41"/>
      <c r="CF138" s="41"/>
      <c r="CG138" s="41"/>
      <c r="CH138" s="41"/>
      <c r="CI138" s="41"/>
      <c r="CJ138" s="41"/>
      <c r="CK138" s="41"/>
      <c r="CL138" s="41"/>
      <c r="CM138" s="41"/>
      <c r="CN138" s="41"/>
      <c r="CO138" s="41"/>
      <c r="CP138" s="41"/>
      <c r="CQ138" s="41"/>
      <c r="CR138" s="41"/>
      <c r="CS138" s="41"/>
      <c r="CT138" s="41"/>
      <c r="CU138" s="41"/>
      <c r="CV138" s="41"/>
      <c r="CW138" s="41"/>
      <c r="CX138" s="41"/>
      <c r="CY138" s="41"/>
      <c r="CZ138" s="41"/>
      <c r="DA138" s="41"/>
      <c r="DB138" s="41"/>
      <c r="DC138" s="41"/>
      <c r="DD138" s="41"/>
      <c r="DE138" s="41"/>
      <c r="DF138" s="41"/>
      <c r="DG138" s="41"/>
      <c r="DH138" s="41"/>
      <c r="DI138" s="41"/>
      <c r="DJ138" s="41"/>
      <c r="DK138" s="41"/>
      <c r="DL138" s="41"/>
      <c r="DM138" s="41"/>
      <c r="DN138" s="41"/>
      <c r="DO138" s="41"/>
      <c r="DP138" s="41"/>
      <c r="DQ138" s="41"/>
      <c r="DR138" s="41"/>
      <c r="DS138" s="41"/>
      <c r="DT138" s="41"/>
      <c r="DU138" s="41"/>
      <c r="DV138" s="41"/>
      <c r="DW138" s="41"/>
      <c r="DX138" s="41"/>
      <c r="DY138" s="41"/>
      <c r="DZ138" s="41"/>
      <c r="EA138" s="41"/>
      <c r="EB138" s="41"/>
      <c r="EC138" s="41"/>
      <c r="ED138" s="41"/>
      <c r="EE138" s="41"/>
      <c r="EF138" s="41"/>
      <c r="EG138" s="41"/>
      <c r="EH138" s="41"/>
      <c r="EI138" s="41"/>
      <c r="EJ138" s="41"/>
      <c r="EK138" s="41"/>
      <c r="EL138" s="41"/>
      <c r="EM138" s="41"/>
      <c r="EN138" s="41"/>
      <c r="EO138" s="41"/>
      <c r="EP138" s="41"/>
      <c r="EQ138" s="41"/>
      <c r="ER138" s="41"/>
      <c r="ES138" s="41"/>
      <c r="ET138" s="41"/>
      <c r="EU138" s="41"/>
      <c r="EV138" s="41"/>
      <c r="EW138" s="41"/>
      <c r="EX138" s="41"/>
      <c r="EY138" s="41"/>
      <c r="EZ138" s="41"/>
      <c r="FA138" s="41"/>
      <c r="FB138" s="41"/>
      <c r="FC138" s="41"/>
      <c r="FD138" s="41"/>
      <c r="FE138" s="41"/>
      <c r="FF138" s="41"/>
      <c r="FG138" s="41"/>
      <c r="FH138" s="41"/>
      <c r="FI138" s="41"/>
      <c r="FJ138" s="41"/>
      <c r="FK138" s="41"/>
      <c r="FL138" s="41"/>
      <c r="FM138" s="41"/>
      <c r="FN138" s="41"/>
      <c r="FO138" s="41"/>
      <c r="FP138" s="41"/>
      <c r="FQ138" s="41"/>
      <c r="FR138" s="41"/>
      <c r="FS138" s="41"/>
      <c r="FT138" s="41"/>
      <c r="FU138" s="41"/>
      <c r="FV138" s="41"/>
      <c r="FW138" s="41"/>
      <c r="FX138" s="41"/>
      <c r="FY138" s="41"/>
      <c r="FZ138" s="41"/>
      <c r="GA138" s="41"/>
      <c r="GB138" s="41"/>
      <c r="GC138" s="41"/>
      <c r="GD138" s="41"/>
      <c r="GE138" s="41"/>
      <c r="GF138" s="41"/>
      <c r="GG138" s="41"/>
      <c r="GH138" s="41"/>
      <c r="GI138" s="41"/>
      <c r="GJ138" s="41"/>
      <c r="GK138" s="41"/>
      <c r="GL138" s="41"/>
      <c r="GM138" s="41"/>
      <c r="GN138" s="41"/>
      <c r="GO138" s="41"/>
      <c r="GP138" s="41"/>
      <c r="GQ138" s="41"/>
      <c r="GR138" s="41"/>
      <c r="GS138" s="41"/>
      <c r="GT138" s="41"/>
      <c r="GU138" s="41"/>
      <c r="GV138" s="41"/>
      <c r="GW138" s="41"/>
      <c r="GX138" s="41"/>
      <c r="GY138" s="41"/>
      <c r="GZ138" s="41"/>
      <c r="HA138" s="41"/>
      <c r="HB138" s="41"/>
      <c r="HC138" s="41"/>
      <c r="HD138" s="41"/>
      <c r="HE138" s="41"/>
      <c r="HF138" s="41"/>
      <c r="HG138" s="41"/>
      <c r="HH138" s="41"/>
      <c r="HI138" s="41"/>
      <c r="HJ138" s="41"/>
      <c r="HK138" s="41"/>
      <c r="HL138" s="41"/>
      <c r="HM138" s="41"/>
      <c r="HN138" s="41"/>
      <c r="HO138" s="41"/>
      <c r="HP138" s="41"/>
      <c r="HQ138" s="41"/>
      <c r="HR138" s="41"/>
      <c r="HS138" s="41"/>
      <c r="HT138" s="41"/>
      <c r="HU138" s="41"/>
      <c r="HV138" s="41"/>
      <c r="HW138" s="41"/>
      <c r="HX138" s="41"/>
      <c r="HY138" s="41"/>
      <c r="HZ138" s="41"/>
      <c r="IA138" s="41"/>
      <c r="IB138" s="41"/>
      <c r="IC138" s="41"/>
      <c r="ID138" s="41"/>
      <c r="IE138" s="41"/>
      <c r="IF138" s="41"/>
      <c r="IG138" s="41"/>
      <c r="IH138" s="41"/>
      <c r="II138" s="41"/>
      <c r="IJ138" s="41"/>
      <c r="IK138" s="41"/>
      <c r="IL138" s="41"/>
      <c r="IM138" s="41"/>
      <c r="IN138" s="41"/>
      <c r="IO138" s="41"/>
      <c r="IP138" s="41"/>
      <c r="IQ138" s="41"/>
      <c r="IR138" s="41"/>
      <c r="IS138" s="41"/>
      <c r="IT138" s="41"/>
      <c r="IU138" s="41"/>
      <c r="IV138" s="41"/>
    </row>
    <row r="139" spans="2:256" s="73" customFormat="1" ht="20.149999999999999" customHeight="1">
      <c r="B139" s="41"/>
      <c r="C139" s="41"/>
      <c r="E139" s="34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  <c r="AZ139" s="41"/>
      <c r="BA139" s="41"/>
      <c r="BB139" s="41"/>
      <c r="BC139" s="41"/>
      <c r="BD139" s="41"/>
      <c r="BE139" s="41"/>
      <c r="BF139" s="41"/>
      <c r="BG139" s="41"/>
      <c r="BH139" s="41"/>
      <c r="BI139" s="41"/>
      <c r="BJ139" s="41"/>
      <c r="BK139" s="41"/>
      <c r="BL139" s="41"/>
      <c r="BM139" s="41"/>
      <c r="BN139" s="41"/>
      <c r="BO139" s="41"/>
      <c r="BP139" s="41"/>
      <c r="BQ139" s="41"/>
      <c r="BR139" s="41"/>
      <c r="BS139" s="41"/>
      <c r="BT139" s="41"/>
      <c r="BU139" s="41"/>
      <c r="BV139" s="41"/>
      <c r="BW139" s="41"/>
      <c r="BX139" s="41"/>
      <c r="BY139" s="41"/>
      <c r="BZ139" s="41"/>
      <c r="CA139" s="41"/>
      <c r="CB139" s="41"/>
      <c r="CC139" s="41"/>
      <c r="CD139" s="41"/>
      <c r="CE139" s="41"/>
      <c r="CF139" s="41"/>
      <c r="CG139" s="41"/>
      <c r="CH139" s="41"/>
      <c r="CI139" s="41"/>
      <c r="CJ139" s="41"/>
      <c r="CK139" s="41"/>
      <c r="CL139" s="41"/>
      <c r="CM139" s="41"/>
      <c r="CN139" s="41"/>
      <c r="CO139" s="41"/>
      <c r="CP139" s="41"/>
      <c r="CQ139" s="41"/>
      <c r="CR139" s="41"/>
      <c r="CS139" s="41"/>
      <c r="CT139" s="41"/>
      <c r="CU139" s="41"/>
      <c r="CV139" s="41"/>
      <c r="CW139" s="41"/>
      <c r="CX139" s="41"/>
      <c r="CY139" s="41"/>
      <c r="CZ139" s="41"/>
      <c r="DA139" s="41"/>
      <c r="DB139" s="41"/>
      <c r="DC139" s="41"/>
      <c r="DD139" s="41"/>
      <c r="DE139" s="41"/>
      <c r="DF139" s="41"/>
      <c r="DG139" s="41"/>
      <c r="DH139" s="41"/>
      <c r="DI139" s="41"/>
      <c r="DJ139" s="41"/>
      <c r="DK139" s="41"/>
      <c r="DL139" s="41"/>
      <c r="DM139" s="41"/>
      <c r="DN139" s="41"/>
      <c r="DO139" s="41"/>
      <c r="DP139" s="41"/>
      <c r="DQ139" s="41"/>
      <c r="DR139" s="41"/>
      <c r="DS139" s="41"/>
      <c r="DT139" s="41"/>
      <c r="DU139" s="41"/>
      <c r="DV139" s="41"/>
      <c r="DW139" s="41"/>
      <c r="DX139" s="41"/>
      <c r="DY139" s="41"/>
      <c r="DZ139" s="41"/>
      <c r="EA139" s="41"/>
      <c r="EB139" s="41"/>
      <c r="EC139" s="41"/>
      <c r="ED139" s="41"/>
      <c r="EE139" s="41"/>
      <c r="EF139" s="41"/>
      <c r="EG139" s="41"/>
      <c r="EH139" s="41"/>
      <c r="EI139" s="41"/>
      <c r="EJ139" s="41"/>
      <c r="EK139" s="41"/>
      <c r="EL139" s="41"/>
      <c r="EM139" s="41"/>
      <c r="EN139" s="41"/>
      <c r="EO139" s="41"/>
      <c r="EP139" s="41"/>
      <c r="EQ139" s="41"/>
      <c r="ER139" s="41"/>
      <c r="ES139" s="41"/>
      <c r="ET139" s="41"/>
      <c r="EU139" s="41"/>
      <c r="EV139" s="41"/>
      <c r="EW139" s="41"/>
      <c r="EX139" s="41"/>
      <c r="EY139" s="41"/>
      <c r="EZ139" s="41"/>
      <c r="FA139" s="41"/>
      <c r="FB139" s="41"/>
      <c r="FC139" s="41"/>
      <c r="FD139" s="41"/>
      <c r="FE139" s="41"/>
      <c r="FF139" s="41"/>
      <c r="FG139" s="41"/>
      <c r="FH139" s="41"/>
      <c r="FI139" s="41"/>
      <c r="FJ139" s="41"/>
      <c r="FK139" s="41"/>
      <c r="FL139" s="41"/>
      <c r="FM139" s="41"/>
      <c r="FN139" s="41"/>
      <c r="FO139" s="41"/>
      <c r="FP139" s="41"/>
      <c r="FQ139" s="41"/>
      <c r="FR139" s="41"/>
      <c r="FS139" s="41"/>
      <c r="FT139" s="41"/>
      <c r="FU139" s="41"/>
      <c r="FV139" s="41"/>
      <c r="FW139" s="41"/>
      <c r="FX139" s="41"/>
      <c r="FY139" s="41"/>
      <c r="FZ139" s="41"/>
      <c r="GA139" s="41"/>
      <c r="GB139" s="41"/>
      <c r="GC139" s="41"/>
      <c r="GD139" s="41"/>
      <c r="GE139" s="41"/>
      <c r="GF139" s="41"/>
      <c r="GG139" s="41"/>
      <c r="GH139" s="41"/>
      <c r="GI139" s="41"/>
      <c r="GJ139" s="41"/>
      <c r="GK139" s="41"/>
      <c r="GL139" s="41"/>
      <c r="GM139" s="41"/>
      <c r="GN139" s="41"/>
      <c r="GO139" s="41"/>
      <c r="GP139" s="41"/>
      <c r="GQ139" s="41"/>
      <c r="GR139" s="41"/>
      <c r="GS139" s="41"/>
      <c r="GT139" s="41"/>
      <c r="GU139" s="41"/>
      <c r="GV139" s="41"/>
      <c r="GW139" s="41"/>
      <c r="GX139" s="41"/>
      <c r="GY139" s="41"/>
      <c r="GZ139" s="41"/>
      <c r="HA139" s="41"/>
      <c r="HB139" s="41"/>
      <c r="HC139" s="41"/>
      <c r="HD139" s="41"/>
      <c r="HE139" s="41"/>
      <c r="HF139" s="41"/>
      <c r="HG139" s="41"/>
      <c r="HH139" s="41"/>
      <c r="HI139" s="41"/>
      <c r="HJ139" s="41"/>
      <c r="HK139" s="41"/>
      <c r="HL139" s="41"/>
      <c r="HM139" s="41"/>
      <c r="HN139" s="41"/>
      <c r="HO139" s="41"/>
      <c r="HP139" s="41"/>
      <c r="HQ139" s="41"/>
      <c r="HR139" s="41"/>
      <c r="HS139" s="41"/>
      <c r="HT139" s="41"/>
      <c r="HU139" s="41"/>
      <c r="HV139" s="41"/>
      <c r="HW139" s="41"/>
      <c r="HX139" s="41"/>
      <c r="HY139" s="41"/>
      <c r="HZ139" s="41"/>
      <c r="IA139" s="41"/>
      <c r="IB139" s="41"/>
      <c r="IC139" s="41"/>
      <c r="ID139" s="41"/>
      <c r="IE139" s="41"/>
      <c r="IF139" s="41"/>
      <c r="IG139" s="41"/>
      <c r="IH139" s="41"/>
      <c r="II139" s="41"/>
      <c r="IJ139" s="41"/>
      <c r="IK139" s="41"/>
      <c r="IL139" s="41"/>
      <c r="IM139" s="41"/>
      <c r="IN139" s="41"/>
      <c r="IO139" s="41"/>
      <c r="IP139" s="41"/>
      <c r="IQ139" s="41"/>
      <c r="IR139" s="41"/>
      <c r="IS139" s="41"/>
      <c r="IT139" s="41"/>
      <c r="IU139" s="41"/>
      <c r="IV139" s="41"/>
    </row>
    <row r="140" spans="2:256" s="73" customFormat="1" ht="20.149999999999999" customHeight="1">
      <c r="B140" s="41"/>
      <c r="C140" s="41"/>
      <c r="E140" s="34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41"/>
      <c r="BC140" s="41"/>
      <c r="BD140" s="41"/>
      <c r="BE140" s="41"/>
      <c r="BF140" s="41"/>
      <c r="BG140" s="41"/>
      <c r="BH140" s="41"/>
      <c r="BI140" s="41"/>
      <c r="BJ140" s="41"/>
      <c r="BK140" s="41"/>
      <c r="BL140" s="41"/>
      <c r="BM140" s="41"/>
      <c r="BN140" s="41"/>
      <c r="BO140" s="41"/>
      <c r="BP140" s="41"/>
      <c r="BQ140" s="41"/>
      <c r="BR140" s="41"/>
      <c r="BS140" s="41"/>
      <c r="BT140" s="41"/>
      <c r="BU140" s="41"/>
      <c r="BV140" s="41"/>
      <c r="BW140" s="41"/>
      <c r="BX140" s="41"/>
      <c r="BY140" s="41"/>
      <c r="BZ140" s="41"/>
      <c r="CA140" s="41"/>
      <c r="CB140" s="41"/>
      <c r="CC140" s="41"/>
      <c r="CD140" s="41"/>
      <c r="CE140" s="41"/>
      <c r="CF140" s="41"/>
      <c r="CG140" s="41"/>
      <c r="CH140" s="41"/>
      <c r="CI140" s="41"/>
      <c r="CJ140" s="41"/>
      <c r="CK140" s="41"/>
      <c r="CL140" s="41"/>
      <c r="CM140" s="41"/>
      <c r="CN140" s="41"/>
      <c r="CO140" s="41"/>
      <c r="CP140" s="41"/>
      <c r="CQ140" s="41"/>
      <c r="CR140" s="41"/>
      <c r="CS140" s="41"/>
      <c r="CT140" s="41"/>
      <c r="CU140" s="41"/>
      <c r="CV140" s="41"/>
      <c r="CW140" s="41"/>
      <c r="CX140" s="41"/>
      <c r="CY140" s="41"/>
      <c r="CZ140" s="41"/>
      <c r="DA140" s="41"/>
      <c r="DB140" s="41"/>
      <c r="DC140" s="41"/>
      <c r="DD140" s="41"/>
      <c r="DE140" s="41"/>
      <c r="DF140" s="41"/>
      <c r="DG140" s="41"/>
      <c r="DH140" s="41"/>
      <c r="DI140" s="41"/>
      <c r="DJ140" s="41"/>
      <c r="DK140" s="41"/>
      <c r="DL140" s="41"/>
      <c r="DM140" s="41"/>
      <c r="DN140" s="41"/>
      <c r="DO140" s="41"/>
      <c r="DP140" s="41"/>
      <c r="DQ140" s="41"/>
      <c r="DR140" s="41"/>
      <c r="DS140" s="41"/>
      <c r="DT140" s="41"/>
      <c r="DU140" s="41"/>
      <c r="DV140" s="41"/>
      <c r="DW140" s="41"/>
      <c r="DX140" s="41"/>
      <c r="DY140" s="41"/>
      <c r="DZ140" s="41"/>
      <c r="EA140" s="41"/>
      <c r="EB140" s="41"/>
      <c r="EC140" s="41"/>
      <c r="ED140" s="41"/>
      <c r="EE140" s="41"/>
      <c r="EF140" s="41"/>
      <c r="EG140" s="41"/>
      <c r="EH140" s="41"/>
      <c r="EI140" s="41"/>
      <c r="EJ140" s="41"/>
      <c r="EK140" s="41"/>
      <c r="EL140" s="41"/>
      <c r="EM140" s="41"/>
      <c r="EN140" s="41"/>
      <c r="EO140" s="41"/>
      <c r="EP140" s="41"/>
      <c r="EQ140" s="41"/>
      <c r="ER140" s="41"/>
      <c r="ES140" s="41"/>
      <c r="ET140" s="41"/>
      <c r="EU140" s="41"/>
      <c r="EV140" s="41"/>
      <c r="EW140" s="41"/>
      <c r="EX140" s="41"/>
      <c r="EY140" s="41"/>
      <c r="EZ140" s="41"/>
      <c r="FA140" s="41"/>
      <c r="FB140" s="41"/>
      <c r="FC140" s="41"/>
      <c r="FD140" s="41"/>
      <c r="FE140" s="41"/>
      <c r="FF140" s="41"/>
      <c r="FG140" s="41"/>
      <c r="FH140" s="41"/>
      <c r="FI140" s="41"/>
      <c r="FJ140" s="41"/>
      <c r="FK140" s="41"/>
      <c r="FL140" s="41"/>
      <c r="FM140" s="41"/>
      <c r="FN140" s="41"/>
      <c r="FO140" s="41"/>
      <c r="FP140" s="41"/>
      <c r="FQ140" s="41"/>
      <c r="FR140" s="41"/>
      <c r="FS140" s="41"/>
      <c r="FT140" s="41"/>
      <c r="FU140" s="41"/>
      <c r="FV140" s="41"/>
      <c r="FW140" s="41"/>
      <c r="FX140" s="41"/>
      <c r="FY140" s="41"/>
      <c r="FZ140" s="41"/>
      <c r="GA140" s="41"/>
      <c r="GB140" s="41"/>
      <c r="GC140" s="41"/>
      <c r="GD140" s="41"/>
      <c r="GE140" s="41"/>
      <c r="GF140" s="41"/>
      <c r="GG140" s="41"/>
      <c r="GH140" s="41"/>
      <c r="GI140" s="41"/>
      <c r="GJ140" s="41"/>
      <c r="GK140" s="41"/>
      <c r="GL140" s="41"/>
      <c r="GM140" s="41"/>
      <c r="GN140" s="41"/>
      <c r="GO140" s="41"/>
      <c r="GP140" s="41"/>
      <c r="GQ140" s="41"/>
      <c r="GR140" s="41"/>
      <c r="GS140" s="41"/>
      <c r="GT140" s="41"/>
      <c r="GU140" s="41"/>
      <c r="GV140" s="41"/>
      <c r="GW140" s="41"/>
      <c r="GX140" s="41"/>
      <c r="GY140" s="41"/>
      <c r="GZ140" s="41"/>
      <c r="HA140" s="41"/>
      <c r="HB140" s="41"/>
      <c r="HC140" s="41"/>
      <c r="HD140" s="41"/>
      <c r="HE140" s="41"/>
      <c r="HF140" s="41"/>
      <c r="HG140" s="41"/>
      <c r="HH140" s="41"/>
      <c r="HI140" s="41"/>
      <c r="HJ140" s="41"/>
      <c r="HK140" s="41"/>
      <c r="HL140" s="41"/>
      <c r="HM140" s="41"/>
      <c r="HN140" s="41"/>
      <c r="HO140" s="41"/>
      <c r="HP140" s="41"/>
      <c r="HQ140" s="41"/>
      <c r="HR140" s="41"/>
      <c r="HS140" s="41"/>
      <c r="HT140" s="41"/>
      <c r="HU140" s="41"/>
      <c r="HV140" s="41"/>
      <c r="HW140" s="41"/>
      <c r="HX140" s="41"/>
      <c r="HY140" s="41"/>
      <c r="HZ140" s="41"/>
      <c r="IA140" s="41"/>
      <c r="IB140" s="41"/>
      <c r="IC140" s="41"/>
      <c r="ID140" s="41"/>
      <c r="IE140" s="41"/>
      <c r="IF140" s="41"/>
      <c r="IG140" s="41"/>
      <c r="IH140" s="41"/>
      <c r="II140" s="41"/>
      <c r="IJ140" s="41"/>
      <c r="IK140" s="41"/>
      <c r="IL140" s="41"/>
      <c r="IM140" s="41"/>
      <c r="IN140" s="41"/>
      <c r="IO140" s="41"/>
      <c r="IP140" s="41"/>
      <c r="IQ140" s="41"/>
      <c r="IR140" s="41"/>
      <c r="IS140" s="41"/>
      <c r="IT140" s="41"/>
      <c r="IU140" s="41"/>
      <c r="IV140" s="41"/>
    </row>
    <row r="141" spans="2:256" s="73" customFormat="1" ht="20.149999999999999" customHeight="1">
      <c r="B141" s="41"/>
      <c r="C141" s="41"/>
      <c r="E141" s="34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  <c r="AX141" s="41"/>
      <c r="AY141" s="41"/>
      <c r="AZ141" s="41"/>
      <c r="BA141" s="41"/>
      <c r="BB141" s="41"/>
      <c r="BC141" s="41"/>
      <c r="BD141" s="41"/>
      <c r="BE141" s="41"/>
      <c r="BF141" s="41"/>
      <c r="BG141" s="41"/>
      <c r="BH141" s="41"/>
      <c r="BI141" s="41"/>
      <c r="BJ141" s="41"/>
      <c r="BK141" s="41"/>
      <c r="BL141" s="41"/>
      <c r="BM141" s="41"/>
      <c r="BN141" s="41"/>
      <c r="BO141" s="41"/>
      <c r="BP141" s="41"/>
      <c r="BQ141" s="41"/>
      <c r="BR141" s="41"/>
      <c r="BS141" s="41"/>
      <c r="BT141" s="41"/>
      <c r="BU141" s="41"/>
      <c r="BV141" s="41"/>
      <c r="BW141" s="41"/>
      <c r="BX141" s="41"/>
      <c r="BY141" s="41"/>
      <c r="BZ141" s="41"/>
      <c r="CA141" s="41"/>
      <c r="CB141" s="41"/>
      <c r="CC141" s="41"/>
      <c r="CD141" s="41"/>
      <c r="CE141" s="41"/>
      <c r="CF141" s="41"/>
      <c r="CG141" s="41"/>
      <c r="CH141" s="41"/>
      <c r="CI141" s="41"/>
      <c r="CJ141" s="41"/>
      <c r="CK141" s="41"/>
      <c r="CL141" s="41"/>
      <c r="CM141" s="41"/>
      <c r="CN141" s="41"/>
      <c r="CO141" s="41"/>
      <c r="CP141" s="41"/>
      <c r="CQ141" s="41"/>
      <c r="CR141" s="41"/>
      <c r="CS141" s="41"/>
      <c r="CT141" s="41"/>
      <c r="CU141" s="41"/>
      <c r="CV141" s="41"/>
      <c r="CW141" s="41"/>
      <c r="CX141" s="41"/>
      <c r="CY141" s="41"/>
      <c r="CZ141" s="41"/>
      <c r="DA141" s="41"/>
      <c r="DB141" s="41"/>
      <c r="DC141" s="41"/>
      <c r="DD141" s="41"/>
      <c r="DE141" s="41"/>
      <c r="DF141" s="41"/>
      <c r="DG141" s="41"/>
      <c r="DH141" s="41"/>
      <c r="DI141" s="41"/>
      <c r="DJ141" s="41"/>
      <c r="DK141" s="41"/>
      <c r="DL141" s="41"/>
      <c r="DM141" s="41"/>
      <c r="DN141" s="41"/>
      <c r="DO141" s="41"/>
      <c r="DP141" s="41"/>
      <c r="DQ141" s="41"/>
      <c r="DR141" s="41"/>
      <c r="DS141" s="41"/>
      <c r="DT141" s="41"/>
      <c r="DU141" s="41"/>
      <c r="DV141" s="41"/>
      <c r="DW141" s="41"/>
      <c r="DX141" s="41"/>
      <c r="DY141" s="41"/>
      <c r="DZ141" s="41"/>
      <c r="EA141" s="41"/>
      <c r="EB141" s="41"/>
      <c r="EC141" s="41"/>
      <c r="ED141" s="41"/>
      <c r="EE141" s="41"/>
      <c r="EF141" s="41"/>
      <c r="EG141" s="41"/>
      <c r="EH141" s="41"/>
      <c r="EI141" s="41"/>
      <c r="EJ141" s="41"/>
      <c r="EK141" s="41"/>
      <c r="EL141" s="41"/>
      <c r="EM141" s="41"/>
      <c r="EN141" s="41"/>
      <c r="EO141" s="41"/>
      <c r="EP141" s="41"/>
      <c r="EQ141" s="41"/>
      <c r="ER141" s="41"/>
      <c r="ES141" s="41"/>
      <c r="ET141" s="41"/>
      <c r="EU141" s="41"/>
      <c r="EV141" s="41"/>
      <c r="EW141" s="41"/>
      <c r="EX141" s="41"/>
      <c r="EY141" s="41"/>
      <c r="EZ141" s="41"/>
      <c r="FA141" s="41"/>
      <c r="FB141" s="41"/>
      <c r="FC141" s="41"/>
      <c r="FD141" s="41"/>
      <c r="FE141" s="41"/>
      <c r="FF141" s="41"/>
      <c r="FG141" s="41"/>
      <c r="FH141" s="41"/>
      <c r="FI141" s="41"/>
      <c r="FJ141" s="41"/>
      <c r="FK141" s="41"/>
      <c r="FL141" s="41"/>
      <c r="FM141" s="41"/>
      <c r="FN141" s="41"/>
      <c r="FO141" s="41"/>
      <c r="FP141" s="41"/>
      <c r="FQ141" s="41"/>
      <c r="FR141" s="41"/>
      <c r="FS141" s="41"/>
      <c r="FT141" s="41"/>
      <c r="FU141" s="41"/>
      <c r="FV141" s="41"/>
      <c r="FW141" s="41"/>
      <c r="FX141" s="41"/>
      <c r="FY141" s="41"/>
      <c r="FZ141" s="41"/>
      <c r="GA141" s="41"/>
      <c r="GB141" s="41"/>
      <c r="GC141" s="41"/>
      <c r="GD141" s="41"/>
      <c r="GE141" s="41"/>
      <c r="GF141" s="41"/>
      <c r="GG141" s="41"/>
      <c r="GH141" s="41"/>
      <c r="GI141" s="41"/>
      <c r="GJ141" s="41"/>
      <c r="GK141" s="41"/>
      <c r="GL141" s="41"/>
      <c r="GM141" s="41"/>
      <c r="GN141" s="41"/>
      <c r="GO141" s="41"/>
      <c r="GP141" s="41"/>
      <c r="GQ141" s="41"/>
      <c r="GR141" s="41"/>
      <c r="GS141" s="41"/>
      <c r="GT141" s="41"/>
      <c r="GU141" s="41"/>
      <c r="GV141" s="41"/>
      <c r="GW141" s="41"/>
      <c r="GX141" s="41"/>
      <c r="GY141" s="41"/>
      <c r="GZ141" s="41"/>
      <c r="HA141" s="41"/>
      <c r="HB141" s="41"/>
      <c r="HC141" s="41"/>
      <c r="HD141" s="41"/>
      <c r="HE141" s="41"/>
      <c r="HF141" s="41"/>
      <c r="HG141" s="41"/>
      <c r="HH141" s="41"/>
      <c r="HI141" s="41"/>
      <c r="HJ141" s="41"/>
      <c r="HK141" s="41"/>
      <c r="HL141" s="41"/>
      <c r="HM141" s="41"/>
      <c r="HN141" s="41"/>
      <c r="HO141" s="41"/>
      <c r="HP141" s="41"/>
      <c r="HQ141" s="41"/>
      <c r="HR141" s="41"/>
      <c r="HS141" s="41"/>
      <c r="HT141" s="41"/>
      <c r="HU141" s="41"/>
      <c r="HV141" s="41"/>
      <c r="HW141" s="41"/>
      <c r="HX141" s="41"/>
      <c r="HY141" s="41"/>
      <c r="HZ141" s="41"/>
      <c r="IA141" s="41"/>
      <c r="IB141" s="41"/>
      <c r="IC141" s="41"/>
      <c r="ID141" s="41"/>
      <c r="IE141" s="41"/>
      <c r="IF141" s="41"/>
      <c r="IG141" s="41"/>
      <c r="IH141" s="41"/>
      <c r="II141" s="41"/>
      <c r="IJ141" s="41"/>
      <c r="IK141" s="41"/>
      <c r="IL141" s="41"/>
      <c r="IM141" s="41"/>
      <c r="IN141" s="41"/>
      <c r="IO141" s="41"/>
      <c r="IP141" s="41"/>
      <c r="IQ141" s="41"/>
      <c r="IR141" s="41"/>
      <c r="IS141" s="41"/>
      <c r="IT141" s="41"/>
      <c r="IU141" s="41"/>
      <c r="IV141" s="41"/>
    </row>
    <row r="142" spans="2:256" s="73" customFormat="1" ht="20.149999999999999" customHeight="1">
      <c r="B142" s="41"/>
      <c r="C142" s="41"/>
      <c r="E142" s="34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  <c r="AX142" s="41"/>
      <c r="AY142" s="41"/>
      <c r="AZ142" s="41"/>
      <c r="BA142" s="41"/>
      <c r="BB142" s="41"/>
      <c r="BC142" s="41"/>
      <c r="BD142" s="41"/>
      <c r="BE142" s="41"/>
      <c r="BF142" s="41"/>
      <c r="BG142" s="41"/>
      <c r="BH142" s="41"/>
      <c r="BI142" s="41"/>
      <c r="BJ142" s="41"/>
      <c r="BK142" s="41"/>
      <c r="BL142" s="41"/>
      <c r="BM142" s="41"/>
      <c r="BN142" s="41"/>
      <c r="BO142" s="41"/>
      <c r="BP142" s="41"/>
      <c r="BQ142" s="41"/>
      <c r="BR142" s="41"/>
      <c r="BS142" s="41"/>
      <c r="BT142" s="41"/>
      <c r="BU142" s="41"/>
      <c r="BV142" s="41"/>
      <c r="BW142" s="41"/>
      <c r="BX142" s="41"/>
      <c r="BY142" s="41"/>
      <c r="BZ142" s="41"/>
      <c r="CA142" s="41"/>
      <c r="CB142" s="41"/>
      <c r="CC142" s="41"/>
      <c r="CD142" s="41"/>
      <c r="CE142" s="41"/>
      <c r="CF142" s="41"/>
      <c r="CG142" s="41"/>
      <c r="CH142" s="41"/>
      <c r="CI142" s="41"/>
      <c r="CJ142" s="41"/>
      <c r="CK142" s="41"/>
      <c r="CL142" s="41"/>
      <c r="CM142" s="41"/>
      <c r="CN142" s="41"/>
      <c r="CO142" s="41"/>
      <c r="CP142" s="41"/>
      <c r="CQ142" s="41"/>
      <c r="CR142" s="41"/>
      <c r="CS142" s="41"/>
      <c r="CT142" s="41"/>
      <c r="CU142" s="41"/>
      <c r="CV142" s="41"/>
      <c r="CW142" s="41"/>
      <c r="CX142" s="41"/>
      <c r="CY142" s="41"/>
      <c r="CZ142" s="41"/>
      <c r="DA142" s="41"/>
      <c r="DB142" s="41"/>
      <c r="DC142" s="41"/>
      <c r="DD142" s="41"/>
      <c r="DE142" s="41"/>
      <c r="DF142" s="41"/>
      <c r="DG142" s="41"/>
      <c r="DH142" s="41"/>
      <c r="DI142" s="41"/>
      <c r="DJ142" s="41"/>
      <c r="DK142" s="41"/>
      <c r="DL142" s="41"/>
      <c r="DM142" s="41"/>
      <c r="DN142" s="41"/>
      <c r="DO142" s="41"/>
      <c r="DP142" s="41"/>
      <c r="DQ142" s="41"/>
      <c r="DR142" s="41"/>
      <c r="DS142" s="41"/>
      <c r="DT142" s="41"/>
      <c r="DU142" s="41"/>
      <c r="DV142" s="41"/>
      <c r="DW142" s="41"/>
      <c r="DX142" s="41"/>
      <c r="DY142" s="41"/>
      <c r="DZ142" s="41"/>
      <c r="EA142" s="41"/>
      <c r="EB142" s="41"/>
      <c r="EC142" s="41"/>
      <c r="ED142" s="41"/>
      <c r="EE142" s="41"/>
      <c r="EF142" s="41"/>
      <c r="EG142" s="41"/>
      <c r="EH142" s="41"/>
      <c r="EI142" s="41"/>
      <c r="EJ142" s="41"/>
      <c r="EK142" s="41"/>
      <c r="EL142" s="41"/>
      <c r="EM142" s="41"/>
      <c r="EN142" s="41"/>
      <c r="EO142" s="41"/>
      <c r="EP142" s="41"/>
      <c r="EQ142" s="41"/>
      <c r="ER142" s="41"/>
      <c r="ES142" s="41"/>
      <c r="ET142" s="41"/>
      <c r="EU142" s="41"/>
      <c r="EV142" s="41"/>
      <c r="EW142" s="41"/>
      <c r="EX142" s="41"/>
      <c r="EY142" s="41"/>
      <c r="EZ142" s="41"/>
      <c r="FA142" s="41"/>
      <c r="FB142" s="41"/>
      <c r="FC142" s="41"/>
      <c r="FD142" s="41"/>
      <c r="FE142" s="41"/>
      <c r="FF142" s="41"/>
      <c r="FG142" s="41"/>
      <c r="FH142" s="41"/>
      <c r="FI142" s="41"/>
      <c r="FJ142" s="41"/>
      <c r="FK142" s="41"/>
      <c r="FL142" s="41"/>
      <c r="FM142" s="41"/>
      <c r="FN142" s="41"/>
      <c r="FO142" s="41"/>
      <c r="FP142" s="41"/>
      <c r="FQ142" s="41"/>
      <c r="FR142" s="41"/>
      <c r="FS142" s="41"/>
      <c r="FT142" s="41"/>
      <c r="FU142" s="41"/>
      <c r="FV142" s="41"/>
      <c r="FW142" s="41"/>
      <c r="FX142" s="41"/>
      <c r="FY142" s="41"/>
      <c r="FZ142" s="41"/>
      <c r="GA142" s="41"/>
      <c r="GB142" s="41"/>
      <c r="GC142" s="41"/>
      <c r="GD142" s="41"/>
      <c r="GE142" s="41"/>
      <c r="GF142" s="41"/>
      <c r="GG142" s="41"/>
      <c r="GH142" s="41"/>
      <c r="GI142" s="41"/>
      <c r="GJ142" s="41"/>
      <c r="GK142" s="41"/>
      <c r="GL142" s="41"/>
      <c r="GM142" s="41"/>
      <c r="GN142" s="41"/>
      <c r="GO142" s="41"/>
      <c r="GP142" s="41"/>
      <c r="GQ142" s="41"/>
      <c r="GR142" s="41"/>
      <c r="GS142" s="41"/>
      <c r="GT142" s="41"/>
      <c r="GU142" s="41"/>
      <c r="GV142" s="41"/>
      <c r="GW142" s="41"/>
      <c r="GX142" s="41"/>
      <c r="GY142" s="41"/>
      <c r="GZ142" s="41"/>
      <c r="HA142" s="41"/>
      <c r="HB142" s="41"/>
      <c r="HC142" s="41"/>
      <c r="HD142" s="41"/>
      <c r="HE142" s="41"/>
      <c r="HF142" s="41"/>
      <c r="HG142" s="41"/>
      <c r="HH142" s="41"/>
      <c r="HI142" s="41"/>
      <c r="HJ142" s="41"/>
      <c r="HK142" s="41"/>
      <c r="HL142" s="41"/>
      <c r="HM142" s="41"/>
      <c r="HN142" s="41"/>
      <c r="HO142" s="41"/>
      <c r="HP142" s="41"/>
      <c r="HQ142" s="41"/>
      <c r="HR142" s="41"/>
      <c r="HS142" s="41"/>
      <c r="HT142" s="41"/>
      <c r="HU142" s="41"/>
      <c r="HV142" s="41"/>
      <c r="HW142" s="41"/>
      <c r="HX142" s="41"/>
      <c r="HY142" s="41"/>
      <c r="HZ142" s="41"/>
      <c r="IA142" s="41"/>
      <c r="IB142" s="41"/>
      <c r="IC142" s="41"/>
      <c r="ID142" s="41"/>
      <c r="IE142" s="41"/>
      <c r="IF142" s="41"/>
      <c r="IG142" s="41"/>
      <c r="IH142" s="41"/>
      <c r="II142" s="41"/>
      <c r="IJ142" s="41"/>
      <c r="IK142" s="41"/>
      <c r="IL142" s="41"/>
      <c r="IM142" s="41"/>
      <c r="IN142" s="41"/>
      <c r="IO142" s="41"/>
      <c r="IP142" s="41"/>
      <c r="IQ142" s="41"/>
      <c r="IR142" s="41"/>
      <c r="IS142" s="41"/>
      <c r="IT142" s="41"/>
      <c r="IU142" s="41"/>
      <c r="IV142" s="41"/>
    </row>
    <row r="143" spans="2:256" s="73" customFormat="1" ht="20.149999999999999" customHeight="1">
      <c r="B143" s="41"/>
      <c r="C143" s="41"/>
      <c r="E143" s="34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  <c r="AX143" s="41"/>
      <c r="AY143" s="41"/>
      <c r="AZ143" s="41"/>
      <c r="BA143" s="41"/>
      <c r="BB143" s="41"/>
      <c r="BC143" s="41"/>
      <c r="BD143" s="41"/>
      <c r="BE143" s="41"/>
      <c r="BF143" s="41"/>
      <c r="BG143" s="41"/>
      <c r="BH143" s="41"/>
      <c r="BI143" s="41"/>
      <c r="BJ143" s="41"/>
      <c r="BK143" s="41"/>
      <c r="BL143" s="41"/>
      <c r="BM143" s="41"/>
      <c r="BN143" s="41"/>
      <c r="BO143" s="41"/>
      <c r="BP143" s="41"/>
      <c r="BQ143" s="41"/>
      <c r="BR143" s="41"/>
      <c r="BS143" s="41"/>
      <c r="BT143" s="41"/>
      <c r="BU143" s="41"/>
      <c r="BV143" s="41"/>
      <c r="BW143" s="41"/>
      <c r="BX143" s="41"/>
      <c r="BY143" s="41"/>
      <c r="BZ143" s="41"/>
      <c r="CA143" s="41"/>
      <c r="CB143" s="41"/>
      <c r="CC143" s="41"/>
      <c r="CD143" s="41"/>
      <c r="CE143" s="41"/>
      <c r="CF143" s="41"/>
      <c r="CG143" s="41"/>
      <c r="CH143" s="41"/>
      <c r="CI143" s="41"/>
      <c r="CJ143" s="41"/>
      <c r="CK143" s="41"/>
      <c r="CL143" s="41"/>
      <c r="CM143" s="41"/>
      <c r="CN143" s="41"/>
      <c r="CO143" s="41"/>
      <c r="CP143" s="41"/>
      <c r="CQ143" s="41"/>
      <c r="CR143" s="41"/>
      <c r="CS143" s="41"/>
      <c r="CT143" s="41"/>
      <c r="CU143" s="41"/>
      <c r="CV143" s="41"/>
      <c r="CW143" s="41"/>
      <c r="CX143" s="41"/>
      <c r="CY143" s="41"/>
      <c r="CZ143" s="41"/>
      <c r="DA143" s="41"/>
      <c r="DB143" s="41"/>
      <c r="DC143" s="41"/>
      <c r="DD143" s="41"/>
      <c r="DE143" s="41"/>
      <c r="DF143" s="41"/>
      <c r="DG143" s="41"/>
      <c r="DH143" s="41"/>
      <c r="DI143" s="41"/>
      <c r="DJ143" s="41"/>
      <c r="DK143" s="41"/>
      <c r="DL143" s="41"/>
      <c r="DM143" s="41"/>
      <c r="DN143" s="41"/>
      <c r="DO143" s="41"/>
      <c r="DP143" s="41"/>
      <c r="DQ143" s="41"/>
      <c r="DR143" s="41"/>
      <c r="DS143" s="41"/>
      <c r="DT143" s="41"/>
      <c r="DU143" s="41"/>
      <c r="DV143" s="41"/>
      <c r="DW143" s="41"/>
      <c r="DX143" s="41"/>
      <c r="DY143" s="41"/>
      <c r="DZ143" s="41"/>
      <c r="EA143" s="41"/>
      <c r="EB143" s="41"/>
      <c r="EC143" s="41"/>
      <c r="ED143" s="41"/>
      <c r="EE143" s="41"/>
      <c r="EF143" s="41"/>
      <c r="EG143" s="41"/>
      <c r="EH143" s="41"/>
      <c r="EI143" s="41"/>
      <c r="EJ143" s="41"/>
      <c r="EK143" s="41"/>
      <c r="EL143" s="41"/>
      <c r="EM143" s="41"/>
      <c r="EN143" s="41"/>
      <c r="EO143" s="41"/>
      <c r="EP143" s="41"/>
      <c r="EQ143" s="41"/>
      <c r="ER143" s="41"/>
      <c r="ES143" s="41"/>
      <c r="ET143" s="41"/>
      <c r="EU143" s="41"/>
      <c r="EV143" s="41"/>
      <c r="EW143" s="41"/>
      <c r="EX143" s="41"/>
      <c r="EY143" s="41"/>
      <c r="EZ143" s="41"/>
      <c r="FA143" s="41"/>
      <c r="FB143" s="41"/>
      <c r="FC143" s="41"/>
      <c r="FD143" s="41"/>
      <c r="FE143" s="41"/>
      <c r="FF143" s="41"/>
      <c r="FG143" s="41"/>
      <c r="FH143" s="41"/>
      <c r="FI143" s="41"/>
      <c r="FJ143" s="41"/>
      <c r="FK143" s="41"/>
      <c r="FL143" s="41"/>
      <c r="FM143" s="41"/>
      <c r="FN143" s="41"/>
      <c r="FO143" s="41"/>
      <c r="FP143" s="41"/>
      <c r="FQ143" s="41"/>
      <c r="FR143" s="41"/>
      <c r="FS143" s="41"/>
      <c r="FT143" s="41"/>
      <c r="FU143" s="41"/>
      <c r="FV143" s="41"/>
      <c r="FW143" s="41"/>
      <c r="FX143" s="41"/>
      <c r="FY143" s="41"/>
      <c r="FZ143" s="41"/>
      <c r="GA143" s="41"/>
      <c r="GB143" s="41"/>
      <c r="GC143" s="41"/>
      <c r="GD143" s="41"/>
      <c r="GE143" s="41"/>
      <c r="GF143" s="41"/>
      <c r="GG143" s="41"/>
      <c r="GH143" s="41"/>
      <c r="GI143" s="41"/>
      <c r="GJ143" s="41"/>
      <c r="GK143" s="41"/>
      <c r="GL143" s="41"/>
      <c r="GM143" s="41"/>
      <c r="GN143" s="41"/>
      <c r="GO143" s="41"/>
      <c r="GP143" s="41"/>
      <c r="GQ143" s="41"/>
      <c r="GR143" s="41"/>
      <c r="GS143" s="41"/>
      <c r="GT143" s="41"/>
      <c r="GU143" s="41"/>
      <c r="GV143" s="41"/>
      <c r="GW143" s="41"/>
      <c r="GX143" s="41"/>
      <c r="GY143" s="41"/>
      <c r="GZ143" s="41"/>
      <c r="HA143" s="41"/>
      <c r="HB143" s="41"/>
      <c r="HC143" s="41"/>
      <c r="HD143" s="41"/>
      <c r="HE143" s="41"/>
      <c r="HF143" s="41"/>
      <c r="HG143" s="41"/>
      <c r="HH143" s="41"/>
      <c r="HI143" s="41"/>
      <c r="HJ143" s="41"/>
      <c r="HK143" s="41"/>
      <c r="HL143" s="41"/>
      <c r="HM143" s="41"/>
      <c r="HN143" s="41"/>
      <c r="HO143" s="41"/>
      <c r="HP143" s="41"/>
      <c r="HQ143" s="41"/>
      <c r="HR143" s="41"/>
      <c r="HS143" s="41"/>
      <c r="HT143" s="41"/>
      <c r="HU143" s="41"/>
      <c r="HV143" s="41"/>
      <c r="HW143" s="41"/>
      <c r="HX143" s="41"/>
      <c r="HY143" s="41"/>
      <c r="HZ143" s="41"/>
      <c r="IA143" s="41"/>
      <c r="IB143" s="41"/>
      <c r="IC143" s="41"/>
      <c r="ID143" s="41"/>
      <c r="IE143" s="41"/>
      <c r="IF143" s="41"/>
      <c r="IG143" s="41"/>
      <c r="IH143" s="41"/>
      <c r="II143" s="41"/>
      <c r="IJ143" s="41"/>
      <c r="IK143" s="41"/>
      <c r="IL143" s="41"/>
      <c r="IM143" s="41"/>
      <c r="IN143" s="41"/>
      <c r="IO143" s="41"/>
      <c r="IP143" s="41"/>
      <c r="IQ143" s="41"/>
      <c r="IR143" s="41"/>
      <c r="IS143" s="41"/>
      <c r="IT143" s="41"/>
      <c r="IU143" s="41"/>
      <c r="IV143" s="41"/>
    </row>
    <row r="144" spans="2:256" s="73" customFormat="1" ht="20.149999999999999" customHeight="1">
      <c r="B144" s="41"/>
      <c r="C144" s="41"/>
      <c r="E144" s="34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41"/>
      <c r="AT144" s="41"/>
      <c r="AU144" s="41"/>
      <c r="AV144" s="41"/>
      <c r="AW144" s="41"/>
      <c r="AX144" s="41"/>
      <c r="AY144" s="41"/>
      <c r="AZ144" s="41"/>
      <c r="BA144" s="41"/>
      <c r="BB144" s="41"/>
      <c r="BC144" s="41"/>
      <c r="BD144" s="41"/>
      <c r="BE144" s="41"/>
      <c r="BF144" s="41"/>
      <c r="BG144" s="41"/>
      <c r="BH144" s="41"/>
      <c r="BI144" s="41"/>
      <c r="BJ144" s="41"/>
      <c r="BK144" s="41"/>
      <c r="BL144" s="41"/>
      <c r="BM144" s="41"/>
      <c r="BN144" s="41"/>
      <c r="BO144" s="41"/>
      <c r="BP144" s="41"/>
      <c r="BQ144" s="41"/>
      <c r="BR144" s="41"/>
      <c r="BS144" s="41"/>
      <c r="BT144" s="41"/>
      <c r="BU144" s="41"/>
      <c r="BV144" s="41"/>
      <c r="BW144" s="41"/>
      <c r="BX144" s="41"/>
      <c r="BY144" s="41"/>
      <c r="BZ144" s="41"/>
      <c r="CA144" s="41"/>
      <c r="CB144" s="41"/>
      <c r="CC144" s="41"/>
      <c r="CD144" s="41"/>
      <c r="CE144" s="41"/>
      <c r="CF144" s="41"/>
      <c r="CG144" s="41"/>
      <c r="CH144" s="41"/>
      <c r="CI144" s="41"/>
      <c r="CJ144" s="41"/>
      <c r="CK144" s="41"/>
      <c r="CL144" s="41"/>
      <c r="CM144" s="41"/>
      <c r="CN144" s="41"/>
      <c r="CO144" s="41"/>
      <c r="CP144" s="41"/>
      <c r="CQ144" s="41"/>
      <c r="CR144" s="41"/>
      <c r="CS144" s="41"/>
      <c r="CT144" s="41"/>
      <c r="CU144" s="41"/>
      <c r="CV144" s="41"/>
      <c r="CW144" s="41"/>
      <c r="CX144" s="41"/>
      <c r="CY144" s="41"/>
      <c r="CZ144" s="41"/>
      <c r="DA144" s="41"/>
      <c r="DB144" s="41"/>
      <c r="DC144" s="41"/>
      <c r="DD144" s="41"/>
      <c r="DE144" s="41"/>
      <c r="DF144" s="41"/>
      <c r="DG144" s="41"/>
      <c r="DH144" s="41"/>
      <c r="DI144" s="41"/>
      <c r="DJ144" s="41"/>
      <c r="DK144" s="41"/>
      <c r="DL144" s="41"/>
      <c r="DM144" s="41"/>
      <c r="DN144" s="41"/>
      <c r="DO144" s="41"/>
      <c r="DP144" s="41"/>
      <c r="DQ144" s="41"/>
      <c r="DR144" s="41"/>
      <c r="DS144" s="41"/>
      <c r="DT144" s="41"/>
      <c r="DU144" s="41"/>
      <c r="DV144" s="41"/>
      <c r="DW144" s="41"/>
      <c r="DX144" s="41"/>
      <c r="DY144" s="41"/>
      <c r="DZ144" s="41"/>
      <c r="EA144" s="41"/>
      <c r="EB144" s="41"/>
      <c r="EC144" s="41"/>
      <c r="ED144" s="41"/>
      <c r="EE144" s="41"/>
      <c r="EF144" s="41"/>
      <c r="EG144" s="41"/>
      <c r="EH144" s="41"/>
      <c r="EI144" s="41"/>
      <c r="EJ144" s="41"/>
      <c r="EK144" s="41"/>
      <c r="EL144" s="41"/>
      <c r="EM144" s="41"/>
      <c r="EN144" s="41"/>
      <c r="EO144" s="41"/>
      <c r="EP144" s="41"/>
      <c r="EQ144" s="41"/>
      <c r="ER144" s="41"/>
      <c r="ES144" s="41"/>
      <c r="ET144" s="41"/>
      <c r="EU144" s="41"/>
      <c r="EV144" s="41"/>
      <c r="EW144" s="41"/>
      <c r="EX144" s="41"/>
      <c r="EY144" s="41"/>
      <c r="EZ144" s="41"/>
      <c r="FA144" s="41"/>
      <c r="FB144" s="41"/>
      <c r="FC144" s="41"/>
      <c r="FD144" s="41"/>
      <c r="FE144" s="41"/>
      <c r="FF144" s="41"/>
      <c r="FG144" s="41"/>
      <c r="FH144" s="41"/>
      <c r="FI144" s="41"/>
      <c r="FJ144" s="41"/>
      <c r="FK144" s="41"/>
      <c r="FL144" s="41"/>
      <c r="FM144" s="41"/>
      <c r="FN144" s="41"/>
      <c r="FO144" s="41"/>
      <c r="FP144" s="41"/>
      <c r="FQ144" s="41"/>
      <c r="FR144" s="41"/>
      <c r="FS144" s="41"/>
      <c r="FT144" s="41"/>
      <c r="FU144" s="41"/>
      <c r="FV144" s="41"/>
      <c r="FW144" s="41"/>
      <c r="FX144" s="41"/>
      <c r="FY144" s="41"/>
      <c r="FZ144" s="41"/>
      <c r="GA144" s="41"/>
      <c r="GB144" s="41"/>
      <c r="GC144" s="41"/>
      <c r="GD144" s="41"/>
      <c r="GE144" s="41"/>
      <c r="GF144" s="41"/>
      <c r="GG144" s="41"/>
      <c r="GH144" s="41"/>
      <c r="GI144" s="41"/>
      <c r="GJ144" s="41"/>
      <c r="GK144" s="41"/>
      <c r="GL144" s="41"/>
      <c r="GM144" s="41"/>
      <c r="GN144" s="41"/>
      <c r="GO144" s="41"/>
      <c r="GP144" s="41"/>
      <c r="GQ144" s="41"/>
      <c r="GR144" s="41"/>
      <c r="GS144" s="41"/>
      <c r="GT144" s="41"/>
      <c r="GU144" s="41"/>
      <c r="GV144" s="41"/>
      <c r="GW144" s="41"/>
      <c r="GX144" s="41"/>
      <c r="GY144" s="41"/>
      <c r="GZ144" s="41"/>
      <c r="HA144" s="41"/>
      <c r="HB144" s="41"/>
      <c r="HC144" s="41"/>
      <c r="HD144" s="41"/>
      <c r="HE144" s="41"/>
      <c r="HF144" s="41"/>
      <c r="HG144" s="41"/>
      <c r="HH144" s="41"/>
      <c r="HI144" s="41"/>
      <c r="HJ144" s="41"/>
      <c r="HK144" s="41"/>
      <c r="HL144" s="41"/>
      <c r="HM144" s="41"/>
      <c r="HN144" s="41"/>
      <c r="HO144" s="41"/>
      <c r="HP144" s="41"/>
      <c r="HQ144" s="41"/>
      <c r="HR144" s="41"/>
      <c r="HS144" s="41"/>
      <c r="HT144" s="41"/>
      <c r="HU144" s="41"/>
      <c r="HV144" s="41"/>
      <c r="HW144" s="41"/>
      <c r="HX144" s="41"/>
      <c r="HY144" s="41"/>
      <c r="HZ144" s="41"/>
      <c r="IA144" s="41"/>
      <c r="IB144" s="41"/>
      <c r="IC144" s="41"/>
      <c r="ID144" s="41"/>
      <c r="IE144" s="41"/>
      <c r="IF144" s="41"/>
      <c r="IG144" s="41"/>
      <c r="IH144" s="41"/>
      <c r="II144" s="41"/>
      <c r="IJ144" s="41"/>
      <c r="IK144" s="41"/>
      <c r="IL144" s="41"/>
      <c r="IM144" s="41"/>
      <c r="IN144" s="41"/>
      <c r="IO144" s="41"/>
      <c r="IP144" s="41"/>
      <c r="IQ144" s="41"/>
      <c r="IR144" s="41"/>
      <c r="IS144" s="41"/>
      <c r="IT144" s="41"/>
      <c r="IU144" s="41"/>
      <c r="IV144" s="41"/>
    </row>
    <row r="145" spans="2:256" s="73" customFormat="1" ht="20.149999999999999" customHeight="1">
      <c r="B145" s="41"/>
      <c r="C145" s="41"/>
      <c r="E145" s="34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41"/>
      <c r="AU145" s="41"/>
      <c r="AV145" s="41"/>
      <c r="AW145" s="41"/>
      <c r="AX145" s="41"/>
      <c r="AY145" s="41"/>
      <c r="AZ145" s="41"/>
      <c r="BA145" s="41"/>
      <c r="BB145" s="41"/>
      <c r="BC145" s="41"/>
      <c r="BD145" s="41"/>
      <c r="BE145" s="41"/>
      <c r="BF145" s="41"/>
      <c r="BG145" s="41"/>
      <c r="BH145" s="41"/>
      <c r="BI145" s="41"/>
      <c r="BJ145" s="41"/>
      <c r="BK145" s="41"/>
      <c r="BL145" s="41"/>
      <c r="BM145" s="41"/>
      <c r="BN145" s="41"/>
      <c r="BO145" s="41"/>
      <c r="BP145" s="41"/>
      <c r="BQ145" s="41"/>
      <c r="BR145" s="41"/>
      <c r="BS145" s="41"/>
      <c r="BT145" s="41"/>
      <c r="BU145" s="41"/>
      <c r="BV145" s="41"/>
      <c r="BW145" s="41"/>
      <c r="BX145" s="41"/>
      <c r="BY145" s="41"/>
      <c r="BZ145" s="41"/>
      <c r="CA145" s="41"/>
      <c r="CB145" s="41"/>
      <c r="CC145" s="41"/>
      <c r="CD145" s="41"/>
      <c r="CE145" s="41"/>
      <c r="CF145" s="41"/>
      <c r="CG145" s="41"/>
      <c r="CH145" s="41"/>
      <c r="CI145" s="41"/>
      <c r="CJ145" s="41"/>
      <c r="CK145" s="41"/>
      <c r="CL145" s="41"/>
      <c r="CM145" s="41"/>
      <c r="CN145" s="41"/>
      <c r="CO145" s="41"/>
      <c r="CP145" s="41"/>
      <c r="CQ145" s="41"/>
      <c r="CR145" s="41"/>
      <c r="CS145" s="41"/>
      <c r="CT145" s="41"/>
      <c r="CU145" s="41"/>
      <c r="CV145" s="41"/>
      <c r="CW145" s="41"/>
      <c r="CX145" s="41"/>
      <c r="CY145" s="41"/>
      <c r="CZ145" s="41"/>
      <c r="DA145" s="41"/>
      <c r="DB145" s="41"/>
      <c r="DC145" s="41"/>
      <c r="DD145" s="41"/>
      <c r="DE145" s="41"/>
      <c r="DF145" s="41"/>
      <c r="DG145" s="41"/>
      <c r="DH145" s="41"/>
      <c r="DI145" s="41"/>
      <c r="DJ145" s="41"/>
      <c r="DK145" s="41"/>
      <c r="DL145" s="41"/>
      <c r="DM145" s="41"/>
      <c r="DN145" s="41"/>
      <c r="DO145" s="41"/>
      <c r="DP145" s="41"/>
      <c r="DQ145" s="41"/>
      <c r="DR145" s="41"/>
      <c r="DS145" s="41"/>
      <c r="DT145" s="41"/>
      <c r="DU145" s="41"/>
      <c r="DV145" s="41"/>
      <c r="DW145" s="41"/>
      <c r="DX145" s="41"/>
      <c r="DY145" s="41"/>
      <c r="DZ145" s="41"/>
      <c r="EA145" s="41"/>
      <c r="EB145" s="41"/>
      <c r="EC145" s="41"/>
      <c r="ED145" s="41"/>
      <c r="EE145" s="41"/>
      <c r="EF145" s="41"/>
      <c r="EG145" s="41"/>
      <c r="EH145" s="41"/>
      <c r="EI145" s="41"/>
      <c r="EJ145" s="41"/>
      <c r="EK145" s="41"/>
      <c r="EL145" s="41"/>
      <c r="EM145" s="41"/>
      <c r="EN145" s="41"/>
      <c r="EO145" s="41"/>
      <c r="EP145" s="41"/>
      <c r="EQ145" s="41"/>
      <c r="ER145" s="41"/>
      <c r="ES145" s="41"/>
      <c r="ET145" s="41"/>
      <c r="EU145" s="41"/>
      <c r="EV145" s="41"/>
      <c r="EW145" s="41"/>
      <c r="EX145" s="41"/>
      <c r="EY145" s="41"/>
      <c r="EZ145" s="41"/>
      <c r="FA145" s="41"/>
      <c r="FB145" s="41"/>
      <c r="FC145" s="41"/>
      <c r="FD145" s="41"/>
      <c r="FE145" s="41"/>
      <c r="FF145" s="41"/>
      <c r="FG145" s="41"/>
      <c r="FH145" s="41"/>
      <c r="FI145" s="41"/>
      <c r="FJ145" s="41"/>
      <c r="FK145" s="41"/>
      <c r="FL145" s="41"/>
      <c r="FM145" s="41"/>
      <c r="FN145" s="41"/>
      <c r="FO145" s="41"/>
      <c r="FP145" s="41"/>
      <c r="FQ145" s="41"/>
      <c r="FR145" s="41"/>
      <c r="FS145" s="41"/>
      <c r="FT145" s="41"/>
      <c r="FU145" s="41"/>
      <c r="FV145" s="41"/>
      <c r="FW145" s="41"/>
      <c r="FX145" s="41"/>
      <c r="FY145" s="41"/>
      <c r="FZ145" s="41"/>
      <c r="GA145" s="41"/>
      <c r="GB145" s="41"/>
      <c r="GC145" s="41"/>
      <c r="GD145" s="41"/>
      <c r="GE145" s="41"/>
      <c r="GF145" s="41"/>
      <c r="GG145" s="41"/>
      <c r="GH145" s="41"/>
      <c r="GI145" s="41"/>
      <c r="GJ145" s="41"/>
      <c r="GK145" s="41"/>
      <c r="GL145" s="41"/>
      <c r="GM145" s="41"/>
      <c r="GN145" s="41"/>
      <c r="GO145" s="41"/>
      <c r="GP145" s="41"/>
      <c r="GQ145" s="41"/>
      <c r="GR145" s="41"/>
      <c r="GS145" s="41"/>
      <c r="GT145" s="41"/>
      <c r="GU145" s="41"/>
      <c r="GV145" s="41"/>
      <c r="GW145" s="41"/>
      <c r="GX145" s="41"/>
      <c r="GY145" s="41"/>
      <c r="GZ145" s="41"/>
      <c r="HA145" s="41"/>
      <c r="HB145" s="41"/>
      <c r="HC145" s="41"/>
      <c r="HD145" s="41"/>
      <c r="HE145" s="41"/>
      <c r="HF145" s="41"/>
      <c r="HG145" s="41"/>
      <c r="HH145" s="41"/>
      <c r="HI145" s="41"/>
      <c r="HJ145" s="41"/>
      <c r="HK145" s="41"/>
      <c r="HL145" s="41"/>
      <c r="HM145" s="41"/>
      <c r="HN145" s="41"/>
      <c r="HO145" s="41"/>
      <c r="HP145" s="41"/>
      <c r="HQ145" s="41"/>
      <c r="HR145" s="41"/>
      <c r="HS145" s="41"/>
      <c r="HT145" s="41"/>
      <c r="HU145" s="41"/>
      <c r="HV145" s="41"/>
      <c r="HW145" s="41"/>
      <c r="HX145" s="41"/>
      <c r="HY145" s="41"/>
      <c r="HZ145" s="41"/>
      <c r="IA145" s="41"/>
      <c r="IB145" s="41"/>
      <c r="IC145" s="41"/>
      <c r="ID145" s="41"/>
      <c r="IE145" s="41"/>
      <c r="IF145" s="41"/>
      <c r="IG145" s="41"/>
      <c r="IH145" s="41"/>
      <c r="II145" s="41"/>
      <c r="IJ145" s="41"/>
      <c r="IK145" s="41"/>
      <c r="IL145" s="41"/>
      <c r="IM145" s="41"/>
      <c r="IN145" s="41"/>
      <c r="IO145" s="41"/>
      <c r="IP145" s="41"/>
      <c r="IQ145" s="41"/>
      <c r="IR145" s="41"/>
      <c r="IS145" s="41"/>
      <c r="IT145" s="41"/>
      <c r="IU145" s="41"/>
      <c r="IV145" s="41"/>
    </row>
    <row r="146" spans="2:256" s="73" customFormat="1" ht="20.149999999999999" customHeight="1">
      <c r="B146" s="41"/>
      <c r="C146" s="41"/>
      <c r="E146" s="34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  <c r="AX146" s="41"/>
      <c r="AY146" s="41"/>
      <c r="AZ146" s="41"/>
      <c r="BA146" s="41"/>
      <c r="BB146" s="41"/>
      <c r="BC146" s="41"/>
      <c r="BD146" s="41"/>
      <c r="BE146" s="41"/>
      <c r="BF146" s="41"/>
      <c r="BG146" s="41"/>
      <c r="BH146" s="41"/>
      <c r="BI146" s="41"/>
      <c r="BJ146" s="41"/>
      <c r="BK146" s="41"/>
      <c r="BL146" s="41"/>
      <c r="BM146" s="41"/>
      <c r="BN146" s="41"/>
      <c r="BO146" s="41"/>
      <c r="BP146" s="41"/>
      <c r="BQ146" s="41"/>
      <c r="BR146" s="41"/>
      <c r="BS146" s="41"/>
      <c r="BT146" s="41"/>
      <c r="BU146" s="41"/>
      <c r="BV146" s="41"/>
      <c r="BW146" s="41"/>
      <c r="BX146" s="41"/>
      <c r="BY146" s="41"/>
      <c r="BZ146" s="41"/>
      <c r="CA146" s="41"/>
      <c r="CB146" s="41"/>
      <c r="CC146" s="41"/>
      <c r="CD146" s="41"/>
      <c r="CE146" s="41"/>
      <c r="CF146" s="41"/>
      <c r="CG146" s="41"/>
      <c r="CH146" s="41"/>
      <c r="CI146" s="41"/>
      <c r="CJ146" s="41"/>
      <c r="CK146" s="41"/>
      <c r="CL146" s="41"/>
      <c r="CM146" s="41"/>
      <c r="CN146" s="41"/>
      <c r="CO146" s="41"/>
      <c r="CP146" s="41"/>
      <c r="CQ146" s="41"/>
      <c r="CR146" s="41"/>
      <c r="CS146" s="41"/>
      <c r="CT146" s="41"/>
      <c r="CU146" s="41"/>
      <c r="CV146" s="41"/>
      <c r="CW146" s="41"/>
      <c r="CX146" s="41"/>
      <c r="CY146" s="41"/>
      <c r="CZ146" s="41"/>
      <c r="DA146" s="41"/>
      <c r="DB146" s="41"/>
      <c r="DC146" s="41"/>
      <c r="DD146" s="41"/>
      <c r="DE146" s="41"/>
      <c r="DF146" s="41"/>
      <c r="DG146" s="41"/>
      <c r="DH146" s="41"/>
      <c r="DI146" s="41"/>
      <c r="DJ146" s="41"/>
      <c r="DK146" s="41"/>
      <c r="DL146" s="41"/>
      <c r="DM146" s="41"/>
      <c r="DN146" s="41"/>
      <c r="DO146" s="41"/>
      <c r="DP146" s="41"/>
      <c r="DQ146" s="41"/>
      <c r="DR146" s="41"/>
      <c r="DS146" s="41"/>
      <c r="DT146" s="41"/>
      <c r="DU146" s="41"/>
      <c r="DV146" s="41"/>
      <c r="DW146" s="41"/>
      <c r="DX146" s="41"/>
      <c r="DY146" s="41"/>
      <c r="DZ146" s="41"/>
      <c r="EA146" s="41"/>
      <c r="EB146" s="41"/>
      <c r="EC146" s="41"/>
      <c r="ED146" s="41"/>
      <c r="EE146" s="41"/>
      <c r="EF146" s="41"/>
      <c r="EG146" s="41"/>
      <c r="EH146" s="41"/>
      <c r="EI146" s="41"/>
      <c r="EJ146" s="41"/>
      <c r="EK146" s="41"/>
      <c r="EL146" s="41"/>
      <c r="EM146" s="41"/>
      <c r="EN146" s="41"/>
      <c r="EO146" s="41"/>
      <c r="EP146" s="41"/>
      <c r="EQ146" s="41"/>
      <c r="ER146" s="41"/>
      <c r="ES146" s="41"/>
      <c r="ET146" s="41"/>
      <c r="EU146" s="41"/>
      <c r="EV146" s="41"/>
      <c r="EW146" s="41"/>
      <c r="EX146" s="41"/>
      <c r="EY146" s="41"/>
      <c r="EZ146" s="41"/>
      <c r="FA146" s="41"/>
      <c r="FB146" s="41"/>
      <c r="FC146" s="41"/>
      <c r="FD146" s="41"/>
      <c r="FE146" s="41"/>
      <c r="FF146" s="41"/>
      <c r="FG146" s="41"/>
      <c r="FH146" s="41"/>
      <c r="FI146" s="41"/>
      <c r="FJ146" s="41"/>
      <c r="FK146" s="41"/>
      <c r="FL146" s="41"/>
      <c r="FM146" s="41"/>
      <c r="FN146" s="41"/>
      <c r="FO146" s="41"/>
      <c r="FP146" s="41"/>
      <c r="FQ146" s="41"/>
      <c r="FR146" s="41"/>
      <c r="FS146" s="41"/>
      <c r="FT146" s="41"/>
      <c r="FU146" s="41"/>
      <c r="FV146" s="41"/>
      <c r="FW146" s="41"/>
      <c r="FX146" s="41"/>
      <c r="FY146" s="41"/>
      <c r="FZ146" s="41"/>
      <c r="GA146" s="41"/>
      <c r="GB146" s="41"/>
      <c r="GC146" s="41"/>
      <c r="GD146" s="41"/>
      <c r="GE146" s="41"/>
      <c r="GF146" s="41"/>
      <c r="GG146" s="41"/>
      <c r="GH146" s="41"/>
      <c r="GI146" s="41"/>
      <c r="GJ146" s="41"/>
      <c r="GK146" s="41"/>
      <c r="GL146" s="41"/>
      <c r="GM146" s="41"/>
      <c r="GN146" s="41"/>
      <c r="GO146" s="41"/>
      <c r="GP146" s="41"/>
      <c r="GQ146" s="41"/>
      <c r="GR146" s="41"/>
      <c r="GS146" s="41"/>
      <c r="GT146" s="41"/>
      <c r="GU146" s="41"/>
      <c r="GV146" s="41"/>
      <c r="GW146" s="41"/>
      <c r="GX146" s="41"/>
      <c r="GY146" s="41"/>
      <c r="GZ146" s="41"/>
      <c r="HA146" s="41"/>
      <c r="HB146" s="41"/>
      <c r="HC146" s="41"/>
      <c r="HD146" s="41"/>
      <c r="HE146" s="41"/>
      <c r="HF146" s="41"/>
      <c r="HG146" s="41"/>
      <c r="HH146" s="41"/>
      <c r="HI146" s="41"/>
      <c r="HJ146" s="41"/>
      <c r="HK146" s="41"/>
      <c r="HL146" s="41"/>
      <c r="HM146" s="41"/>
      <c r="HN146" s="41"/>
      <c r="HO146" s="41"/>
      <c r="HP146" s="41"/>
      <c r="HQ146" s="41"/>
      <c r="HR146" s="41"/>
      <c r="HS146" s="41"/>
      <c r="HT146" s="41"/>
      <c r="HU146" s="41"/>
      <c r="HV146" s="41"/>
      <c r="HW146" s="41"/>
      <c r="HX146" s="41"/>
      <c r="HY146" s="41"/>
      <c r="HZ146" s="41"/>
      <c r="IA146" s="41"/>
      <c r="IB146" s="41"/>
      <c r="IC146" s="41"/>
      <c r="ID146" s="41"/>
      <c r="IE146" s="41"/>
      <c r="IF146" s="41"/>
      <c r="IG146" s="41"/>
      <c r="IH146" s="41"/>
      <c r="II146" s="41"/>
      <c r="IJ146" s="41"/>
      <c r="IK146" s="41"/>
      <c r="IL146" s="41"/>
      <c r="IM146" s="41"/>
      <c r="IN146" s="41"/>
      <c r="IO146" s="41"/>
      <c r="IP146" s="41"/>
      <c r="IQ146" s="41"/>
      <c r="IR146" s="41"/>
      <c r="IS146" s="41"/>
      <c r="IT146" s="41"/>
      <c r="IU146" s="41"/>
      <c r="IV146" s="41"/>
    </row>
    <row r="147" spans="2:256" s="73" customFormat="1" ht="20.149999999999999" customHeight="1">
      <c r="B147" s="41"/>
      <c r="C147" s="41"/>
      <c r="E147" s="34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  <c r="AX147" s="41"/>
      <c r="AY147" s="41"/>
      <c r="AZ147" s="41"/>
      <c r="BA147" s="41"/>
      <c r="BB147" s="41"/>
      <c r="BC147" s="41"/>
      <c r="BD147" s="41"/>
      <c r="BE147" s="41"/>
      <c r="BF147" s="41"/>
      <c r="BG147" s="41"/>
      <c r="BH147" s="41"/>
      <c r="BI147" s="41"/>
      <c r="BJ147" s="41"/>
      <c r="BK147" s="41"/>
      <c r="BL147" s="41"/>
      <c r="BM147" s="41"/>
      <c r="BN147" s="41"/>
      <c r="BO147" s="41"/>
      <c r="BP147" s="41"/>
      <c r="BQ147" s="41"/>
      <c r="BR147" s="41"/>
      <c r="BS147" s="41"/>
      <c r="BT147" s="41"/>
      <c r="BU147" s="41"/>
      <c r="BV147" s="41"/>
      <c r="BW147" s="41"/>
      <c r="BX147" s="41"/>
      <c r="BY147" s="41"/>
      <c r="BZ147" s="41"/>
      <c r="CA147" s="41"/>
      <c r="CB147" s="41"/>
      <c r="CC147" s="41"/>
      <c r="CD147" s="41"/>
      <c r="CE147" s="41"/>
      <c r="CF147" s="41"/>
      <c r="CG147" s="41"/>
      <c r="CH147" s="41"/>
      <c r="CI147" s="41"/>
      <c r="CJ147" s="41"/>
      <c r="CK147" s="41"/>
      <c r="CL147" s="41"/>
      <c r="CM147" s="41"/>
      <c r="CN147" s="41"/>
      <c r="CO147" s="41"/>
      <c r="CP147" s="41"/>
      <c r="CQ147" s="41"/>
      <c r="CR147" s="41"/>
      <c r="CS147" s="41"/>
      <c r="CT147" s="41"/>
      <c r="CU147" s="41"/>
      <c r="CV147" s="41"/>
      <c r="CW147" s="41"/>
      <c r="CX147" s="41"/>
      <c r="CY147" s="41"/>
      <c r="CZ147" s="41"/>
      <c r="DA147" s="41"/>
      <c r="DB147" s="41"/>
      <c r="DC147" s="41"/>
      <c r="DD147" s="41"/>
      <c r="DE147" s="41"/>
      <c r="DF147" s="41"/>
      <c r="DG147" s="41"/>
      <c r="DH147" s="41"/>
      <c r="DI147" s="41"/>
      <c r="DJ147" s="41"/>
      <c r="DK147" s="41"/>
      <c r="DL147" s="41"/>
      <c r="DM147" s="41"/>
      <c r="DN147" s="41"/>
      <c r="DO147" s="41"/>
      <c r="DP147" s="41"/>
      <c r="DQ147" s="41"/>
      <c r="DR147" s="41"/>
      <c r="DS147" s="41"/>
      <c r="DT147" s="41"/>
      <c r="DU147" s="41"/>
      <c r="DV147" s="41"/>
      <c r="DW147" s="41"/>
      <c r="DX147" s="41"/>
      <c r="DY147" s="41"/>
      <c r="DZ147" s="41"/>
      <c r="EA147" s="41"/>
      <c r="EB147" s="41"/>
      <c r="EC147" s="41"/>
      <c r="ED147" s="41"/>
      <c r="EE147" s="41"/>
      <c r="EF147" s="41"/>
      <c r="EG147" s="41"/>
      <c r="EH147" s="41"/>
      <c r="EI147" s="41"/>
      <c r="EJ147" s="41"/>
      <c r="EK147" s="41"/>
      <c r="EL147" s="41"/>
      <c r="EM147" s="41"/>
      <c r="EN147" s="41"/>
      <c r="EO147" s="41"/>
      <c r="EP147" s="41"/>
      <c r="EQ147" s="41"/>
      <c r="ER147" s="41"/>
      <c r="ES147" s="41"/>
      <c r="ET147" s="41"/>
      <c r="EU147" s="41"/>
      <c r="EV147" s="41"/>
      <c r="EW147" s="41"/>
      <c r="EX147" s="41"/>
      <c r="EY147" s="41"/>
      <c r="EZ147" s="41"/>
      <c r="FA147" s="41"/>
      <c r="FB147" s="41"/>
      <c r="FC147" s="41"/>
      <c r="FD147" s="41"/>
      <c r="FE147" s="41"/>
      <c r="FF147" s="41"/>
      <c r="FG147" s="41"/>
      <c r="FH147" s="41"/>
      <c r="FI147" s="41"/>
      <c r="FJ147" s="41"/>
      <c r="FK147" s="41"/>
      <c r="FL147" s="41"/>
      <c r="FM147" s="41"/>
      <c r="FN147" s="41"/>
      <c r="FO147" s="41"/>
      <c r="FP147" s="41"/>
      <c r="FQ147" s="41"/>
      <c r="FR147" s="41"/>
      <c r="FS147" s="41"/>
      <c r="FT147" s="41"/>
      <c r="FU147" s="41"/>
      <c r="FV147" s="41"/>
      <c r="FW147" s="41"/>
      <c r="FX147" s="41"/>
      <c r="FY147" s="41"/>
      <c r="FZ147" s="41"/>
      <c r="GA147" s="41"/>
      <c r="GB147" s="41"/>
      <c r="GC147" s="41"/>
      <c r="GD147" s="41"/>
      <c r="GE147" s="41"/>
      <c r="GF147" s="41"/>
      <c r="GG147" s="41"/>
      <c r="GH147" s="41"/>
      <c r="GI147" s="41"/>
      <c r="GJ147" s="41"/>
      <c r="GK147" s="41"/>
      <c r="GL147" s="41"/>
      <c r="GM147" s="41"/>
      <c r="GN147" s="41"/>
      <c r="GO147" s="41"/>
      <c r="GP147" s="41"/>
      <c r="GQ147" s="41"/>
      <c r="GR147" s="41"/>
      <c r="GS147" s="41"/>
      <c r="GT147" s="41"/>
      <c r="GU147" s="41"/>
      <c r="GV147" s="41"/>
      <c r="GW147" s="41"/>
      <c r="GX147" s="41"/>
      <c r="GY147" s="41"/>
      <c r="GZ147" s="41"/>
      <c r="HA147" s="41"/>
      <c r="HB147" s="41"/>
      <c r="HC147" s="41"/>
      <c r="HD147" s="41"/>
      <c r="HE147" s="41"/>
      <c r="HF147" s="41"/>
      <c r="HG147" s="41"/>
      <c r="HH147" s="41"/>
      <c r="HI147" s="41"/>
      <c r="HJ147" s="41"/>
      <c r="HK147" s="41"/>
      <c r="HL147" s="41"/>
      <c r="HM147" s="41"/>
      <c r="HN147" s="41"/>
      <c r="HO147" s="41"/>
      <c r="HP147" s="41"/>
      <c r="HQ147" s="41"/>
      <c r="HR147" s="41"/>
      <c r="HS147" s="41"/>
      <c r="HT147" s="41"/>
      <c r="HU147" s="41"/>
      <c r="HV147" s="41"/>
      <c r="HW147" s="41"/>
      <c r="HX147" s="41"/>
      <c r="HY147" s="41"/>
      <c r="HZ147" s="41"/>
      <c r="IA147" s="41"/>
      <c r="IB147" s="41"/>
      <c r="IC147" s="41"/>
      <c r="ID147" s="41"/>
      <c r="IE147" s="41"/>
      <c r="IF147" s="41"/>
      <c r="IG147" s="41"/>
      <c r="IH147" s="41"/>
      <c r="II147" s="41"/>
      <c r="IJ147" s="41"/>
      <c r="IK147" s="41"/>
      <c r="IL147" s="41"/>
      <c r="IM147" s="41"/>
      <c r="IN147" s="41"/>
      <c r="IO147" s="41"/>
      <c r="IP147" s="41"/>
      <c r="IQ147" s="41"/>
      <c r="IR147" s="41"/>
      <c r="IS147" s="41"/>
      <c r="IT147" s="41"/>
      <c r="IU147" s="41"/>
      <c r="IV147" s="41"/>
    </row>
    <row r="148" spans="2:256" s="73" customFormat="1" ht="20.149999999999999" customHeight="1">
      <c r="B148" s="41"/>
      <c r="C148" s="41"/>
      <c r="E148" s="34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1"/>
      <c r="AT148" s="41"/>
      <c r="AU148" s="41"/>
      <c r="AV148" s="41"/>
      <c r="AW148" s="41"/>
      <c r="AX148" s="41"/>
      <c r="AY148" s="41"/>
      <c r="AZ148" s="41"/>
      <c r="BA148" s="41"/>
      <c r="BB148" s="41"/>
      <c r="BC148" s="41"/>
      <c r="BD148" s="41"/>
      <c r="BE148" s="41"/>
      <c r="BF148" s="41"/>
      <c r="BG148" s="41"/>
      <c r="BH148" s="41"/>
      <c r="BI148" s="41"/>
      <c r="BJ148" s="41"/>
      <c r="BK148" s="41"/>
      <c r="BL148" s="41"/>
      <c r="BM148" s="41"/>
      <c r="BN148" s="41"/>
      <c r="BO148" s="41"/>
      <c r="BP148" s="41"/>
      <c r="BQ148" s="41"/>
      <c r="BR148" s="41"/>
      <c r="BS148" s="41"/>
      <c r="BT148" s="41"/>
      <c r="BU148" s="41"/>
      <c r="BV148" s="41"/>
      <c r="BW148" s="41"/>
      <c r="BX148" s="41"/>
      <c r="BY148" s="41"/>
      <c r="BZ148" s="41"/>
      <c r="CA148" s="41"/>
      <c r="CB148" s="41"/>
      <c r="CC148" s="41"/>
      <c r="CD148" s="41"/>
      <c r="CE148" s="41"/>
      <c r="CF148" s="41"/>
      <c r="CG148" s="41"/>
      <c r="CH148" s="41"/>
      <c r="CI148" s="41"/>
      <c r="CJ148" s="41"/>
      <c r="CK148" s="41"/>
      <c r="CL148" s="41"/>
      <c r="CM148" s="41"/>
      <c r="CN148" s="41"/>
      <c r="CO148" s="41"/>
      <c r="CP148" s="41"/>
      <c r="CQ148" s="41"/>
      <c r="CR148" s="41"/>
      <c r="CS148" s="41"/>
      <c r="CT148" s="41"/>
      <c r="CU148" s="41"/>
      <c r="CV148" s="41"/>
      <c r="CW148" s="41"/>
      <c r="CX148" s="41"/>
      <c r="CY148" s="41"/>
      <c r="CZ148" s="41"/>
      <c r="DA148" s="41"/>
      <c r="DB148" s="41"/>
      <c r="DC148" s="41"/>
      <c r="DD148" s="41"/>
      <c r="DE148" s="41"/>
      <c r="DF148" s="41"/>
      <c r="DG148" s="41"/>
      <c r="DH148" s="41"/>
      <c r="DI148" s="41"/>
      <c r="DJ148" s="41"/>
      <c r="DK148" s="41"/>
      <c r="DL148" s="41"/>
      <c r="DM148" s="41"/>
      <c r="DN148" s="41"/>
      <c r="DO148" s="41"/>
      <c r="DP148" s="41"/>
      <c r="DQ148" s="41"/>
      <c r="DR148" s="41"/>
      <c r="DS148" s="41"/>
      <c r="DT148" s="41"/>
      <c r="DU148" s="41"/>
      <c r="DV148" s="41"/>
      <c r="DW148" s="41"/>
      <c r="DX148" s="41"/>
      <c r="DY148" s="41"/>
      <c r="DZ148" s="41"/>
      <c r="EA148" s="41"/>
      <c r="EB148" s="41"/>
      <c r="EC148" s="41"/>
      <c r="ED148" s="41"/>
      <c r="EE148" s="41"/>
      <c r="EF148" s="41"/>
      <c r="EG148" s="41"/>
      <c r="EH148" s="41"/>
      <c r="EI148" s="41"/>
      <c r="EJ148" s="41"/>
      <c r="EK148" s="41"/>
      <c r="EL148" s="41"/>
      <c r="EM148" s="41"/>
      <c r="EN148" s="41"/>
      <c r="EO148" s="41"/>
      <c r="EP148" s="41"/>
      <c r="EQ148" s="41"/>
      <c r="ER148" s="41"/>
      <c r="ES148" s="41"/>
      <c r="ET148" s="41"/>
      <c r="EU148" s="41"/>
      <c r="EV148" s="41"/>
      <c r="EW148" s="41"/>
      <c r="EX148" s="41"/>
      <c r="EY148" s="41"/>
      <c r="EZ148" s="41"/>
      <c r="FA148" s="41"/>
      <c r="FB148" s="41"/>
      <c r="FC148" s="41"/>
      <c r="FD148" s="41"/>
      <c r="FE148" s="41"/>
      <c r="FF148" s="41"/>
      <c r="FG148" s="41"/>
      <c r="FH148" s="41"/>
      <c r="FI148" s="41"/>
      <c r="FJ148" s="41"/>
      <c r="FK148" s="41"/>
      <c r="FL148" s="41"/>
      <c r="FM148" s="41"/>
      <c r="FN148" s="41"/>
      <c r="FO148" s="41"/>
      <c r="FP148" s="41"/>
      <c r="FQ148" s="41"/>
      <c r="FR148" s="41"/>
      <c r="FS148" s="41"/>
      <c r="FT148" s="41"/>
      <c r="FU148" s="41"/>
      <c r="FV148" s="41"/>
      <c r="FW148" s="41"/>
      <c r="FX148" s="41"/>
      <c r="FY148" s="41"/>
      <c r="FZ148" s="41"/>
      <c r="GA148" s="41"/>
      <c r="GB148" s="41"/>
      <c r="GC148" s="41"/>
      <c r="GD148" s="41"/>
      <c r="GE148" s="41"/>
      <c r="GF148" s="41"/>
      <c r="GG148" s="41"/>
      <c r="GH148" s="41"/>
      <c r="GI148" s="41"/>
      <c r="GJ148" s="41"/>
      <c r="GK148" s="41"/>
      <c r="GL148" s="41"/>
      <c r="GM148" s="41"/>
      <c r="GN148" s="41"/>
      <c r="GO148" s="41"/>
      <c r="GP148" s="41"/>
      <c r="GQ148" s="41"/>
      <c r="GR148" s="41"/>
      <c r="GS148" s="41"/>
      <c r="GT148" s="41"/>
      <c r="GU148" s="41"/>
      <c r="GV148" s="41"/>
      <c r="GW148" s="41"/>
      <c r="GX148" s="41"/>
      <c r="GY148" s="41"/>
      <c r="GZ148" s="41"/>
      <c r="HA148" s="41"/>
      <c r="HB148" s="41"/>
      <c r="HC148" s="41"/>
      <c r="HD148" s="41"/>
      <c r="HE148" s="41"/>
      <c r="HF148" s="41"/>
      <c r="HG148" s="41"/>
      <c r="HH148" s="41"/>
      <c r="HI148" s="41"/>
      <c r="HJ148" s="41"/>
      <c r="HK148" s="41"/>
      <c r="HL148" s="41"/>
      <c r="HM148" s="41"/>
      <c r="HN148" s="41"/>
      <c r="HO148" s="41"/>
      <c r="HP148" s="41"/>
      <c r="HQ148" s="41"/>
      <c r="HR148" s="41"/>
      <c r="HS148" s="41"/>
      <c r="HT148" s="41"/>
      <c r="HU148" s="41"/>
      <c r="HV148" s="41"/>
      <c r="HW148" s="41"/>
      <c r="HX148" s="41"/>
      <c r="HY148" s="41"/>
      <c r="HZ148" s="41"/>
      <c r="IA148" s="41"/>
      <c r="IB148" s="41"/>
      <c r="IC148" s="41"/>
      <c r="ID148" s="41"/>
      <c r="IE148" s="41"/>
      <c r="IF148" s="41"/>
      <c r="IG148" s="41"/>
      <c r="IH148" s="41"/>
      <c r="II148" s="41"/>
      <c r="IJ148" s="41"/>
      <c r="IK148" s="41"/>
      <c r="IL148" s="41"/>
      <c r="IM148" s="41"/>
      <c r="IN148" s="41"/>
      <c r="IO148" s="41"/>
      <c r="IP148" s="41"/>
      <c r="IQ148" s="41"/>
      <c r="IR148" s="41"/>
      <c r="IS148" s="41"/>
      <c r="IT148" s="41"/>
      <c r="IU148" s="41"/>
      <c r="IV148" s="41"/>
    </row>
    <row r="149" spans="2:256" s="73" customFormat="1" ht="20.149999999999999" customHeight="1">
      <c r="B149" s="41"/>
      <c r="C149" s="41"/>
      <c r="E149" s="34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  <c r="AT149" s="41"/>
      <c r="AU149" s="41"/>
      <c r="AV149" s="41"/>
      <c r="AW149" s="41"/>
      <c r="AX149" s="41"/>
      <c r="AY149" s="41"/>
      <c r="AZ149" s="41"/>
      <c r="BA149" s="41"/>
      <c r="BB149" s="41"/>
      <c r="BC149" s="41"/>
      <c r="BD149" s="41"/>
      <c r="BE149" s="41"/>
      <c r="BF149" s="41"/>
      <c r="BG149" s="41"/>
      <c r="BH149" s="41"/>
      <c r="BI149" s="41"/>
      <c r="BJ149" s="41"/>
      <c r="BK149" s="41"/>
      <c r="BL149" s="41"/>
      <c r="BM149" s="41"/>
      <c r="BN149" s="41"/>
      <c r="BO149" s="41"/>
      <c r="BP149" s="41"/>
      <c r="BQ149" s="41"/>
      <c r="BR149" s="41"/>
      <c r="BS149" s="41"/>
      <c r="BT149" s="41"/>
      <c r="BU149" s="41"/>
      <c r="BV149" s="41"/>
      <c r="BW149" s="41"/>
      <c r="BX149" s="41"/>
      <c r="BY149" s="41"/>
      <c r="BZ149" s="41"/>
      <c r="CA149" s="41"/>
      <c r="CB149" s="41"/>
      <c r="CC149" s="41"/>
      <c r="CD149" s="41"/>
      <c r="CE149" s="41"/>
      <c r="CF149" s="41"/>
      <c r="CG149" s="41"/>
      <c r="CH149" s="41"/>
      <c r="CI149" s="41"/>
      <c r="CJ149" s="41"/>
      <c r="CK149" s="41"/>
      <c r="CL149" s="41"/>
      <c r="CM149" s="41"/>
      <c r="CN149" s="41"/>
      <c r="CO149" s="41"/>
      <c r="CP149" s="41"/>
      <c r="CQ149" s="41"/>
      <c r="CR149" s="41"/>
      <c r="CS149" s="41"/>
      <c r="CT149" s="41"/>
      <c r="CU149" s="41"/>
      <c r="CV149" s="41"/>
      <c r="CW149" s="41"/>
      <c r="CX149" s="41"/>
      <c r="CY149" s="41"/>
      <c r="CZ149" s="41"/>
      <c r="DA149" s="41"/>
      <c r="DB149" s="41"/>
      <c r="DC149" s="41"/>
      <c r="DD149" s="41"/>
      <c r="DE149" s="41"/>
      <c r="DF149" s="41"/>
      <c r="DG149" s="41"/>
      <c r="DH149" s="41"/>
      <c r="DI149" s="41"/>
      <c r="DJ149" s="41"/>
      <c r="DK149" s="41"/>
      <c r="DL149" s="41"/>
      <c r="DM149" s="41"/>
      <c r="DN149" s="41"/>
      <c r="DO149" s="41"/>
      <c r="DP149" s="41"/>
      <c r="DQ149" s="41"/>
      <c r="DR149" s="41"/>
      <c r="DS149" s="41"/>
      <c r="DT149" s="41"/>
      <c r="DU149" s="41"/>
      <c r="DV149" s="41"/>
      <c r="DW149" s="41"/>
      <c r="DX149" s="41"/>
      <c r="DY149" s="41"/>
      <c r="DZ149" s="41"/>
      <c r="EA149" s="41"/>
      <c r="EB149" s="41"/>
      <c r="EC149" s="41"/>
      <c r="ED149" s="41"/>
      <c r="EE149" s="41"/>
      <c r="EF149" s="41"/>
      <c r="EG149" s="41"/>
      <c r="EH149" s="41"/>
      <c r="EI149" s="41"/>
      <c r="EJ149" s="41"/>
      <c r="EK149" s="41"/>
      <c r="EL149" s="41"/>
      <c r="EM149" s="41"/>
      <c r="EN149" s="41"/>
      <c r="EO149" s="41"/>
      <c r="EP149" s="41"/>
      <c r="EQ149" s="41"/>
      <c r="ER149" s="41"/>
      <c r="ES149" s="41"/>
      <c r="ET149" s="41"/>
      <c r="EU149" s="41"/>
      <c r="EV149" s="41"/>
      <c r="EW149" s="41"/>
      <c r="EX149" s="41"/>
      <c r="EY149" s="41"/>
      <c r="EZ149" s="41"/>
      <c r="FA149" s="41"/>
      <c r="FB149" s="41"/>
      <c r="FC149" s="41"/>
      <c r="FD149" s="41"/>
      <c r="FE149" s="41"/>
      <c r="FF149" s="41"/>
      <c r="FG149" s="41"/>
      <c r="FH149" s="41"/>
      <c r="FI149" s="41"/>
      <c r="FJ149" s="41"/>
      <c r="FK149" s="41"/>
      <c r="FL149" s="41"/>
      <c r="FM149" s="41"/>
      <c r="FN149" s="41"/>
      <c r="FO149" s="41"/>
      <c r="FP149" s="41"/>
      <c r="FQ149" s="41"/>
      <c r="FR149" s="41"/>
      <c r="FS149" s="41"/>
      <c r="FT149" s="41"/>
      <c r="FU149" s="41"/>
      <c r="FV149" s="41"/>
      <c r="FW149" s="41"/>
      <c r="FX149" s="41"/>
      <c r="FY149" s="41"/>
      <c r="FZ149" s="41"/>
      <c r="GA149" s="41"/>
      <c r="GB149" s="41"/>
      <c r="GC149" s="41"/>
      <c r="GD149" s="41"/>
      <c r="GE149" s="41"/>
      <c r="GF149" s="41"/>
      <c r="GG149" s="41"/>
      <c r="GH149" s="41"/>
      <c r="GI149" s="41"/>
      <c r="GJ149" s="41"/>
      <c r="GK149" s="41"/>
      <c r="GL149" s="41"/>
      <c r="GM149" s="41"/>
      <c r="GN149" s="41"/>
      <c r="GO149" s="41"/>
      <c r="GP149" s="41"/>
      <c r="GQ149" s="41"/>
      <c r="GR149" s="41"/>
      <c r="GS149" s="41"/>
      <c r="GT149" s="41"/>
      <c r="GU149" s="41"/>
      <c r="GV149" s="41"/>
      <c r="GW149" s="41"/>
      <c r="GX149" s="41"/>
      <c r="GY149" s="41"/>
      <c r="GZ149" s="41"/>
      <c r="HA149" s="41"/>
      <c r="HB149" s="41"/>
      <c r="HC149" s="41"/>
      <c r="HD149" s="41"/>
      <c r="HE149" s="41"/>
      <c r="HF149" s="41"/>
      <c r="HG149" s="41"/>
      <c r="HH149" s="41"/>
      <c r="HI149" s="41"/>
      <c r="HJ149" s="41"/>
      <c r="HK149" s="41"/>
      <c r="HL149" s="41"/>
      <c r="HM149" s="41"/>
      <c r="HN149" s="41"/>
      <c r="HO149" s="41"/>
      <c r="HP149" s="41"/>
      <c r="HQ149" s="41"/>
      <c r="HR149" s="41"/>
      <c r="HS149" s="41"/>
      <c r="HT149" s="41"/>
      <c r="HU149" s="41"/>
      <c r="HV149" s="41"/>
      <c r="HW149" s="41"/>
      <c r="HX149" s="41"/>
      <c r="HY149" s="41"/>
      <c r="HZ149" s="41"/>
      <c r="IA149" s="41"/>
      <c r="IB149" s="41"/>
      <c r="IC149" s="41"/>
      <c r="ID149" s="41"/>
      <c r="IE149" s="41"/>
      <c r="IF149" s="41"/>
      <c r="IG149" s="41"/>
      <c r="IH149" s="41"/>
      <c r="II149" s="41"/>
      <c r="IJ149" s="41"/>
      <c r="IK149" s="41"/>
      <c r="IL149" s="41"/>
      <c r="IM149" s="41"/>
      <c r="IN149" s="41"/>
      <c r="IO149" s="41"/>
      <c r="IP149" s="41"/>
      <c r="IQ149" s="41"/>
      <c r="IR149" s="41"/>
      <c r="IS149" s="41"/>
      <c r="IT149" s="41"/>
      <c r="IU149" s="41"/>
      <c r="IV149" s="41"/>
    </row>
    <row r="150" spans="2:256" s="73" customFormat="1" ht="20.149999999999999" customHeight="1">
      <c r="B150" s="41"/>
      <c r="C150" s="41"/>
      <c r="E150" s="34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1"/>
      <c r="AT150" s="41"/>
      <c r="AU150" s="41"/>
      <c r="AV150" s="41"/>
      <c r="AW150" s="41"/>
      <c r="AX150" s="41"/>
      <c r="AY150" s="41"/>
      <c r="AZ150" s="41"/>
      <c r="BA150" s="41"/>
      <c r="BB150" s="41"/>
      <c r="BC150" s="41"/>
      <c r="BD150" s="41"/>
      <c r="BE150" s="41"/>
      <c r="BF150" s="41"/>
      <c r="BG150" s="41"/>
      <c r="BH150" s="41"/>
      <c r="BI150" s="41"/>
      <c r="BJ150" s="41"/>
      <c r="BK150" s="41"/>
      <c r="BL150" s="41"/>
      <c r="BM150" s="41"/>
      <c r="BN150" s="41"/>
      <c r="BO150" s="41"/>
      <c r="BP150" s="41"/>
      <c r="BQ150" s="41"/>
      <c r="BR150" s="41"/>
      <c r="BS150" s="41"/>
      <c r="BT150" s="41"/>
      <c r="BU150" s="41"/>
      <c r="BV150" s="41"/>
      <c r="BW150" s="41"/>
      <c r="BX150" s="41"/>
      <c r="BY150" s="41"/>
      <c r="BZ150" s="41"/>
      <c r="CA150" s="41"/>
      <c r="CB150" s="41"/>
      <c r="CC150" s="41"/>
      <c r="CD150" s="41"/>
      <c r="CE150" s="41"/>
      <c r="CF150" s="41"/>
      <c r="CG150" s="41"/>
      <c r="CH150" s="41"/>
      <c r="CI150" s="41"/>
      <c r="CJ150" s="41"/>
      <c r="CK150" s="41"/>
      <c r="CL150" s="41"/>
      <c r="CM150" s="41"/>
      <c r="CN150" s="41"/>
      <c r="CO150" s="41"/>
      <c r="CP150" s="41"/>
      <c r="CQ150" s="41"/>
      <c r="CR150" s="41"/>
      <c r="CS150" s="41"/>
      <c r="CT150" s="41"/>
      <c r="CU150" s="41"/>
      <c r="CV150" s="41"/>
      <c r="CW150" s="41"/>
      <c r="CX150" s="41"/>
      <c r="CY150" s="41"/>
      <c r="CZ150" s="41"/>
      <c r="DA150" s="41"/>
      <c r="DB150" s="41"/>
      <c r="DC150" s="41"/>
      <c r="DD150" s="41"/>
      <c r="DE150" s="41"/>
      <c r="DF150" s="41"/>
      <c r="DG150" s="41"/>
      <c r="DH150" s="41"/>
      <c r="DI150" s="41"/>
      <c r="DJ150" s="41"/>
      <c r="DK150" s="41"/>
      <c r="DL150" s="41"/>
      <c r="DM150" s="41"/>
      <c r="DN150" s="41"/>
      <c r="DO150" s="41"/>
      <c r="DP150" s="41"/>
      <c r="DQ150" s="41"/>
      <c r="DR150" s="41"/>
      <c r="DS150" s="41"/>
      <c r="DT150" s="41"/>
      <c r="DU150" s="41"/>
      <c r="DV150" s="41"/>
      <c r="DW150" s="41"/>
      <c r="DX150" s="41"/>
      <c r="DY150" s="41"/>
      <c r="DZ150" s="41"/>
      <c r="EA150" s="41"/>
      <c r="EB150" s="41"/>
      <c r="EC150" s="41"/>
      <c r="ED150" s="41"/>
      <c r="EE150" s="41"/>
      <c r="EF150" s="41"/>
      <c r="EG150" s="41"/>
      <c r="EH150" s="41"/>
      <c r="EI150" s="41"/>
      <c r="EJ150" s="41"/>
      <c r="EK150" s="41"/>
      <c r="EL150" s="41"/>
      <c r="EM150" s="41"/>
      <c r="EN150" s="41"/>
      <c r="EO150" s="41"/>
      <c r="EP150" s="41"/>
      <c r="EQ150" s="41"/>
      <c r="ER150" s="41"/>
      <c r="ES150" s="41"/>
      <c r="ET150" s="41"/>
      <c r="EU150" s="41"/>
      <c r="EV150" s="41"/>
      <c r="EW150" s="41"/>
      <c r="EX150" s="41"/>
      <c r="EY150" s="41"/>
      <c r="EZ150" s="41"/>
      <c r="FA150" s="41"/>
      <c r="FB150" s="41"/>
      <c r="FC150" s="41"/>
      <c r="FD150" s="41"/>
      <c r="FE150" s="41"/>
      <c r="FF150" s="41"/>
      <c r="FG150" s="41"/>
      <c r="FH150" s="41"/>
      <c r="FI150" s="41"/>
      <c r="FJ150" s="41"/>
      <c r="FK150" s="41"/>
      <c r="FL150" s="41"/>
      <c r="FM150" s="41"/>
      <c r="FN150" s="41"/>
      <c r="FO150" s="41"/>
      <c r="FP150" s="41"/>
      <c r="FQ150" s="41"/>
      <c r="FR150" s="41"/>
      <c r="FS150" s="41"/>
      <c r="FT150" s="41"/>
      <c r="FU150" s="41"/>
      <c r="FV150" s="41"/>
      <c r="FW150" s="41"/>
      <c r="FX150" s="41"/>
      <c r="FY150" s="41"/>
      <c r="FZ150" s="41"/>
      <c r="GA150" s="41"/>
      <c r="GB150" s="41"/>
      <c r="GC150" s="41"/>
      <c r="GD150" s="41"/>
      <c r="GE150" s="41"/>
      <c r="GF150" s="41"/>
      <c r="GG150" s="41"/>
      <c r="GH150" s="41"/>
      <c r="GI150" s="41"/>
      <c r="GJ150" s="41"/>
      <c r="GK150" s="41"/>
      <c r="GL150" s="41"/>
      <c r="GM150" s="41"/>
      <c r="GN150" s="41"/>
      <c r="GO150" s="41"/>
      <c r="GP150" s="41"/>
      <c r="GQ150" s="41"/>
      <c r="GR150" s="41"/>
      <c r="GS150" s="41"/>
      <c r="GT150" s="41"/>
      <c r="GU150" s="41"/>
      <c r="GV150" s="41"/>
      <c r="GW150" s="41"/>
      <c r="GX150" s="41"/>
      <c r="GY150" s="41"/>
      <c r="GZ150" s="41"/>
      <c r="HA150" s="41"/>
      <c r="HB150" s="41"/>
      <c r="HC150" s="41"/>
      <c r="HD150" s="41"/>
      <c r="HE150" s="41"/>
      <c r="HF150" s="41"/>
      <c r="HG150" s="41"/>
      <c r="HH150" s="41"/>
      <c r="HI150" s="41"/>
      <c r="HJ150" s="41"/>
      <c r="HK150" s="41"/>
      <c r="HL150" s="41"/>
      <c r="HM150" s="41"/>
      <c r="HN150" s="41"/>
      <c r="HO150" s="41"/>
      <c r="HP150" s="41"/>
      <c r="HQ150" s="41"/>
      <c r="HR150" s="41"/>
      <c r="HS150" s="41"/>
      <c r="HT150" s="41"/>
      <c r="HU150" s="41"/>
      <c r="HV150" s="41"/>
      <c r="HW150" s="41"/>
      <c r="HX150" s="41"/>
      <c r="HY150" s="41"/>
      <c r="HZ150" s="41"/>
      <c r="IA150" s="41"/>
      <c r="IB150" s="41"/>
      <c r="IC150" s="41"/>
      <c r="ID150" s="41"/>
      <c r="IE150" s="41"/>
      <c r="IF150" s="41"/>
      <c r="IG150" s="41"/>
      <c r="IH150" s="41"/>
      <c r="II150" s="41"/>
      <c r="IJ150" s="41"/>
      <c r="IK150" s="41"/>
      <c r="IL150" s="41"/>
      <c r="IM150" s="41"/>
      <c r="IN150" s="41"/>
      <c r="IO150" s="41"/>
      <c r="IP150" s="41"/>
      <c r="IQ150" s="41"/>
      <c r="IR150" s="41"/>
      <c r="IS150" s="41"/>
      <c r="IT150" s="41"/>
      <c r="IU150" s="41"/>
      <c r="IV150" s="41"/>
    </row>
    <row r="151" spans="2:256" s="73" customFormat="1" ht="20.149999999999999" customHeight="1">
      <c r="B151" s="41"/>
      <c r="C151" s="41"/>
      <c r="E151" s="34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  <c r="AI151" s="41"/>
      <c r="AJ151" s="41"/>
      <c r="AK151" s="41"/>
      <c r="AL151" s="41"/>
      <c r="AM151" s="41"/>
      <c r="AN151" s="41"/>
      <c r="AO151" s="41"/>
      <c r="AP151" s="41"/>
      <c r="AQ151" s="41"/>
      <c r="AR151" s="41"/>
      <c r="AS151" s="41"/>
      <c r="AT151" s="41"/>
      <c r="AU151" s="41"/>
      <c r="AV151" s="41"/>
      <c r="AW151" s="41"/>
      <c r="AX151" s="41"/>
      <c r="AY151" s="41"/>
      <c r="AZ151" s="41"/>
      <c r="BA151" s="41"/>
      <c r="BB151" s="41"/>
      <c r="BC151" s="41"/>
      <c r="BD151" s="41"/>
      <c r="BE151" s="41"/>
      <c r="BF151" s="41"/>
      <c r="BG151" s="41"/>
      <c r="BH151" s="41"/>
      <c r="BI151" s="41"/>
      <c r="BJ151" s="41"/>
      <c r="BK151" s="41"/>
      <c r="BL151" s="41"/>
      <c r="BM151" s="41"/>
      <c r="BN151" s="41"/>
      <c r="BO151" s="41"/>
      <c r="BP151" s="41"/>
      <c r="BQ151" s="41"/>
      <c r="BR151" s="41"/>
      <c r="BS151" s="41"/>
      <c r="BT151" s="41"/>
      <c r="BU151" s="41"/>
      <c r="BV151" s="41"/>
      <c r="BW151" s="41"/>
      <c r="BX151" s="41"/>
      <c r="BY151" s="41"/>
      <c r="BZ151" s="41"/>
      <c r="CA151" s="41"/>
      <c r="CB151" s="41"/>
      <c r="CC151" s="41"/>
      <c r="CD151" s="41"/>
      <c r="CE151" s="41"/>
      <c r="CF151" s="41"/>
      <c r="CG151" s="41"/>
      <c r="CH151" s="41"/>
      <c r="CI151" s="41"/>
      <c r="CJ151" s="41"/>
      <c r="CK151" s="41"/>
      <c r="CL151" s="41"/>
      <c r="CM151" s="41"/>
      <c r="CN151" s="41"/>
      <c r="CO151" s="41"/>
      <c r="CP151" s="41"/>
      <c r="CQ151" s="41"/>
      <c r="CR151" s="41"/>
      <c r="CS151" s="41"/>
      <c r="CT151" s="41"/>
      <c r="CU151" s="41"/>
      <c r="CV151" s="41"/>
      <c r="CW151" s="41"/>
      <c r="CX151" s="41"/>
      <c r="CY151" s="41"/>
      <c r="CZ151" s="41"/>
      <c r="DA151" s="41"/>
      <c r="DB151" s="41"/>
      <c r="DC151" s="41"/>
      <c r="DD151" s="41"/>
      <c r="DE151" s="41"/>
      <c r="DF151" s="41"/>
      <c r="DG151" s="41"/>
      <c r="DH151" s="41"/>
      <c r="DI151" s="41"/>
      <c r="DJ151" s="41"/>
      <c r="DK151" s="41"/>
      <c r="DL151" s="41"/>
      <c r="DM151" s="41"/>
      <c r="DN151" s="41"/>
      <c r="DO151" s="41"/>
      <c r="DP151" s="41"/>
      <c r="DQ151" s="41"/>
      <c r="DR151" s="41"/>
      <c r="DS151" s="41"/>
      <c r="DT151" s="41"/>
      <c r="DU151" s="41"/>
      <c r="DV151" s="41"/>
      <c r="DW151" s="41"/>
      <c r="DX151" s="41"/>
      <c r="DY151" s="41"/>
      <c r="DZ151" s="41"/>
      <c r="EA151" s="41"/>
      <c r="EB151" s="41"/>
      <c r="EC151" s="41"/>
      <c r="ED151" s="41"/>
      <c r="EE151" s="41"/>
      <c r="EF151" s="41"/>
      <c r="EG151" s="41"/>
      <c r="EH151" s="41"/>
      <c r="EI151" s="41"/>
      <c r="EJ151" s="41"/>
      <c r="EK151" s="41"/>
      <c r="EL151" s="41"/>
      <c r="EM151" s="41"/>
      <c r="EN151" s="41"/>
      <c r="EO151" s="41"/>
      <c r="EP151" s="41"/>
      <c r="EQ151" s="41"/>
      <c r="ER151" s="41"/>
      <c r="ES151" s="41"/>
      <c r="ET151" s="41"/>
      <c r="EU151" s="41"/>
      <c r="EV151" s="41"/>
      <c r="EW151" s="41"/>
      <c r="EX151" s="41"/>
      <c r="EY151" s="41"/>
      <c r="EZ151" s="41"/>
      <c r="FA151" s="41"/>
      <c r="FB151" s="41"/>
      <c r="FC151" s="41"/>
      <c r="FD151" s="41"/>
      <c r="FE151" s="41"/>
      <c r="FF151" s="41"/>
      <c r="FG151" s="41"/>
      <c r="FH151" s="41"/>
      <c r="FI151" s="41"/>
      <c r="FJ151" s="41"/>
      <c r="FK151" s="41"/>
      <c r="FL151" s="41"/>
      <c r="FM151" s="41"/>
      <c r="FN151" s="41"/>
      <c r="FO151" s="41"/>
      <c r="FP151" s="41"/>
      <c r="FQ151" s="41"/>
      <c r="FR151" s="41"/>
      <c r="FS151" s="41"/>
      <c r="FT151" s="41"/>
      <c r="FU151" s="41"/>
      <c r="FV151" s="41"/>
      <c r="FW151" s="41"/>
      <c r="FX151" s="41"/>
      <c r="FY151" s="41"/>
      <c r="FZ151" s="41"/>
      <c r="GA151" s="41"/>
      <c r="GB151" s="41"/>
      <c r="GC151" s="41"/>
      <c r="GD151" s="41"/>
      <c r="GE151" s="41"/>
      <c r="GF151" s="41"/>
      <c r="GG151" s="41"/>
      <c r="GH151" s="41"/>
      <c r="GI151" s="41"/>
      <c r="GJ151" s="41"/>
      <c r="GK151" s="41"/>
      <c r="GL151" s="41"/>
      <c r="GM151" s="41"/>
      <c r="GN151" s="41"/>
      <c r="GO151" s="41"/>
      <c r="GP151" s="41"/>
      <c r="GQ151" s="41"/>
      <c r="GR151" s="41"/>
      <c r="GS151" s="41"/>
      <c r="GT151" s="41"/>
      <c r="GU151" s="41"/>
      <c r="GV151" s="41"/>
      <c r="GW151" s="41"/>
      <c r="GX151" s="41"/>
      <c r="GY151" s="41"/>
      <c r="GZ151" s="41"/>
      <c r="HA151" s="41"/>
      <c r="HB151" s="41"/>
      <c r="HC151" s="41"/>
      <c r="HD151" s="41"/>
      <c r="HE151" s="41"/>
      <c r="HF151" s="41"/>
      <c r="HG151" s="41"/>
      <c r="HH151" s="41"/>
      <c r="HI151" s="41"/>
      <c r="HJ151" s="41"/>
      <c r="HK151" s="41"/>
      <c r="HL151" s="41"/>
      <c r="HM151" s="41"/>
      <c r="HN151" s="41"/>
      <c r="HO151" s="41"/>
      <c r="HP151" s="41"/>
      <c r="HQ151" s="41"/>
      <c r="HR151" s="41"/>
      <c r="HS151" s="41"/>
      <c r="HT151" s="41"/>
      <c r="HU151" s="41"/>
      <c r="HV151" s="41"/>
      <c r="HW151" s="41"/>
      <c r="HX151" s="41"/>
      <c r="HY151" s="41"/>
      <c r="HZ151" s="41"/>
      <c r="IA151" s="41"/>
      <c r="IB151" s="41"/>
      <c r="IC151" s="41"/>
      <c r="ID151" s="41"/>
      <c r="IE151" s="41"/>
      <c r="IF151" s="41"/>
      <c r="IG151" s="41"/>
      <c r="IH151" s="41"/>
      <c r="II151" s="41"/>
      <c r="IJ151" s="41"/>
      <c r="IK151" s="41"/>
      <c r="IL151" s="41"/>
      <c r="IM151" s="41"/>
      <c r="IN151" s="41"/>
      <c r="IO151" s="41"/>
      <c r="IP151" s="41"/>
      <c r="IQ151" s="41"/>
      <c r="IR151" s="41"/>
      <c r="IS151" s="41"/>
      <c r="IT151" s="41"/>
      <c r="IU151" s="41"/>
      <c r="IV151" s="41"/>
    </row>
    <row r="152" spans="2:256" s="73" customFormat="1" ht="20.149999999999999" customHeight="1">
      <c r="B152" s="41"/>
      <c r="C152" s="41"/>
      <c r="E152" s="34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  <c r="AJ152" s="41"/>
      <c r="AK152" s="41"/>
      <c r="AL152" s="41"/>
      <c r="AM152" s="41"/>
      <c r="AN152" s="41"/>
      <c r="AO152" s="41"/>
      <c r="AP152" s="41"/>
      <c r="AQ152" s="41"/>
      <c r="AR152" s="41"/>
      <c r="AS152" s="41"/>
      <c r="AT152" s="41"/>
      <c r="AU152" s="41"/>
      <c r="AV152" s="41"/>
      <c r="AW152" s="41"/>
      <c r="AX152" s="41"/>
      <c r="AY152" s="41"/>
      <c r="AZ152" s="41"/>
      <c r="BA152" s="41"/>
      <c r="BB152" s="41"/>
      <c r="BC152" s="41"/>
      <c r="BD152" s="41"/>
      <c r="BE152" s="41"/>
      <c r="BF152" s="41"/>
      <c r="BG152" s="41"/>
      <c r="BH152" s="41"/>
      <c r="BI152" s="41"/>
      <c r="BJ152" s="41"/>
      <c r="BK152" s="41"/>
      <c r="BL152" s="41"/>
      <c r="BM152" s="41"/>
      <c r="BN152" s="41"/>
      <c r="BO152" s="41"/>
      <c r="BP152" s="41"/>
      <c r="BQ152" s="41"/>
      <c r="BR152" s="41"/>
      <c r="BS152" s="41"/>
      <c r="BT152" s="41"/>
      <c r="BU152" s="41"/>
      <c r="BV152" s="41"/>
      <c r="BW152" s="41"/>
      <c r="BX152" s="41"/>
      <c r="BY152" s="41"/>
      <c r="BZ152" s="41"/>
      <c r="CA152" s="41"/>
      <c r="CB152" s="41"/>
      <c r="CC152" s="41"/>
      <c r="CD152" s="41"/>
      <c r="CE152" s="41"/>
      <c r="CF152" s="41"/>
      <c r="CG152" s="41"/>
      <c r="CH152" s="41"/>
      <c r="CI152" s="41"/>
      <c r="CJ152" s="41"/>
      <c r="CK152" s="41"/>
      <c r="CL152" s="41"/>
      <c r="CM152" s="41"/>
      <c r="CN152" s="41"/>
      <c r="CO152" s="41"/>
      <c r="CP152" s="41"/>
      <c r="CQ152" s="41"/>
      <c r="CR152" s="41"/>
      <c r="CS152" s="41"/>
      <c r="CT152" s="41"/>
      <c r="CU152" s="41"/>
      <c r="CV152" s="41"/>
      <c r="CW152" s="41"/>
      <c r="CX152" s="41"/>
      <c r="CY152" s="41"/>
      <c r="CZ152" s="41"/>
      <c r="DA152" s="41"/>
      <c r="DB152" s="41"/>
      <c r="DC152" s="41"/>
      <c r="DD152" s="41"/>
      <c r="DE152" s="41"/>
      <c r="DF152" s="41"/>
      <c r="DG152" s="41"/>
      <c r="DH152" s="41"/>
      <c r="DI152" s="41"/>
      <c r="DJ152" s="41"/>
      <c r="DK152" s="41"/>
      <c r="DL152" s="41"/>
      <c r="DM152" s="41"/>
      <c r="DN152" s="41"/>
      <c r="DO152" s="41"/>
      <c r="DP152" s="41"/>
      <c r="DQ152" s="41"/>
      <c r="DR152" s="41"/>
      <c r="DS152" s="41"/>
      <c r="DT152" s="41"/>
      <c r="DU152" s="41"/>
      <c r="DV152" s="41"/>
      <c r="DW152" s="41"/>
      <c r="DX152" s="41"/>
      <c r="DY152" s="41"/>
      <c r="DZ152" s="41"/>
      <c r="EA152" s="41"/>
      <c r="EB152" s="41"/>
      <c r="EC152" s="41"/>
      <c r="ED152" s="41"/>
      <c r="EE152" s="41"/>
      <c r="EF152" s="41"/>
      <c r="EG152" s="41"/>
      <c r="EH152" s="41"/>
      <c r="EI152" s="41"/>
      <c r="EJ152" s="41"/>
      <c r="EK152" s="41"/>
      <c r="EL152" s="41"/>
      <c r="EM152" s="41"/>
      <c r="EN152" s="41"/>
      <c r="EO152" s="41"/>
      <c r="EP152" s="41"/>
      <c r="EQ152" s="41"/>
      <c r="ER152" s="41"/>
      <c r="ES152" s="41"/>
      <c r="ET152" s="41"/>
      <c r="EU152" s="41"/>
      <c r="EV152" s="41"/>
      <c r="EW152" s="41"/>
      <c r="EX152" s="41"/>
      <c r="EY152" s="41"/>
      <c r="EZ152" s="41"/>
      <c r="FA152" s="41"/>
      <c r="FB152" s="41"/>
      <c r="FC152" s="41"/>
      <c r="FD152" s="41"/>
      <c r="FE152" s="41"/>
      <c r="FF152" s="41"/>
      <c r="FG152" s="41"/>
      <c r="FH152" s="41"/>
      <c r="FI152" s="41"/>
      <c r="FJ152" s="41"/>
      <c r="FK152" s="41"/>
      <c r="FL152" s="41"/>
      <c r="FM152" s="41"/>
      <c r="FN152" s="41"/>
      <c r="FO152" s="41"/>
      <c r="FP152" s="41"/>
      <c r="FQ152" s="41"/>
      <c r="FR152" s="41"/>
      <c r="FS152" s="41"/>
      <c r="FT152" s="41"/>
      <c r="FU152" s="41"/>
      <c r="FV152" s="41"/>
      <c r="FW152" s="41"/>
      <c r="FX152" s="41"/>
      <c r="FY152" s="41"/>
      <c r="FZ152" s="41"/>
      <c r="GA152" s="41"/>
      <c r="GB152" s="41"/>
      <c r="GC152" s="41"/>
      <c r="GD152" s="41"/>
      <c r="GE152" s="41"/>
      <c r="GF152" s="41"/>
      <c r="GG152" s="41"/>
      <c r="GH152" s="41"/>
      <c r="GI152" s="41"/>
      <c r="GJ152" s="41"/>
      <c r="GK152" s="41"/>
      <c r="GL152" s="41"/>
      <c r="GM152" s="41"/>
      <c r="GN152" s="41"/>
      <c r="GO152" s="41"/>
      <c r="GP152" s="41"/>
      <c r="GQ152" s="41"/>
      <c r="GR152" s="41"/>
      <c r="GS152" s="41"/>
      <c r="GT152" s="41"/>
      <c r="GU152" s="41"/>
      <c r="GV152" s="41"/>
      <c r="GW152" s="41"/>
      <c r="GX152" s="41"/>
      <c r="GY152" s="41"/>
      <c r="GZ152" s="41"/>
      <c r="HA152" s="41"/>
      <c r="HB152" s="41"/>
      <c r="HC152" s="41"/>
      <c r="HD152" s="41"/>
      <c r="HE152" s="41"/>
      <c r="HF152" s="41"/>
      <c r="HG152" s="41"/>
      <c r="HH152" s="41"/>
      <c r="HI152" s="41"/>
      <c r="HJ152" s="41"/>
      <c r="HK152" s="41"/>
      <c r="HL152" s="41"/>
      <c r="HM152" s="41"/>
      <c r="HN152" s="41"/>
      <c r="HO152" s="41"/>
      <c r="HP152" s="41"/>
      <c r="HQ152" s="41"/>
      <c r="HR152" s="41"/>
      <c r="HS152" s="41"/>
      <c r="HT152" s="41"/>
      <c r="HU152" s="41"/>
      <c r="HV152" s="41"/>
      <c r="HW152" s="41"/>
      <c r="HX152" s="41"/>
      <c r="HY152" s="41"/>
      <c r="HZ152" s="41"/>
      <c r="IA152" s="41"/>
      <c r="IB152" s="41"/>
      <c r="IC152" s="41"/>
      <c r="ID152" s="41"/>
      <c r="IE152" s="41"/>
      <c r="IF152" s="41"/>
      <c r="IG152" s="41"/>
      <c r="IH152" s="41"/>
      <c r="II152" s="41"/>
      <c r="IJ152" s="41"/>
      <c r="IK152" s="41"/>
      <c r="IL152" s="41"/>
      <c r="IM152" s="41"/>
      <c r="IN152" s="41"/>
      <c r="IO152" s="41"/>
      <c r="IP152" s="41"/>
      <c r="IQ152" s="41"/>
      <c r="IR152" s="41"/>
      <c r="IS152" s="41"/>
      <c r="IT152" s="41"/>
      <c r="IU152" s="41"/>
      <c r="IV152" s="41"/>
    </row>
    <row r="153" spans="2:256" s="73" customFormat="1" ht="20.149999999999999" customHeight="1">
      <c r="B153" s="41"/>
      <c r="C153" s="41"/>
      <c r="E153" s="34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  <c r="AI153" s="41"/>
      <c r="AJ153" s="41"/>
      <c r="AK153" s="41"/>
      <c r="AL153" s="41"/>
      <c r="AM153" s="41"/>
      <c r="AN153" s="41"/>
      <c r="AO153" s="41"/>
      <c r="AP153" s="41"/>
      <c r="AQ153" s="41"/>
      <c r="AR153" s="41"/>
      <c r="AS153" s="41"/>
      <c r="AT153" s="41"/>
      <c r="AU153" s="41"/>
      <c r="AV153" s="41"/>
      <c r="AW153" s="41"/>
      <c r="AX153" s="41"/>
      <c r="AY153" s="41"/>
      <c r="AZ153" s="41"/>
      <c r="BA153" s="41"/>
      <c r="BB153" s="41"/>
      <c r="BC153" s="41"/>
      <c r="BD153" s="41"/>
      <c r="BE153" s="41"/>
      <c r="BF153" s="41"/>
      <c r="BG153" s="41"/>
      <c r="BH153" s="41"/>
      <c r="BI153" s="41"/>
      <c r="BJ153" s="41"/>
      <c r="BK153" s="41"/>
      <c r="BL153" s="41"/>
      <c r="BM153" s="41"/>
      <c r="BN153" s="41"/>
      <c r="BO153" s="41"/>
      <c r="BP153" s="41"/>
      <c r="BQ153" s="41"/>
      <c r="BR153" s="41"/>
      <c r="BS153" s="41"/>
      <c r="BT153" s="41"/>
      <c r="BU153" s="41"/>
      <c r="BV153" s="41"/>
      <c r="BW153" s="41"/>
      <c r="BX153" s="41"/>
      <c r="BY153" s="41"/>
      <c r="BZ153" s="41"/>
      <c r="CA153" s="41"/>
      <c r="CB153" s="41"/>
      <c r="CC153" s="41"/>
      <c r="CD153" s="41"/>
      <c r="CE153" s="41"/>
      <c r="CF153" s="41"/>
      <c r="CG153" s="41"/>
      <c r="CH153" s="41"/>
      <c r="CI153" s="41"/>
      <c r="CJ153" s="41"/>
      <c r="CK153" s="41"/>
      <c r="CL153" s="41"/>
      <c r="CM153" s="41"/>
      <c r="CN153" s="41"/>
      <c r="CO153" s="41"/>
      <c r="CP153" s="41"/>
      <c r="CQ153" s="41"/>
      <c r="CR153" s="41"/>
      <c r="CS153" s="41"/>
      <c r="CT153" s="41"/>
      <c r="CU153" s="41"/>
      <c r="CV153" s="41"/>
      <c r="CW153" s="41"/>
      <c r="CX153" s="41"/>
      <c r="CY153" s="41"/>
      <c r="CZ153" s="41"/>
      <c r="DA153" s="41"/>
      <c r="DB153" s="41"/>
      <c r="DC153" s="41"/>
      <c r="DD153" s="41"/>
      <c r="DE153" s="41"/>
      <c r="DF153" s="41"/>
      <c r="DG153" s="41"/>
      <c r="DH153" s="41"/>
      <c r="DI153" s="41"/>
      <c r="DJ153" s="41"/>
      <c r="DK153" s="41"/>
      <c r="DL153" s="41"/>
      <c r="DM153" s="41"/>
      <c r="DN153" s="41"/>
      <c r="DO153" s="41"/>
      <c r="DP153" s="41"/>
      <c r="DQ153" s="41"/>
      <c r="DR153" s="41"/>
      <c r="DS153" s="41"/>
      <c r="DT153" s="41"/>
      <c r="DU153" s="41"/>
      <c r="DV153" s="41"/>
      <c r="DW153" s="41"/>
      <c r="DX153" s="41"/>
      <c r="DY153" s="41"/>
      <c r="DZ153" s="41"/>
      <c r="EA153" s="41"/>
      <c r="EB153" s="41"/>
      <c r="EC153" s="41"/>
      <c r="ED153" s="41"/>
      <c r="EE153" s="41"/>
      <c r="EF153" s="41"/>
      <c r="EG153" s="41"/>
      <c r="EH153" s="41"/>
      <c r="EI153" s="41"/>
      <c r="EJ153" s="41"/>
      <c r="EK153" s="41"/>
      <c r="EL153" s="41"/>
      <c r="EM153" s="41"/>
      <c r="EN153" s="41"/>
      <c r="EO153" s="41"/>
      <c r="EP153" s="41"/>
      <c r="EQ153" s="41"/>
      <c r="ER153" s="41"/>
      <c r="ES153" s="41"/>
      <c r="ET153" s="41"/>
      <c r="EU153" s="41"/>
      <c r="EV153" s="41"/>
      <c r="EW153" s="41"/>
      <c r="EX153" s="41"/>
      <c r="EY153" s="41"/>
      <c r="EZ153" s="41"/>
      <c r="FA153" s="41"/>
      <c r="FB153" s="41"/>
      <c r="FC153" s="41"/>
      <c r="FD153" s="41"/>
      <c r="FE153" s="41"/>
      <c r="FF153" s="41"/>
      <c r="FG153" s="41"/>
      <c r="FH153" s="41"/>
      <c r="FI153" s="41"/>
      <c r="FJ153" s="41"/>
      <c r="FK153" s="41"/>
      <c r="FL153" s="41"/>
      <c r="FM153" s="41"/>
      <c r="FN153" s="41"/>
      <c r="FO153" s="41"/>
      <c r="FP153" s="41"/>
      <c r="FQ153" s="41"/>
      <c r="FR153" s="41"/>
      <c r="FS153" s="41"/>
      <c r="FT153" s="41"/>
      <c r="FU153" s="41"/>
      <c r="FV153" s="41"/>
      <c r="FW153" s="41"/>
      <c r="FX153" s="41"/>
      <c r="FY153" s="41"/>
      <c r="FZ153" s="41"/>
      <c r="GA153" s="41"/>
      <c r="GB153" s="41"/>
      <c r="GC153" s="41"/>
      <c r="GD153" s="41"/>
      <c r="GE153" s="41"/>
      <c r="GF153" s="41"/>
      <c r="GG153" s="41"/>
      <c r="GH153" s="41"/>
      <c r="GI153" s="41"/>
      <c r="GJ153" s="41"/>
      <c r="GK153" s="41"/>
      <c r="GL153" s="41"/>
      <c r="GM153" s="41"/>
      <c r="GN153" s="41"/>
      <c r="GO153" s="41"/>
      <c r="GP153" s="41"/>
      <c r="GQ153" s="41"/>
      <c r="GR153" s="41"/>
      <c r="GS153" s="41"/>
      <c r="GT153" s="41"/>
      <c r="GU153" s="41"/>
      <c r="GV153" s="41"/>
      <c r="GW153" s="41"/>
      <c r="GX153" s="41"/>
      <c r="GY153" s="41"/>
      <c r="GZ153" s="41"/>
      <c r="HA153" s="41"/>
      <c r="HB153" s="41"/>
      <c r="HC153" s="41"/>
      <c r="HD153" s="41"/>
      <c r="HE153" s="41"/>
      <c r="HF153" s="41"/>
      <c r="HG153" s="41"/>
      <c r="HH153" s="41"/>
      <c r="HI153" s="41"/>
      <c r="HJ153" s="41"/>
      <c r="HK153" s="41"/>
      <c r="HL153" s="41"/>
      <c r="HM153" s="41"/>
      <c r="HN153" s="41"/>
      <c r="HO153" s="41"/>
      <c r="HP153" s="41"/>
      <c r="HQ153" s="41"/>
      <c r="HR153" s="41"/>
      <c r="HS153" s="41"/>
      <c r="HT153" s="41"/>
      <c r="HU153" s="41"/>
      <c r="HV153" s="41"/>
      <c r="HW153" s="41"/>
      <c r="HX153" s="41"/>
      <c r="HY153" s="41"/>
      <c r="HZ153" s="41"/>
      <c r="IA153" s="41"/>
      <c r="IB153" s="41"/>
      <c r="IC153" s="41"/>
      <c r="ID153" s="41"/>
      <c r="IE153" s="41"/>
      <c r="IF153" s="41"/>
      <c r="IG153" s="41"/>
      <c r="IH153" s="41"/>
      <c r="II153" s="41"/>
      <c r="IJ153" s="41"/>
      <c r="IK153" s="41"/>
      <c r="IL153" s="41"/>
      <c r="IM153" s="41"/>
      <c r="IN153" s="41"/>
      <c r="IO153" s="41"/>
      <c r="IP153" s="41"/>
      <c r="IQ153" s="41"/>
      <c r="IR153" s="41"/>
      <c r="IS153" s="41"/>
      <c r="IT153" s="41"/>
      <c r="IU153" s="41"/>
      <c r="IV153" s="41"/>
    </row>
    <row r="154" spans="2:256" s="73" customFormat="1" ht="20.149999999999999" customHeight="1">
      <c r="B154" s="41"/>
      <c r="C154" s="41"/>
      <c r="E154" s="34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  <c r="AI154" s="41"/>
      <c r="AJ154" s="41"/>
      <c r="AK154" s="41"/>
      <c r="AL154" s="41"/>
      <c r="AM154" s="41"/>
      <c r="AN154" s="41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41"/>
      <c r="BK154" s="41"/>
      <c r="BL154" s="41"/>
      <c r="BM154" s="41"/>
      <c r="BN154" s="41"/>
      <c r="BO154" s="41"/>
      <c r="BP154" s="41"/>
      <c r="BQ154" s="41"/>
      <c r="BR154" s="41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41"/>
      <c r="CE154" s="41"/>
      <c r="CF154" s="41"/>
      <c r="CG154" s="41"/>
      <c r="CH154" s="41"/>
      <c r="CI154" s="41"/>
      <c r="CJ154" s="41"/>
      <c r="CK154" s="41"/>
      <c r="CL154" s="41"/>
      <c r="CM154" s="41"/>
      <c r="CN154" s="41"/>
      <c r="CO154" s="41"/>
      <c r="CP154" s="41"/>
      <c r="CQ154" s="41"/>
      <c r="CR154" s="41"/>
      <c r="CS154" s="41"/>
      <c r="CT154" s="41"/>
      <c r="CU154" s="41"/>
      <c r="CV154" s="41"/>
      <c r="CW154" s="41"/>
      <c r="CX154" s="41"/>
      <c r="CY154" s="41"/>
      <c r="CZ154" s="41"/>
      <c r="DA154" s="41"/>
      <c r="DB154" s="41"/>
      <c r="DC154" s="41"/>
      <c r="DD154" s="41"/>
      <c r="DE154" s="41"/>
      <c r="DF154" s="41"/>
      <c r="DG154" s="41"/>
      <c r="DH154" s="41"/>
      <c r="DI154" s="41"/>
      <c r="DJ154" s="41"/>
      <c r="DK154" s="41"/>
      <c r="DL154" s="41"/>
      <c r="DM154" s="41"/>
      <c r="DN154" s="41"/>
      <c r="DO154" s="41"/>
      <c r="DP154" s="41"/>
      <c r="DQ154" s="41"/>
      <c r="DR154" s="41"/>
      <c r="DS154" s="41"/>
      <c r="DT154" s="41"/>
      <c r="DU154" s="41"/>
      <c r="DV154" s="41"/>
      <c r="DW154" s="41"/>
      <c r="DX154" s="41"/>
      <c r="DY154" s="41"/>
      <c r="DZ154" s="41"/>
      <c r="EA154" s="41"/>
      <c r="EB154" s="41"/>
      <c r="EC154" s="41"/>
      <c r="ED154" s="41"/>
      <c r="EE154" s="41"/>
      <c r="EF154" s="41"/>
      <c r="EG154" s="41"/>
      <c r="EH154" s="41"/>
      <c r="EI154" s="41"/>
      <c r="EJ154" s="41"/>
      <c r="EK154" s="41"/>
      <c r="EL154" s="41"/>
      <c r="EM154" s="41"/>
      <c r="EN154" s="41"/>
      <c r="EO154" s="41"/>
      <c r="EP154" s="41"/>
      <c r="EQ154" s="41"/>
      <c r="ER154" s="41"/>
      <c r="ES154" s="41"/>
      <c r="ET154" s="41"/>
      <c r="EU154" s="41"/>
      <c r="EV154" s="41"/>
      <c r="EW154" s="41"/>
      <c r="EX154" s="41"/>
      <c r="EY154" s="41"/>
      <c r="EZ154" s="41"/>
      <c r="FA154" s="41"/>
      <c r="FB154" s="41"/>
      <c r="FC154" s="41"/>
      <c r="FD154" s="41"/>
      <c r="FE154" s="41"/>
      <c r="FF154" s="41"/>
      <c r="FG154" s="41"/>
      <c r="FH154" s="41"/>
      <c r="FI154" s="41"/>
      <c r="FJ154" s="41"/>
      <c r="FK154" s="41"/>
      <c r="FL154" s="41"/>
      <c r="FM154" s="41"/>
      <c r="FN154" s="41"/>
      <c r="FO154" s="41"/>
      <c r="FP154" s="41"/>
      <c r="FQ154" s="41"/>
      <c r="FR154" s="41"/>
      <c r="FS154" s="41"/>
      <c r="FT154" s="41"/>
      <c r="FU154" s="41"/>
      <c r="FV154" s="41"/>
      <c r="FW154" s="41"/>
      <c r="FX154" s="41"/>
      <c r="FY154" s="41"/>
      <c r="FZ154" s="41"/>
      <c r="GA154" s="41"/>
      <c r="GB154" s="41"/>
      <c r="GC154" s="41"/>
      <c r="GD154" s="41"/>
      <c r="GE154" s="41"/>
      <c r="GF154" s="41"/>
      <c r="GG154" s="41"/>
      <c r="GH154" s="41"/>
      <c r="GI154" s="41"/>
      <c r="GJ154" s="41"/>
      <c r="GK154" s="41"/>
      <c r="GL154" s="41"/>
      <c r="GM154" s="41"/>
      <c r="GN154" s="41"/>
      <c r="GO154" s="41"/>
      <c r="GP154" s="41"/>
      <c r="GQ154" s="41"/>
      <c r="GR154" s="41"/>
      <c r="GS154" s="41"/>
      <c r="GT154" s="41"/>
      <c r="GU154" s="41"/>
      <c r="GV154" s="41"/>
      <c r="GW154" s="41"/>
      <c r="GX154" s="41"/>
      <c r="GY154" s="41"/>
      <c r="GZ154" s="41"/>
      <c r="HA154" s="41"/>
      <c r="HB154" s="41"/>
      <c r="HC154" s="41"/>
      <c r="HD154" s="41"/>
      <c r="HE154" s="41"/>
      <c r="HF154" s="41"/>
      <c r="HG154" s="41"/>
      <c r="HH154" s="41"/>
      <c r="HI154" s="41"/>
      <c r="HJ154" s="41"/>
      <c r="HK154" s="41"/>
      <c r="HL154" s="41"/>
      <c r="HM154" s="41"/>
      <c r="HN154" s="41"/>
      <c r="HO154" s="41"/>
      <c r="HP154" s="41"/>
      <c r="HQ154" s="41"/>
      <c r="HR154" s="41"/>
      <c r="HS154" s="41"/>
      <c r="HT154" s="41"/>
      <c r="HU154" s="41"/>
      <c r="HV154" s="41"/>
      <c r="HW154" s="41"/>
      <c r="HX154" s="41"/>
      <c r="HY154" s="41"/>
      <c r="HZ154" s="41"/>
      <c r="IA154" s="41"/>
      <c r="IB154" s="41"/>
      <c r="IC154" s="41"/>
      <c r="ID154" s="41"/>
      <c r="IE154" s="41"/>
      <c r="IF154" s="41"/>
      <c r="IG154" s="41"/>
      <c r="IH154" s="41"/>
      <c r="II154" s="41"/>
      <c r="IJ154" s="41"/>
      <c r="IK154" s="41"/>
      <c r="IL154" s="41"/>
      <c r="IM154" s="41"/>
      <c r="IN154" s="41"/>
      <c r="IO154" s="41"/>
      <c r="IP154" s="41"/>
      <c r="IQ154" s="41"/>
      <c r="IR154" s="41"/>
      <c r="IS154" s="41"/>
      <c r="IT154" s="41"/>
      <c r="IU154" s="41"/>
      <c r="IV154" s="41"/>
    </row>
    <row r="155" spans="2:256" s="73" customFormat="1" ht="20.149999999999999" customHeight="1">
      <c r="B155" s="41"/>
      <c r="C155" s="41"/>
      <c r="E155" s="34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  <c r="AI155" s="41"/>
      <c r="AJ155" s="41"/>
      <c r="AK155" s="41"/>
      <c r="AL155" s="41"/>
      <c r="AM155" s="41"/>
      <c r="AN155" s="41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41"/>
      <c r="BK155" s="41"/>
      <c r="BL155" s="41"/>
      <c r="BM155" s="41"/>
      <c r="BN155" s="41"/>
      <c r="BO155" s="41"/>
      <c r="BP155" s="41"/>
      <c r="BQ155" s="41"/>
      <c r="BR155" s="41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41"/>
      <c r="CE155" s="41"/>
      <c r="CF155" s="41"/>
      <c r="CG155" s="41"/>
      <c r="CH155" s="41"/>
      <c r="CI155" s="41"/>
      <c r="CJ155" s="41"/>
      <c r="CK155" s="41"/>
      <c r="CL155" s="41"/>
      <c r="CM155" s="41"/>
      <c r="CN155" s="41"/>
      <c r="CO155" s="41"/>
      <c r="CP155" s="41"/>
      <c r="CQ155" s="41"/>
      <c r="CR155" s="41"/>
      <c r="CS155" s="41"/>
      <c r="CT155" s="41"/>
      <c r="CU155" s="41"/>
      <c r="CV155" s="41"/>
      <c r="CW155" s="41"/>
      <c r="CX155" s="41"/>
      <c r="CY155" s="41"/>
      <c r="CZ155" s="41"/>
      <c r="DA155" s="41"/>
      <c r="DB155" s="41"/>
      <c r="DC155" s="41"/>
      <c r="DD155" s="41"/>
      <c r="DE155" s="41"/>
      <c r="DF155" s="41"/>
      <c r="DG155" s="41"/>
      <c r="DH155" s="41"/>
      <c r="DI155" s="41"/>
      <c r="DJ155" s="41"/>
      <c r="DK155" s="41"/>
      <c r="DL155" s="41"/>
      <c r="DM155" s="41"/>
      <c r="DN155" s="41"/>
      <c r="DO155" s="41"/>
      <c r="DP155" s="41"/>
      <c r="DQ155" s="41"/>
      <c r="DR155" s="41"/>
      <c r="DS155" s="41"/>
      <c r="DT155" s="41"/>
      <c r="DU155" s="41"/>
      <c r="DV155" s="41"/>
      <c r="DW155" s="41"/>
      <c r="DX155" s="41"/>
      <c r="DY155" s="41"/>
      <c r="DZ155" s="41"/>
      <c r="EA155" s="41"/>
      <c r="EB155" s="41"/>
      <c r="EC155" s="41"/>
      <c r="ED155" s="41"/>
      <c r="EE155" s="41"/>
      <c r="EF155" s="41"/>
      <c r="EG155" s="41"/>
      <c r="EH155" s="41"/>
      <c r="EI155" s="41"/>
      <c r="EJ155" s="41"/>
      <c r="EK155" s="41"/>
      <c r="EL155" s="41"/>
      <c r="EM155" s="41"/>
      <c r="EN155" s="41"/>
      <c r="EO155" s="41"/>
      <c r="EP155" s="41"/>
      <c r="EQ155" s="41"/>
      <c r="ER155" s="41"/>
      <c r="ES155" s="41"/>
      <c r="ET155" s="41"/>
      <c r="EU155" s="41"/>
      <c r="EV155" s="41"/>
      <c r="EW155" s="41"/>
      <c r="EX155" s="41"/>
      <c r="EY155" s="41"/>
      <c r="EZ155" s="41"/>
      <c r="FA155" s="41"/>
      <c r="FB155" s="41"/>
      <c r="FC155" s="41"/>
      <c r="FD155" s="41"/>
      <c r="FE155" s="41"/>
      <c r="FF155" s="41"/>
      <c r="FG155" s="41"/>
      <c r="FH155" s="41"/>
      <c r="FI155" s="41"/>
      <c r="FJ155" s="41"/>
      <c r="FK155" s="41"/>
      <c r="FL155" s="41"/>
      <c r="FM155" s="41"/>
      <c r="FN155" s="41"/>
      <c r="FO155" s="41"/>
      <c r="FP155" s="41"/>
      <c r="FQ155" s="41"/>
      <c r="FR155" s="41"/>
      <c r="FS155" s="41"/>
      <c r="FT155" s="41"/>
      <c r="FU155" s="41"/>
      <c r="FV155" s="41"/>
      <c r="FW155" s="41"/>
      <c r="FX155" s="41"/>
      <c r="FY155" s="41"/>
      <c r="FZ155" s="41"/>
      <c r="GA155" s="41"/>
      <c r="GB155" s="41"/>
      <c r="GC155" s="41"/>
      <c r="GD155" s="41"/>
      <c r="GE155" s="41"/>
      <c r="GF155" s="41"/>
      <c r="GG155" s="41"/>
      <c r="GH155" s="41"/>
      <c r="GI155" s="41"/>
      <c r="GJ155" s="41"/>
      <c r="GK155" s="41"/>
      <c r="GL155" s="41"/>
      <c r="GM155" s="41"/>
      <c r="GN155" s="41"/>
      <c r="GO155" s="41"/>
      <c r="GP155" s="41"/>
      <c r="GQ155" s="41"/>
      <c r="GR155" s="41"/>
      <c r="GS155" s="41"/>
      <c r="GT155" s="41"/>
      <c r="GU155" s="41"/>
      <c r="GV155" s="41"/>
      <c r="GW155" s="41"/>
      <c r="GX155" s="41"/>
      <c r="GY155" s="41"/>
      <c r="GZ155" s="41"/>
      <c r="HA155" s="41"/>
      <c r="HB155" s="41"/>
      <c r="HC155" s="41"/>
      <c r="HD155" s="41"/>
      <c r="HE155" s="41"/>
      <c r="HF155" s="41"/>
      <c r="HG155" s="41"/>
      <c r="HH155" s="41"/>
      <c r="HI155" s="41"/>
      <c r="HJ155" s="41"/>
      <c r="HK155" s="41"/>
      <c r="HL155" s="41"/>
      <c r="HM155" s="41"/>
      <c r="HN155" s="41"/>
      <c r="HO155" s="41"/>
      <c r="HP155" s="41"/>
      <c r="HQ155" s="41"/>
      <c r="HR155" s="41"/>
      <c r="HS155" s="41"/>
      <c r="HT155" s="41"/>
      <c r="HU155" s="41"/>
      <c r="HV155" s="41"/>
      <c r="HW155" s="41"/>
      <c r="HX155" s="41"/>
      <c r="HY155" s="41"/>
      <c r="HZ155" s="41"/>
      <c r="IA155" s="41"/>
      <c r="IB155" s="41"/>
      <c r="IC155" s="41"/>
      <c r="ID155" s="41"/>
      <c r="IE155" s="41"/>
      <c r="IF155" s="41"/>
      <c r="IG155" s="41"/>
      <c r="IH155" s="41"/>
      <c r="II155" s="41"/>
      <c r="IJ155" s="41"/>
      <c r="IK155" s="41"/>
      <c r="IL155" s="41"/>
      <c r="IM155" s="41"/>
      <c r="IN155" s="41"/>
      <c r="IO155" s="41"/>
      <c r="IP155" s="41"/>
      <c r="IQ155" s="41"/>
      <c r="IR155" s="41"/>
      <c r="IS155" s="41"/>
      <c r="IT155" s="41"/>
      <c r="IU155" s="41"/>
      <c r="IV155" s="41"/>
    </row>
    <row r="156" spans="2:256" s="73" customFormat="1" ht="20.149999999999999" customHeight="1">
      <c r="B156" s="41"/>
      <c r="C156" s="41"/>
      <c r="E156" s="34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  <c r="AI156" s="41"/>
      <c r="AJ156" s="41"/>
      <c r="AK156" s="41"/>
      <c r="AL156" s="41"/>
      <c r="AM156" s="41"/>
      <c r="AN156" s="41"/>
      <c r="AO156" s="41"/>
      <c r="AP156" s="41"/>
      <c r="AQ156" s="41"/>
      <c r="AR156" s="41"/>
      <c r="AS156" s="41"/>
      <c r="AT156" s="41"/>
      <c r="AU156" s="41"/>
      <c r="AV156" s="41"/>
      <c r="AW156" s="41"/>
      <c r="AX156" s="41"/>
      <c r="AY156" s="41"/>
      <c r="AZ156" s="41"/>
      <c r="BA156" s="41"/>
      <c r="BB156" s="41"/>
      <c r="BC156" s="41"/>
      <c r="BD156" s="41"/>
      <c r="BE156" s="41"/>
      <c r="BF156" s="41"/>
      <c r="BG156" s="41"/>
      <c r="BH156" s="41"/>
      <c r="BI156" s="41"/>
      <c r="BJ156" s="41"/>
      <c r="BK156" s="41"/>
      <c r="BL156" s="41"/>
      <c r="BM156" s="41"/>
      <c r="BN156" s="41"/>
      <c r="BO156" s="41"/>
      <c r="BP156" s="41"/>
      <c r="BQ156" s="41"/>
      <c r="BR156" s="41"/>
      <c r="BS156" s="41"/>
      <c r="BT156" s="41"/>
      <c r="BU156" s="41"/>
      <c r="BV156" s="41"/>
      <c r="BW156" s="41"/>
      <c r="BX156" s="41"/>
      <c r="BY156" s="41"/>
      <c r="BZ156" s="41"/>
      <c r="CA156" s="41"/>
      <c r="CB156" s="41"/>
      <c r="CC156" s="41"/>
      <c r="CD156" s="41"/>
      <c r="CE156" s="41"/>
      <c r="CF156" s="41"/>
      <c r="CG156" s="41"/>
      <c r="CH156" s="41"/>
      <c r="CI156" s="41"/>
      <c r="CJ156" s="41"/>
      <c r="CK156" s="41"/>
      <c r="CL156" s="41"/>
      <c r="CM156" s="41"/>
      <c r="CN156" s="41"/>
      <c r="CO156" s="41"/>
      <c r="CP156" s="41"/>
      <c r="CQ156" s="41"/>
      <c r="CR156" s="41"/>
      <c r="CS156" s="41"/>
      <c r="CT156" s="41"/>
      <c r="CU156" s="41"/>
      <c r="CV156" s="41"/>
      <c r="CW156" s="41"/>
      <c r="CX156" s="41"/>
      <c r="CY156" s="41"/>
      <c r="CZ156" s="41"/>
      <c r="DA156" s="41"/>
      <c r="DB156" s="41"/>
      <c r="DC156" s="41"/>
      <c r="DD156" s="41"/>
      <c r="DE156" s="41"/>
      <c r="DF156" s="41"/>
      <c r="DG156" s="41"/>
      <c r="DH156" s="41"/>
      <c r="DI156" s="41"/>
      <c r="DJ156" s="41"/>
      <c r="DK156" s="41"/>
      <c r="DL156" s="41"/>
      <c r="DM156" s="41"/>
      <c r="DN156" s="41"/>
      <c r="DO156" s="41"/>
      <c r="DP156" s="41"/>
      <c r="DQ156" s="41"/>
      <c r="DR156" s="41"/>
      <c r="DS156" s="41"/>
      <c r="DT156" s="41"/>
      <c r="DU156" s="41"/>
      <c r="DV156" s="41"/>
      <c r="DW156" s="41"/>
      <c r="DX156" s="41"/>
      <c r="DY156" s="41"/>
      <c r="DZ156" s="41"/>
      <c r="EA156" s="41"/>
      <c r="EB156" s="41"/>
      <c r="EC156" s="41"/>
      <c r="ED156" s="41"/>
      <c r="EE156" s="41"/>
      <c r="EF156" s="41"/>
      <c r="EG156" s="41"/>
      <c r="EH156" s="41"/>
      <c r="EI156" s="41"/>
      <c r="EJ156" s="41"/>
      <c r="EK156" s="41"/>
      <c r="EL156" s="41"/>
      <c r="EM156" s="41"/>
      <c r="EN156" s="41"/>
      <c r="EO156" s="41"/>
      <c r="EP156" s="41"/>
      <c r="EQ156" s="41"/>
      <c r="ER156" s="41"/>
      <c r="ES156" s="41"/>
      <c r="ET156" s="41"/>
      <c r="EU156" s="41"/>
      <c r="EV156" s="41"/>
      <c r="EW156" s="41"/>
      <c r="EX156" s="41"/>
      <c r="EY156" s="41"/>
      <c r="EZ156" s="41"/>
      <c r="FA156" s="41"/>
      <c r="FB156" s="41"/>
      <c r="FC156" s="41"/>
      <c r="FD156" s="41"/>
      <c r="FE156" s="41"/>
      <c r="FF156" s="41"/>
      <c r="FG156" s="41"/>
      <c r="FH156" s="41"/>
      <c r="FI156" s="41"/>
      <c r="FJ156" s="41"/>
      <c r="FK156" s="41"/>
      <c r="FL156" s="41"/>
      <c r="FM156" s="41"/>
      <c r="FN156" s="41"/>
      <c r="FO156" s="41"/>
      <c r="FP156" s="41"/>
      <c r="FQ156" s="41"/>
      <c r="FR156" s="41"/>
      <c r="FS156" s="41"/>
      <c r="FT156" s="41"/>
      <c r="FU156" s="41"/>
      <c r="FV156" s="41"/>
      <c r="FW156" s="41"/>
      <c r="FX156" s="41"/>
      <c r="FY156" s="41"/>
      <c r="FZ156" s="41"/>
      <c r="GA156" s="41"/>
      <c r="GB156" s="41"/>
      <c r="GC156" s="41"/>
      <c r="GD156" s="41"/>
      <c r="GE156" s="41"/>
      <c r="GF156" s="41"/>
      <c r="GG156" s="41"/>
      <c r="GH156" s="41"/>
      <c r="GI156" s="41"/>
      <c r="GJ156" s="41"/>
      <c r="GK156" s="41"/>
      <c r="GL156" s="41"/>
      <c r="GM156" s="41"/>
      <c r="GN156" s="41"/>
      <c r="GO156" s="41"/>
      <c r="GP156" s="41"/>
      <c r="GQ156" s="41"/>
      <c r="GR156" s="41"/>
      <c r="GS156" s="41"/>
      <c r="GT156" s="41"/>
      <c r="GU156" s="41"/>
      <c r="GV156" s="41"/>
      <c r="GW156" s="41"/>
      <c r="GX156" s="41"/>
      <c r="GY156" s="41"/>
      <c r="GZ156" s="41"/>
      <c r="HA156" s="41"/>
      <c r="HB156" s="41"/>
      <c r="HC156" s="41"/>
      <c r="HD156" s="41"/>
      <c r="HE156" s="41"/>
      <c r="HF156" s="41"/>
      <c r="HG156" s="41"/>
      <c r="HH156" s="41"/>
      <c r="HI156" s="41"/>
      <c r="HJ156" s="41"/>
      <c r="HK156" s="41"/>
      <c r="HL156" s="41"/>
      <c r="HM156" s="41"/>
      <c r="HN156" s="41"/>
      <c r="HO156" s="41"/>
      <c r="HP156" s="41"/>
      <c r="HQ156" s="41"/>
      <c r="HR156" s="41"/>
      <c r="HS156" s="41"/>
      <c r="HT156" s="41"/>
      <c r="HU156" s="41"/>
      <c r="HV156" s="41"/>
      <c r="HW156" s="41"/>
      <c r="HX156" s="41"/>
      <c r="HY156" s="41"/>
      <c r="HZ156" s="41"/>
      <c r="IA156" s="41"/>
      <c r="IB156" s="41"/>
      <c r="IC156" s="41"/>
      <c r="ID156" s="41"/>
      <c r="IE156" s="41"/>
      <c r="IF156" s="41"/>
      <c r="IG156" s="41"/>
      <c r="IH156" s="41"/>
      <c r="II156" s="41"/>
      <c r="IJ156" s="41"/>
      <c r="IK156" s="41"/>
      <c r="IL156" s="41"/>
      <c r="IM156" s="41"/>
      <c r="IN156" s="41"/>
      <c r="IO156" s="41"/>
      <c r="IP156" s="41"/>
      <c r="IQ156" s="41"/>
      <c r="IR156" s="41"/>
      <c r="IS156" s="41"/>
      <c r="IT156" s="41"/>
      <c r="IU156" s="41"/>
      <c r="IV156" s="41"/>
    </row>
    <row r="157" spans="2:256" s="73" customFormat="1" ht="20.149999999999999" customHeight="1">
      <c r="B157" s="41"/>
      <c r="C157" s="41"/>
      <c r="E157" s="34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  <c r="AI157" s="41"/>
      <c r="AJ157" s="41"/>
      <c r="AK157" s="41"/>
      <c r="AL157" s="41"/>
      <c r="AM157" s="41"/>
      <c r="AN157" s="41"/>
      <c r="AO157" s="41"/>
      <c r="AP157" s="41"/>
      <c r="AQ157" s="41"/>
      <c r="AR157" s="41"/>
      <c r="AS157" s="41"/>
      <c r="AT157" s="41"/>
      <c r="AU157" s="41"/>
      <c r="AV157" s="41"/>
      <c r="AW157" s="41"/>
      <c r="AX157" s="41"/>
      <c r="AY157" s="41"/>
      <c r="AZ157" s="41"/>
      <c r="BA157" s="41"/>
      <c r="BB157" s="41"/>
      <c r="BC157" s="41"/>
      <c r="BD157" s="41"/>
      <c r="BE157" s="41"/>
      <c r="BF157" s="41"/>
      <c r="BG157" s="41"/>
      <c r="BH157" s="41"/>
      <c r="BI157" s="41"/>
      <c r="BJ157" s="41"/>
      <c r="BK157" s="41"/>
      <c r="BL157" s="41"/>
      <c r="BM157" s="41"/>
      <c r="BN157" s="41"/>
      <c r="BO157" s="41"/>
      <c r="BP157" s="41"/>
      <c r="BQ157" s="41"/>
      <c r="BR157" s="41"/>
      <c r="BS157" s="41"/>
      <c r="BT157" s="41"/>
      <c r="BU157" s="41"/>
      <c r="BV157" s="41"/>
      <c r="BW157" s="41"/>
      <c r="BX157" s="41"/>
      <c r="BY157" s="41"/>
      <c r="BZ157" s="41"/>
      <c r="CA157" s="41"/>
      <c r="CB157" s="41"/>
      <c r="CC157" s="41"/>
      <c r="CD157" s="41"/>
      <c r="CE157" s="41"/>
      <c r="CF157" s="41"/>
      <c r="CG157" s="41"/>
      <c r="CH157" s="41"/>
      <c r="CI157" s="41"/>
      <c r="CJ157" s="41"/>
      <c r="CK157" s="41"/>
      <c r="CL157" s="41"/>
      <c r="CM157" s="41"/>
      <c r="CN157" s="41"/>
      <c r="CO157" s="41"/>
      <c r="CP157" s="41"/>
      <c r="CQ157" s="41"/>
      <c r="CR157" s="41"/>
      <c r="CS157" s="41"/>
      <c r="CT157" s="41"/>
      <c r="CU157" s="41"/>
      <c r="CV157" s="41"/>
      <c r="CW157" s="41"/>
      <c r="CX157" s="41"/>
      <c r="CY157" s="41"/>
      <c r="CZ157" s="41"/>
      <c r="DA157" s="41"/>
      <c r="DB157" s="41"/>
      <c r="DC157" s="41"/>
      <c r="DD157" s="41"/>
      <c r="DE157" s="41"/>
      <c r="DF157" s="41"/>
      <c r="DG157" s="41"/>
      <c r="DH157" s="41"/>
      <c r="DI157" s="41"/>
      <c r="DJ157" s="41"/>
      <c r="DK157" s="41"/>
      <c r="DL157" s="41"/>
      <c r="DM157" s="41"/>
      <c r="DN157" s="41"/>
      <c r="DO157" s="41"/>
      <c r="DP157" s="41"/>
      <c r="DQ157" s="41"/>
      <c r="DR157" s="41"/>
      <c r="DS157" s="41"/>
      <c r="DT157" s="41"/>
      <c r="DU157" s="41"/>
      <c r="DV157" s="41"/>
      <c r="DW157" s="41"/>
      <c r="DX157" s="41"/>
      <c r="DY157" s="41"/>
      <c r="DZ157" s="41"/>
      <c r="EA157" s="41"/>
      <c r="EB157" s="41"/>
      <c r="EC157" s="41"/>
      <c r="ED157" s="41"/>
      <c r="EE157" s="41"/>
      <c r="EF157" s="41"/>
      <c r="EG157" s="41"/>
      <c r="EH157" s="41"/>
      <c r="EI157" s="41"/>
      <c r="EJ157" s="41"/>
      <c r="EK157" s="41"/>
      <c r="EL157" s="41"/>
      <c r="EM157" s="41"/>
      <c r="EN157" s="41"/>
      <c r="EO157" s="41"/>
      <c r="EP157" s="41"/>
      <c r="EQ157" s="41"/>
      <c r="ER157" s="41"/>
      <c r="ES157" s="41"/>
      <c r="ET157" s="41"/>
      <c r="EU157" s="41"/>
      <c r="EV157" s="41"/>
      <c r="EW157" s="41"/>
      <c r="EX157" s="41"/>
      <c r="EY157" s="41"/>
      <c r="EZ157" s="41"/>
      <c r="FA157" s="41"/>
      <c r="FB157" s="41"/>
      <c r="FC157" s="41"/>
      <c r="FD157" s="41"/>
      <c r="FE157" s="41"/>
      <c r="FF157" s="41"/>
      <c r="FG157" s="41"/>
      <c r="FH157" s="41"/>
      <c r="FI157" s="41"/>
      <c r="FJ157" s="41"/>
      <c r="FK157" s="41"/>
      <c r="FL157" s="41"/>
      <c r="FM157" s="41"/>
      <c r="FN157" s="41"/>
      <c r="FO157" s="41"/>
      <c r="FP157" s="41"/>
      <c r="FQ157" s="41"/>
      <c r="FR157" s="41"/>
      <c r="FS157" s="41"/>
      <c r="FT157" s="41"/>
      <c r="FU157" s="41"/>
      <c r="FV157" s="41"/>
      <c r="FW157" s="41"/>
      <c r="FX157" s="41"/>
      <c r="FY157" s="41"/>
      <c r="FZ157" s="41"/>
      <c r="GA157" s="41"/>
      <c r="GB157" s="41"/>
      <c r="GC157" s="41"/>
      <c r="GD157" s="41"/>
      <c r="GE157" s="41"/>
      <c r="GF157" s="41"/>
      <c r="GG157" s="41"/>
      <c r="GH157" s="41"/>
      <c r="GI157" s="41"/>
      <c r="GJ157" s="41"/>
      <c r="GK157" s="41"/>
      <c r="GL157" s="41"/>
      <c r="GM157" s="41"/>
      <c r="GN157" s="41"/>
      <c r="GO157" s="41"/>
      <c r="GP157" s="41"/>
      <c r="GQ157" s="41"/>
      <c r="GR157" s="41"/>
      <c r="GS157" s="41"/>
      <c r="GT157" s="41"/>
      <c r="GU157" s="41"/>
      <c r="GV157" s="41"/>
      <c r="GW157" s="41"/>
      <c r="GX157" s="41"/>
      <c r="GY157" s="41"/>
      <c r="GZ157" s="41"/>
      <c r="HA157" s="41"/>
      <c r="HB157" s="41"/>
      <c r="HC157" s="41"/>
      <c r="HD157" s="41"/>
      <c r="HE157" s="41"/>
      <c r="HF157" s="41"/>
      <c r="HG157" s="41"/>
      <c r="HH157" s="41"/>
      <c r="HI157" s="41"/>
      <c r="HJ157" s="41"/>
      <c r="HK157" s="41"/>
      <c r="HL157" s="41"/>
      <c r="HM157" s="41"/>
      <c r="HN157" s="41"/>
      <c r="HO157" s="41"/>
      <c r="HP157" s="41"/>
      <c r="HQ157" s="41"/>
      <c r="HR157" s="41"/>
      <c r="HS157" s="41"/>
      <c r="HT157" s="41"/>
      <c r="HU157" s="41"/>
      <c r="HV157" s="41"/>
      <c r="HW157" s="41"/>
      <c r="HX157" s="41"/>
      <c r="HY157" s="41"/>
      <c r="HZ157" s="41"/>
      <c r="IA157" s="41"/>
      <c r="IB157" s="41"/>
      <c r="IC157" s="41"/>
      <c r="ID157" s="41"/>
      <c r="IE157" s="41"/>
      <c r="IF157" s="41"/>
      <c r="IG157" s="41"/>
      <c r="IH157" s="41"/>
      <c r="II157" s="41"/>
      <c r="IJ157" s="41"/>
      <c r="IK157" s="41"/>
      <c r="IL157" s="41"/>
      <c r="IM157" s="41"/>
      <c r="IN157" s="41"/>
      <c r="IO157" s="41"/>
      <c r="IP157" s="41"/>
      <c r="IQ157" s="41"/>
      <c r="IR157" s="41"/>
      <c r="IS157" s="41"/>
      <c r="IT157" s="41"/>
      <c r="IU157" s="41"/>
      <c r="IV157" s="41"/>
    </row>
    <row r="158" spans="2:256" s="73" customFormat="1" ht="20.149999999999999" customHeight="1">
      <c r="B158" s="41"/>
      <c r="C158" s="41"/>
      <c r="E158" s="34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  <c r="AJ158" s="41"/>
      <c r="AK158" s="41"/>
      <c r="AL158" s="41"/>
      <c r="AM158" s="41"/>
      <c r="AN158" s="41"/>
      <c r="AO158" s="41"/>
      <c r="AP158" s="41"/>
      <c r="AQ158" s="41"/>
      <c r="AR158" s="41"/>
      <c r="AS158" s="41"/>
      <c r="AT158" s="41"/>
      <c r="AU158" s="41"/>
      <c r="AV158" s="41"/>
      <c r="AW158" s="41"/>
      <c r="AX158" s="41"/>
      <c r="AY158" s="41"/>
      <c r="AZ158" s="41"/>
      <c r="BA158" s="41"/>
      <c r="BB158" s="41"/>
      <c r="BC158" s="41"/>
      <c r="BD158" s="41"/>
      <c r="BE158" s="41"/>
      <c r="BF158" s="41"/>
      <c r="BG158" s="41"/>
      <c r="BH158" s="41"/>
      <c r="BI158" s="41"/>
      <c r="BJ158" s="41"/>
      <c r="BK158" s="41"/>
      <c r="BL158" s="41"/>
      <c r="BM158" s="41"/>
      <c r="BN158" s="41"/>
      <c r="BO158" s="41"/>
      <c r="BP158" s="41"/>
      <c r="BQ158" s="41"/>
      <c r="BR158" s="41"/>
      <c r="BS158" s="41"/>
      <c r="BT158" s="41"/>
      <c r="BU158" s="41"/>
      <c r="BV158" s="41"/>
      <c r="BW158" s="41"/>
      <c r="BX158" s="41"/>
      <c r="BY158" s="41"/>
      <c r="BZ158" s="41"/>
      <c r="CA158" s="41"/>
      <c r="CB158" s="41"/>
      <c r="CC158" s="41"/>
      <c r="CD158" s="41"/>
      <c r="CE158" s="41"/>
      <c r="CF158" s="41"/>
      <c r="CG158" s="41"/>
      <c r="CH158" s="41"/>
      <c r="CI158" s="41"/>
      <c r="CJ158" s="41"/>
      <c r="CK158" s="41"/>
      <c r="CL158" s="41"/>
      <c r="CM158" s="41"/>
      <c r="CN158" s="41"/>
      <c r="CO158" s="41"/>
      <c r="CP158" s="41"/>
      <c r="CQ158" s="41"/>
      <c r="CR158" s="41"/>
      <c r="CS158" s="41"/>
      <c r="CT158" s="41"/>
      <c r="CU158" s="41"/>
      <c r="CV158" s="41"/>
      <c r="CW158" s="41"/>
      <c r="CX158" s="41"/>
      <c r="CY158" s="41"/>
      <c r="CZ158" s="41"/>
      <c r="DA158" s="41"/>
      <c r="DB158" s="41"/>
      <c r="DC158" s="41"/>
      <c r="DD158" s="41"/>
      <c r="DE158" s="41"/>
      <c r="DF158" s="41"/>
      <c r="DG158" s="41"/>
      <c r="DH158" s="41"/>
      <c r="DI158" s="41"/>
      <c r="DJ158" s="41"/>
      <c r="DK158" s="41"/>
      <c r="DL158" s="41"/>
      <c r="DM158" s="41"/>
      <c r="DN158" s="41"/>
      <c r="DO158" s="41"/>
      <c r="DP158" s="41"/>
      <c r="DQ158" s="41"/>
      <c r="DR158" s="41"/>
      <c r="DS158" s="41"/>
      <c r="DT158" s="41"/>
      <c r="DU158" s="41"/>
      <c r="DV158" s="41"/>
      <c r="DW158" s="41"/>
      <c r="DX158" s="41"/>
      <c r="DY158" s="41"/>
      <c r="DZ158" s="41"/>
      <c r="EA158" s="41"/>
      <c r="EB158" s="41"/>
      <c r="EC158" s="41"/>
      <c r="ED158" s="41"/>
      <c r="EE158" s="41"/>
      <c r="EF158" s="41"/>
      <c r="EG158" s="41"/>
      <c r="EH158" s="41"/>
      <c r="EI158" s="41"/>
      <c r="EJ158" s="41"/>
      <c r="EK158" s="41"/>
      <c r="EL158" s="41"/>
      <c r="EM158" s="41"/>
      <c r="EN158" s="41"/>
      <c r="EO158" s="41"/>
      <c r="EP158" s="41"/>
      <c r="EQ158" s="41"/>
      <c r="ER158" s="41"/>
      <c r="ES158" s="41"/>
      <c r="ET158" s="41"/>
      <c r="EU158" s="41"/>
      <c r="EV158" s="41"/>
      <c r="EW158" s="41"/>
      <c r="EX158" s="41"/>
      <c r="EY158" s="41"/>
      <c r="EZ158" s="41"/>
      <c r="FA158" s="41"/>
      <c r="FB158" s="41"/>
      <c r="FC158" s="41"/>
      <c r="FD158" s="41"/>
      <c r="FE158" s="41"/>
      <c r="FF158" s="41"/>
      <c r="FG158" s="41"/>
      <c r="FH158" s="41"/>
      <c r="FI158" s="41"/>
      <c r="FJ158" s="41"/>
      <c r="FK158" s="41"/>
      <c r="FL158" s="41"/>
      <c r="FM158" s="41"/>
      <c r="FN158" s="41"/>
      <c r="FO158" s="41"/>
      <c r="FP158" s="41"/>
      <c r="FQ158" s="41"/>
      <c r="FR158" s="41"/>
      <c r="FS158" s="41"/>
      <c r="FT158" s="41"/>
      <c r="FU158" s="41"/>
      <c r="FV158" s="41"/>
      <c r="FW158" s="41"/>
      <c r="FX158" s="41"/>
      <c r="FY158" s="41"/>
      <c r="FZ158" s="41"/>
      <c r="GA158" s="41"/>
      <c r="GB158" s="41"/>
      <c r="GC158" s="41"/>
      <c r="GD158" s="41"/>
      <c r="GE158" s="41"/>
      <c r="GF158" s="41"/>
      <c r="GG158" s="41"/>
      <c r="GH158" s="41"/>
      <c r="GI158" s="41"/>
      <c r="GJ158" s="41"/>
      <c r="GK158" s="41"/>
      <c r="GL158" s="41"/>
      <c r="GM158" s="41"/>
      <c r="GN158" s="41"/>
      <c r="GO158" s="41"/>
      <c r="GP158" s="41"/>
      <c r="GQ158" s="41"/>
      <c r="GR158" s="41"/>
      <c r="GS158" s="41"/>
      <c r="GT158" s="41"/>
      <c r="GU158" s="41"/>
      <c r="GV158" s="41"/>
      <c r="GW158" s="41"/>
      <c r="GX158" s="41"/>
      <c r="GY158" s="41"/>
      <c r="GZ158" s="41"/>
      <c r="HA158" s="41"/>
      <c r="HB158" s="41"/>
      <c r="HC158" s="41"/>
      <c r="HD158" s="41"/>
      <c r="HE158" s="41"/>
      <c r="HF158" s="41"/>
      <c r="HG158" s="41"/>
      <c r="HH158" s="41"/>
      <c r="HI158" s="41"/>
      <c r="HJ158" s="41"/>
      <c r="HK158" s="41"/>
      <c r="HL158" s="41"/>
      <c r="HM158" s="41"/>
      <c r="HN158" s="41"/>
      <c r="HO158" s="41"/>
      <c r="HP158" s="41"/>
      <c r="HQ158" s="41"/>
      <c r="HR158" s="41"/>
      <c r="HS158" s="41"/>
      <c r="HT158" s="41"/>
      <c r="HU158" s="41"/>
      <c r="HV158" s="41"/>
      <c r="HW158" s="41"/>
      <c r="HX158" s="41"/>
      <c r="HY158" s="41"/>
      <c r="HZ158" s="41"/>
      <c r="IA158" s="41"/>
      <c r="IB158" s="41"/>
      <c r="IC158" s="41"/>
      <c r="ID158" s="41"/>
      <c r="IE158" s="41"/>
      <c r="IF158" s="41"/>
      <c r="IG158" s="41"/>
      <c r="IH158" s="41"/>
      <c r="II158" s="41"/>
      <c r="IJ158" s="41"/>
      <c r="IK158" s="41"/>
      <c r="IL158" s="41"/>
      <c r="IM158" s="41"/>
      <c r="IN158" s="41"/>
      <c r="IO158" s="41"/>
      <c r="IP158" s="41"/>
      <c r="IQ158" s="41"/>
      <c r="IR158" s="41"/>
      <c r="IS158" s="41"/>
      <c r="IT158" s="41"/>
      <c r="IU158" s="41"/>
      <c r="IV158" s="41"/>
    </row>
    <row r="159" spans="2:256" s="73" customFormat="1" ht="20.149999999999999" customHeight="1">
      <c r="B159" s="41"/>
      <c r="C159" s="41"/>
      <c r="E159" s="34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1"/>
      <c r="AI159" s="41"/>
      <c r="AJ159" s="41"/>
      <c r="AK159" s="41"/>
      <c r="AL159" s="41"/>
      <c r="AM159" s="41"/>
      <c r="AN159" s="41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41"/>
      <c r="BK159" s="41"/>
      <c r="BL159" s="41"/>
      <c r="BM159" s="41"/>
      <c r="BN159" s="41"/>
      <c r="BO159" s="41"/>
      <c r="BP159" s="41"/>
      <c r="BQ159" s="41"/>
      <c r="BR159" s="41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41"/>
      <c r="CE159" s="41"/>
      <c r="CF159" s="41"/>
      <c r="CG159" s="41"/>
      <c r="CH159" s="41"/>
      <c r="CI159" s="41"/>
      <c r="CJ159" s="41"/>
      <c r="CK159" s="41"/>
      <c r="CL159" s="41"/>
      <c r="CM159" s="41"/>
      <c r="CN159" s="41"/>
      <c r="CO159" s="41"/>
      <c r="CP159" s="41"/>
      <c r="CQ159" s="41"/>
      <c r="CR159" s="41"/>
      <c r="CS159" s="41"/>
      <c r="CT159" s="41"/>
      <c r="CU159" s="41"/>
      <c r="CV159" s="41"/>
      <c r="CW159" s="41"/>
      <c r="CX159" s="41"/>
      <c r="CY159" s="41"/>
      <c r="CZ159" s="41"/>
      <c r="DA159" s="41"/>
      <c r="DB159" s="41"/>
      <c r="DC159" s="41"/>
      <c r="DD159" s="41"/>
      <c r="DE159" s="41"/>
      <c r="DF159" s="41"/>
      <c r="DG159" s="41"/>
      <c r="DH159" s="41"/>
      <c r="DI159" s="41"/>
      <c r="DJ159" s="41"/>
      <c r="DK159" s="41"/>
      <c r="DL159" s="41"/>
      <c r="DM159" s="41"/>
      <c r="DN159" s="41"/>
      <c r="DO159" s="41"/>
      <c r="DP159" s="41"/>
      <c r="DQ159" s="41"/>
      <c r="DR159" s="41"/>
      <c r="DS159" s="41"/>
      <c r="DT159" s="41"/>
      <c r="DU159" s="41"/>
      <c r="DV159" s="41"/>
      <c r="DW159" s="41"/>
      <c r="DX159" s="41"/>
      <c r="DY159" s="41"/>
      <c r="DZ159" s="41"/>
      <c r="EA159" s="41"/>
      <c r="EB159" s="41"/>
      <c r="EC159" s="41"/>
      <c r="ED159" s="41"/>
      <c r="EE159" s="41"/>
      <c r="EF159" s="41"/>
      <c r="EG159" s="41"/>
      <c r="EH159" s="41"/>
      <c r="EI159" s="41"/>
      <c r="EJ159" s="41"/>
      <c r="EK159" s="41"/>
      <c r="EL159" s="41"/>
      <c r="EM159" s="41"/>
      <c r="EN159" s="41"/>
      <c r="EO159" s="41"/>
      <c r="EP159" s="41"/>
      <c r="EQ159" s="41"/>
      <c r="ER159" s="41"/>
      <c r="ES159" s="41"/>
      <c r="ET159" s="41"/>
      <c r="EU159" s="41"/>
      <c r="EV159" s="41"/>
      <c r="EW159" s="41"/>
      <c r="EX159" s="41"/>
      <c r="EY159" s="41"/>
      <c r="EZ159" s="41"/>
      <c r="FA159" s="41"/>
      <c r="FB159" s="41"/>
      <c r="FC159" s="41"/>
      <c r="FD159" s="41"/>
      <c r="FE159" s="41"/>
      <c r="FF159" s="41"/>
      <c r="FG159" s="41"/>
      <c r="FH159" s="41"/>
      <c r="FI159" s="41"/>
      <c r="FJ159" s="41"/>
      <c r="FK159" s="41"/>
      <c r="FL159" s="41"/>
      <c r="FM159" s="41"/>
      <c r="FN159" s="41"/>
      <c r="FO159" s="41"/>
      <c r="FP159" s="41"/>
      <c r="FQ159" s="41"/>
      <c r="FR159" s="41"/>
      <c r="FS159" s="41"/>
      <c r="FT159" s="41"/>
      <c r="FU159" s="41"/>
      <c r="FV159" s="41"/>
      <c r="FW159" s="41"/>
      <c r="FX159" s="41"/>
      <c r="FY159" s="41"/>
      <c r="FZ159" s="41"/>
      <c r="GA159" s="41"/>
      <c r="GB159" s="41"/>
      <c r="GC159" s="41"/>
      <c r="GD159" s="41"/>
      <c r="GE159" s="41"/>
      <c r="GF159" s="41"/>
      <c r="GG159" s="41"/>
      <c r="GH159" s="41"/>
      <c r="GI159" s="41"/>
      <c r="GJ159" s="41"/>
      <c r="GK159" s="41"/>
      <c r="GL159" s="41"/>
      <c r="GM159" s="41"/>
      <c r="GN159" s="41"/>
      <c r="GO159" s="41"/>
      <c r="GP159" s="41"/>
      <c r="GQ159" s="41"/>
      <c r="GR159" s="41"/>
      <c r="GS159" s="41"/>
      <c r="GT159" s="41"/>
      <c r="GU159" s="41"/>
      <c r="GV159" s="41"/>
      <c r="GW159" s="41"/>
      <c r="GX159" s="41"/>
      <c r="GY159" s="41"/>
      <c r="GZ159" s="41"/>
      <c r="HA159" s="41"/>
      <c r="HB159" s="41"/>
      <c r="HC159" s="41"/>
      <c r="HD159" s="41"/>
      <c r="HE159" s="41"/>
      <c r="HF159" s="41"/>
      <c r="HG159" s="41"/>
      <c r="HH159" s="41"/>
      <c r="HI159" s="41"/>
      <c r="HJ159" s="41"/>
      <c r="HK159" s="41"/>
      <c r="HL159" s="41"/>
      <c r="HM159" s="41"/>
      <c r="HN159" s="41"/>
      <c r="HO159" s="41"/>
      <c r="HP159" s="41"/>
      <c r="HQ159" s="41"/>
      <c r="HR159" s="41"/>
      <c r="HS159" s="41"/>
      <c r="HT159" s="41"/>
      <c r="HU159" s="41"/>
      <c r="HV159" s="41"/>
      <c r="HW159" s="41"/>
      <c r="HX159" s="41"/>
      <c r="HY159" s="41"/>
      <c r="HZ159" s="41"/>
      <c r="IA159" s="41"/>
      <c r="IB159" s="41"/>
      <c r="IC159" s="41"/>
      <c r="ID159" s="41"/>
      <c r="IE159" s="41"/>
      <c r="IF159" s="41"/>
      <c r="IG159" s="41"/>
      <c r="IH159" s="41"/>
      <c r="II159" s="41"/>
      <c r="IJ159" s="41"/>
      <c r="IK159" s="41"/>
      <c r="IL159" s="41"/>
      <c r="IM159" s="41"/>
      <c r="IN159" s="41"/>
      <c r="IO159" s="41"/>
      <c r="IP159" s="41"/>
      <c r="IQ159" s="41"/>
      <c r="IR159" s="41"/>
      <c r="IS159" s="41"/>
      <c r="IT159" s="41"/>
      <c r="IU159" s="41"/>
      <c r="IV159" s="41"/>
    </row>
    <row r="160" spans="2:256" s="73" customFormat="1" ht="20.149999999999999" customHeight="1">
      <c r="B160" s="41"/>
      <c r="C160" s="41"/>
      <c r="E160" s="34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  <c r="AI160" s="41"/>
      <c r="AJ160" s="41"/>
      <c r="AK160" s="41"/>
      <c r="AL160" s="41"/>
      <c r="AM160" s="41"/>
      <c r="AN160" s="41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41"/>
      <c r="BK160" s="41"/>
      <c r="BL160" s="41"/>
      <c r="BM160" s="41"/>
      <c r="BN160" s="41"/>
      <c r="BO160" s="41"/>
      <c r="BP160" s="41"/>
      <c r="BQ160" s="41"/>
      <c r="BR160" s="41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41"/>
      <c r="CE160" s="41"/>
      <c r="CF160" s="41"/>
      <c r="CG160" s="41"/>
      <c r="CH160" s="41"/>
      <c r="CI160" s="41"/>
      <c r="CJ160" s="41"/>
      <c r="CK160" s="41"/>
      <c r="CL160" s="41"/>
      <c r="CM160" s="41"/>
      <c r="CN160" s="41"/>
      <c r="CO160" s="41"/>
      <c r="CP160" s="41"/>
      <c r="CQ160" s="41"/>
      <c r="CR160" s="41"/>
      <c r="CS160" s="41"/>
      <c r="CT160" s="41"/>
      <c r="CU160" s="41"/>
      <c r="CV160" s="41"/>
      <c r="CW160" s="41"/>
      <c r="CX160" s="41"/>
      <c r="CY160" s="41"/>
      <c r="CZ160" s="41"/>
      <c r="DA160" s="41"/>
      <c r="DB160" s="41"/>
      <c r="DC160" s="41"/>
      <c r="DD160" s="41"/>
      <c r="DE160" s="41"/>
      <c r="DF160" s="41"/>
      <c r="DG160" s="41"/>
      <c r="DH160" s="41"/>
      <c r="DI160" s="41"/>
      <c r="DJ160" s="41"/>
      <c r="DK160" s="41"/>
      <c r="DL160" s="41"/>
      <c r="DM160" s="41"/>
      <c r="DN160" s="41"/>
      <c r="DO160" s="41"/>
      <c r="DP160" s="41"/>
      <c r="DQ160" s="41"/>
      <c r="DR160" s="41"/>
      <c r="DS160" s="41"/>
      <c r="DT160" s="41"/>
      <c r="DU160" s="41"/>
      <c r="DV160" s="41"/>
      <c r="DW160" s="41"/>
      <c r="DX160" s="41"/>
      <c r="DY160" s="41"/>
      <c r="DZ160" s="41"/>
      <c r="EA160" s="41"/>
      <c r="EB160" s="41"/>
      <c r="EC160" s="41"/>
      <c r="ED160" s="41"/>
      <c r="EE160" s="41"/>
      <c r="EF160" s="41"/>
      <c r="EG160" s="41"/>
      <c r="EH160" s="41"/>
      <c r="EI160" s="41"/>
      <c r="EJ160" s="41"/>
      <c r="EK160" s="41"/>
      <c r="EL160" s="41"/>
      <c r="EM160" s="41"/>
      <c r="EN160" s="41"/>
      <c r="EO160" s="41"/>
      <c r="EP160" s="41"/>
      <c r="EQ160" s="41"/>
      <c r="ER160" s="41"/>
      <c r="ES160" s="41"/>
      <c r="ET160" s="41"/>
      <c r="EU160" s="41"/>
      <c r="EV160" s="41"/>
      <c r="EW160" s="41"/>
      <c r="EX160" s="41"/>
      <c r="EY160" s="41"/>
      <c r="EZ160" s="41"/>
      <c r="FA160" s="41"/>
      <c r="FB160" s="41"/>
      <c r="FC160" s="41"/>
      <c r="FD160" s="41"/>
      <c r="FE160" s="41"/>
      <c r="FF160" s="41"/>
      <c r="FG160" s="41"/>
      <c r="FH160" s="41"/>
      <c r="FI160" s="41"/>
      <c r="FJ160" s="41"/>
      <c r="FK160" s="41"/>
      <c r="FL160" s="41"/>
      <c r="FM160" s="41"/>
      <c r="FN160" s="41"/>
      <c r="FO160" s="41"/>
      <c r="FP160" s="41"/>
      <c r="FQ160" s="41"/>
      <c r="FR160" s="41"/>
      <c r="FS160" s="41"/>
      <c r="FT160" s="41"/>
      <c r="FU160" s="41"/>
      <c r="FV160" s="41"/>
      <c r="FW160" s="41"/>
      <c r="FX160" s="41"/>
      <c r="FY160" s="41"/>
      <c r="FZ160" s="41"/>
      <c r="GA160" s="41"/>
      <c r="GB160" s="41"/>
      <c r="GC160" s="41"/>
      <c r="GD160" s="41"/>
      <c r="GE160" s="41"/>
      <c r="GF160" s="41"/>
      <c r="GG160" s="41"/>
      <c r="GH160" s="41"/>
      <c r="GI160" s="41"/>
      <c r="GJ160" s="41"/>
      <c r="GK160" s="41"/>
      <c r="GL160" s="41"/>
      <c r="GM160" s="41"/>
      <c r="GN160" s="41"/>
      <c r="GO160" s="41"/>
      <c r="GP160" s="41"/>
      <c r="GQ160" s="41"/>
      <c r="GR160" s="41"/>
      <c r="GS160" s="41"/>
      <c r="GT160" s="41"/>
      <c r="GU160" s="41"/>
      <c r="GV160" s="41"/>
      <c r="GW160" s="41"/>
      <c r="GX160" s="41"/>
      <c r="GY160" s="41"/>
      <c r="GZ160" s="41"/>
      <c r="HA160" s="41"/>
      <c r="HB160" s="41"/>
      <c r="HC160" s="41"/>
      <c r="HD160" s="41"/>
      <c r="HE160" s="41"/>
      <c r="HF160" s="41"/>
      <c r="HG160" s="41"/>
      <c r="HH160" s="41"/>
      <c r="HI160" s="41"/>
      <c r="HJ160" s="41"/>
      <c r="HK160" s="41"/>
      <c r="HL160" s="41"/>
      <c r="HM160" s="41"/>
      <c r="HN160" s="41"/>
      <c r="HO160" s="41"/>
      <c r="HP160" s="41"/>
      <c r="HQ160" s="41"/>
      <c r="HR160" s="41"/>
      <c r="HS160" s="41"/>
      <c r="HT160" s="41"/>
      <c r="HU160" s="41"/>
      <c r="HV160" s="41"/>
      <c r="HW160" s="41"/>
      <c r="HX160" s="41"/>
      <c r="HY160" s="41"/>
      <c r="HZ160" s="41"/>
      <c r="IA160" s="41"/>
      <c r="IB160" s="41"/>
      <c r="IC160" s="41"/>
      <c r="ID160" s="41"/>
      <c r="IE160" s="41"/>
      <c r="IF160" s="41"/>
      <c r="IG160" s="41"/>
      <c r="IH160" s="41"/>
      <c r="II160" s="41"/>
      <c r="IJ160" s="41"/>
      <c r="IK160" s="41"/>
      <c r="IL160" s="41"/>
      <c r="IM160" s="41"/>
      <c r="IN160" s="41"/>
      <c r="IO160" s="41"/>
      <c r="IP160" s="41"/>
      <c r="IQ160" s="41"/>
      <c r="IR160" s="41"/>
      <c r="IS160" s="41"/>
      <c r="IT160" s="41"/>
      <c r="IU160" s="41"/>
      <c r="IV160" s="41"/>
    </row>
    <row r="161" spans="2:256" s="73" customFormat="1" ht="20.149999999999999" customHeight="1">
      <c r="B161" s="41"/>
      <c r="C161" s="41"/>
      <c r="E161" s="34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1"/>
      <c r="AI161" s="41"/>
      <c r="AJ161" s="41"/>
      <c r="AK161" s="41"/>
      <c r="AL161" s="41"/>
      <c r="AM161" s="41"/>
      <c r="AN161" s="41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41"/>
      <c r="BK161" s="41"/>
      <c r="BL161" s="41"/>
      <c r="BM161" s="41"/>
      <c r="BN161" s="41"/>
      <c r="BO161" s="41"/>
      <c r="BP161" s="41"/>
      <c r="BQ161" s="41"/>
      <c r="BR161" s="41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41"/>
      <c r="CE161" s="41"/>
      <c r="CF161" s="41"/>
      <c r="CG161" s="41"/>
      <c r="CH161" s="41"/>
      <c r="CI161" s="41"/>
      <c r="CJ161" s="41"/>
      <c r="CK161" s="41"/>
      <c r="CL161" s="41"/>
      <c r="CM161" s="41"/>
      <c r="CN161" s="41"/>
      <c r="CO161" s="41"/>
      <c r="CP161" s="41"/>
      <c r="CQ161" s="41"/>
      <c r="CR161" s="41"/>
      <c r="CS161" s="41"/>
      <c r="CT161" s="41"/>
      <c r="CU161" s="41"/>
      <c r="CV161" s="41"/>
      <c r="CW161" s="41"/>
      <c r="CX161" s="41"/>
      <c r="CY161" s="41"/>
      <c r="CZ161" s="41"/>
      <c r="DA161" s="41"/>
      <c r="DB161" s="41"/>
      <c r="DC161" s="41"/>
      <c r="DD161" s="41"/>
      <c r="DE161" s="41"/>
      <c r="DF161" s="41"/>
      <c r="DG161" s="41"/>
      <c r="DH161" s="41"/>
      <c r="DI161" s="41"/>
      <c r="DJ161" s="41"/>
      <c r="DK161" s="41"/>
      <c r="DL161" s="41"/>
      <c r="DM161" s="41"/>
      <c r="DN161" s="41"/>
      <c r="DO161" s="41"/>
      <c r="DP161" s="41"/>
      <c r="DQ161" s="41"/>
      <c r="DR161" s="41"/>
      <c r="DS161" s="41"/>
      <c r="DT161" s="41"/>
      <c r="DU161" s="41"/>
      <c r="DV161" s="41"/>
      <c r="DW161" s="41"/>
      <c r="DX161" s="41"/>
      <c r="DY161" s="41"/>
      <c r="DZ161" s="41"/>
      <c r="EA161" s="41"/>
      <c r="EB161" s="41"/>
      <c r="EC161" s="41"/>
      <c r="ED161" s="41"/>
      <c r="EE161" s="41"/>
      <c r="EF161" s="41"/>
      <c r="EG161" s="41"/>
      <c r="EH161" s="41"/>
      <c r="EI161" s="41"/>
      <c r="EJ161" s="41"/>
      <c r="EK161" s="41"/>
      <c r="EL161" s="41"/>
      <c r="EM161" s="41"/>
      <c r="EN161" s="41"/>
      <c r="EO161" s="41"/>
      <c r="EP161" s="41"/>
      <c r="EQ161" s="41"/>
      <c r="ER161" s="41"/>
      <c r="ES161" s="41"/>
      <c r="ET161" s="41"/>
      <c r="EU161" s="41"/>
      <c r="EV161" s="41"/>
      <c r="EW161" s="41"/>
      <c r="EX161" s="41"/>
      <c r="EY161" s="41"/>
      <c r="EZ161" s="41"/>
      <c r="FA161" s="41"/>
      <c r="FB161" s="41"/>
      <c r="FC161" s="41"/>
      <c r="FD161" s="41"/>
      <c r="FE161" s="41"/>
      <c r="FF161" s="41"/>
      <c r="FG161" s="41"/>
      <c r="FH161" s="41"/>
      <c r="FI161" s="41"/>
      <c r="FJ161" s="41"/>
      <c r="FK161" s="41"/>
      <c r="FL161" s="41"/>
      <c r="FM161" s="41"/>
      <c r="FN161" s="41"/>
      <c r="FO161" s="41"/>
      <c r="FP161" s="41"/>
      <c r="FQ161" s="41"/>
      <c r="FR161" s="41"/>
      <c r="FS161" s="41"/>
      <c r="FT161" s="41"/>
      <c r="FU161" s="41"/>
      <c r="FV161" s="41"/>
      <c r="FW161" s="41"/>
      <c r="FX161" s="41"/>
      <c r="FY161" s="41"/>
      <c r="FZ161" s="41"/>
      <c r="GA161" s="41"/>
      <c r="GB161" s="41"/>
      <c r="GC161" s="41"/>
      <c r="GD161" s="41"/>
      <c r="GE161" s="41"/>
      <c r="GF161" s="41"/>
      <c r="GG161" s="41"/>
      <c r="GH161" s="41"/>
      <c r="GI161" s="41"/>
      <c r="GJ161" s="41"/>
      <c r="GK161" s="41"/>
      <c r="GL161" s="41"/>
      <c r="GM161" s="41"/>
      <c r="GN161" s="41"/>
      <c r="GO161" s="41"/>
      <c r="GP161" s="41"/>
      <c r="GQ161" s="41"/>
      <c r="GR161" s="41"/>
      <c r="GS161" s="41"/>
      <c r="GT161" s="41"/>
      <c r="GU161" s="41"/>
      <c r="GV161" s="41"/>
      <c r="GW161" s="41"/>
      <c r="GX161" s="41"/>
      <c r="GY161" s="41"/>
      <c r="GZ161" s="41"/>
      <c r="HA161" s="41"/>
      <c r="HB161" s="41"/>
      <c r="HC161" s="41"/>
      <c r="HD161" s="41"/>
      <c r="HE161" s="41"/>
      <c r="HF161" s="41"/>
      <c r="HG161" s="41"/>
      <c r="HH161" s="41"/>
      <c r="HI161" s="41"/>
      <c r="HJ161" s="41"/>
      <c r="HK161" s="41"/>
      <c r="HL161" s="41"/>
      <c r="HM161" s="41"/>
      <c r="HN161" s="41"/>
      <c r="HO161" s="41"/>
      <c r="HP161" s="41"/>
      <c r="HQ161" s="41"/>
      <c r="HR161" s="41"/>
      <c r="HS161" s="41"/>
      <c r="HT161" s="41"/>
      <c r="HU161" s="41"/>
      <c r="HV161" s="41"/>
      <c r="HW161" s="41"/>
      <c r="HX161" s="41"/>
      <c r="HY161" s="41"/>
      <c r="HZ161" s="41"/>
      <c r="IA161" s="41"/>
      <c r="IB161" s="41"/>
      <c r="IC161" s="41"/>
      <c r="ID161" s="41"/>
      <c r="IE161" s="41"/>
      <c r="IF161" s="41"/>
      <c r="IG161" s="41"/>
      <c r="IH161" s="41"/>
      <c r="II161" s="41"/>
      <c r="IJ161" s="41"/>
      <c r="IK161" s="41"/>
      <c r="IL161" s="41"/>
      <c r="IM161" s="41"/>
      <c r="IN161" s="41"/>
      <c r="IO161" s="41"/>
      <c r="IP161" s="41"/>
      <c r="IQ161" s="41"/>
      <c r="IR161" s="41"/>
      <c r="IS161" s="41"/>
      <c r="IT161" s="41"/>
      <c r="IU161" s="41"/>
      <c r="IV161" s="41"/>
    </row>
    <row r="162" spans="2:256" s="73" customFormat="1" ht="20.149999999999999" customHeight="1">
      <c r="B162" s="41"/>
      <c r="C162" s="41"/>
      <c r="E162" s="34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1"/>
      <c r="AI162" s="41"/>
      <c r="AJ162" s="41"/>
      <c r="AK162" s="41"/>
      <c r="AL162" s="41"/>
      <c r="AM162" s="41"/>
      <c r="AN162" s="41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41"/>
      <c r="BK162" s="41"/>
      <c r="BL162" s="41"/>
      <c r="BM162" s="41"/>
      <c r="BN162" s="41"/>
      <c r="BO162" s="41"/>
      <c r="BP162" s="41"/>
      <c r="BQ162" s="41"/>
      <c r="BR162" s="41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41"/>
      <c r="CE162" s="41"/>
      <c r="CF162" s="41"/>
      <c r="CG162" s="41"/>
      <c r="CH162" s="41"/>
      <c r="CI162" s="41"/>
      <c r="CJ162" s="41"/>
      <c r="CK162" s="41"/>
      <c r="CL162" s="41"/>
      <c r="CM162" s="41"/>
      <c r="CN162" s="41"/>
      <c r="CO162" s="41"/>
      <c r="CP162" s="41"/>
      <c r="CQ162" s="41"/>
      <c r="CR162" s="41"/>
      <c r="CS162" s="41"/>
      <c r="CT162" s="41"/>
      <c r="CU162" s="41"/>
      <c r="CV162" s="41"/>
      <c r="CW162" s="41"/>
      <c r="CX162" s="41"/>
      <c r="CY162" s="41"/>
      <c r="CZ162" s="41"/>
      <c r="DA162" s="41"/>
      <c r="DB162" s="41"/>
      <c r="DC162" s="41"/>
      <c r="DD162" s="41"/>
      <c r="DE162" s="41"/>
      <c r="DF162" s="41"/>
      <c r="DG162" s="41"/>
      <c r="DH162" s="41"/>
      <c r="DI162" s="41"/>
      <c r="DJ162" s="41"/>
      <c r="DK162" s="41"/>
      <c r="DL162" s="41"/>
      <c r="DM162" s="41"/>
      <c r="DN162" s="41"/>
      <c r="DO162" s="41"/>
      <c r="DP162" s="41"/>
      <c r="DQ162" s="41"/>
      <c r="DR162" s="41"/>
      <c r="DS162" s="41"/>
      <c r="DT162" s="41"/>
      <c r="DU162" s="41"/>
      <c r="DV162" s="41"/>
      <c r="DW162" s="41"/>
      <c r="DX162" s="41"/>
      <c r="DY162" s="41"/>
      <c r="DZ162" s="41"/>
      <c r="EA162" s="41"/>
      <c r="EB162" s="41"/>
      <c r="EC162" s="41"/>
      <c r="ED162" s="41"/>
      <c r="EE162" s="41"/>
      <c r="EF162" s="41"/>
      <c r="EG162" s="41"/>
      <c r="EH162" s="41"/>
      <c r="EI162" s="41"/>
      <c r="EJ162" s="41"/>
      <c r="EK162" s="41"/>
      <c r="EL162" s="41"/>
      <c r="EM162" s="41"/>
      <c r="EN162" s="41"/>
      <c r="EO162" s="41"/>
      <c r="EP162" s="41"/>
      <c r="EQ162" s="41"/>
      <c r="ER162" s="41"/>
      <c r="ES162" s="41"/>
      <c r="ET162" s="41"/>
      <c r="EU162" s="41"/>
      <c r="EV162" s="41"/>
      <c r="EW162" s="41"/>
      <c r="EX162" s="41"/>
      <c r="EY162" s="41"/>
      <c r="EZ162" s="41"/>
      <c r="FA162" s="41"/>
      <c r="FB162" s="41"/>
      <c r="FC162" s="41"/>
      <c r="FD162" s="41"/>
      <c r="FE162" s="41"/>
      <c r="FF162" s="41"/>
      <c r="FG162" s="41"/>
      <c r="FH162" s="41"/>
      <c r="FI162" s="41"/>
      <c r="FJ162" s="41"/>
      <c r="FK162" s="41"/>
      <c r="FL162" s="41"/>
      <c r="FM162" s="41"/>
      <c r="FN162" s="41"/>
      <c r="FO162" s="41"/>
      <c r="FP162" s="41"/>
      <c r="FQ162" s="41"/>
      <c r="FR162" s="41"/>
      <c r="FS162" s="41"/>
      <c r="FT162" s="41"/>
      <c r="FU162" s="41"/>
      <c r="FV162" s="41"/>
      <c r="FW162" s="41"/>
      <c r="FX162" s="41"/>
      <c r="FY162" s="41"/>
      <c r="FZ162" s="41"/>
      <c r="GA162" s="41"/>
      <c r="GB162" s="41"/>
      <c r="GC162" s="41"/>
      <c r="GD162" s="41"/>
      <c r="GE162" s="41"/>
      <c r="GF162" s="41"/>
      <c r="GG162" s="41"/>
      <c r="GH162" s="41"/>
      <c r="GI162" s="41"/>
      <c r="GJ162" s="41"/>
      <c r="GK162" s="41"/>
      <c r="GL162" s="41"/>
      <c r="GM162" s="41"/>
      <c r="GN162" s="41"/>
      <c r="GO162" s="41"/>
      <c r="GP162" s="41"/>
      <c r="GQ162" s="41"/>
      <c r="GR162" s="41"/>
      <c r="GS162" s="41"/>
      <c r="GT162" s="41"/>
      <c r="GU162" s="41"/>
      <c r="GV162" s="41"/>
      <c r="GW162" s="41"/>
      <c r="GX162" s="41"/>
      <c r="GY162" s="41"/>
      <c r="GZ162" s="41"/>
      <c r="HA162" s="41"/>
      <c r="HB162" s="41"/>
      <c r="HC162" s="41"/>
      <c r="HD162" s="41"/>
      <c r="HE162" s="41"/>
      <c r="HF162" s="41"/>
      <c r="HG162" s="41"/>
      <c r="HH162" s="41"/>
      <c r="HI162" s="41"/>
      <c r="HJ162" s="41"/>
      <c r="HK162" s="41"/>
      <c r="HL162" s="41"/>
      <c r="HM162" s="41"/>
      <c r="HN162" s="41"/>
      <c r="HO162" s="41"/>
      <c r="HP162" s="41"/>
      <c r="HQ162" s="41"/>
      <c r="HR162" s="41"/>
      <c r="HS162" s="41"/>
      <c r="HT162" s="41"/>
      <c r="HU162" s="41"/>
      <c r="HV162" s="41"/>
      <c r="HW162" s="41"/>
      <c r="HX162" s="41"/>
      <c r="HY162" s="41"/>
      <c r="HZ162" s="41"/>
      <c r="IA162" s="41"/>
      <c r="IB162" s="41"/>
      <c r="IC162" s="41"/>
      <c r="ID162" s="41"/>
      <c r="IE162" s="41"/>
      <c r="IF162" s="41"/>
      <c r="IG162" s="41"/>
      <c r="IH162" s="41"/>
      <c r="II162" s="41"/>
      <c r="IJ162" s="41"/>
      <c r="IK162" s="41"/>
      <c r="IL162" s="41"/>
      <c r="IM162" s="41"/>
      <c r="IN162" s="41"/>
      <c r="IO162" s="41"/>
      <c r="IP162" s="41"/>
      <c r="IQ162" s="41"/>
      <c r="IR162" s="41"/>
      <c r="IS162" s="41"/>
      <c r="IT162" s="41"/>
      <c r="IU162" s="41"/>
      <c r="IV162" s="41"/>
    </row>
    <row r="163" spans="2:256" s="73" customFormat="1" ht="20.149999999999999" customHeight="1">
      <c r="B163" s="41"/>
      <c r="C163" s="41"/>
      <c r="E163" s="34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1"/>
      <c r="AI163" s="41"/>
      <c r="AJ163" s="41"/>
      <c r="AK163" s="41"/>
      <c r="AL163" s="41"/>
      <c r="AM163" s="41"/>
      <c r="AN163" s="41"/>
      <c r="AO163" s="41"/>
      <c r="AP163" s="41"/>
      <c r="AQ163" s="41"/>
      <c r="AR163" s="41"/>
      <c r="AS163" s="41"/>
      <c r="AT163" s="41"/>
      <c r="AU163" s="41"/>
      <c r="AV163" s="41"/>
      <c r="AW163" s="41"/>
      <c r="AX163" s="41"/>
      <c r="AY163" s="41"/>
      <c r="AZ163" s="41"/>
      <c r="BA163" s="41"/>
      <c r="BB163" s="41"/>
      <c r="BC163" s="41"/>
      <c r="BD163" s="41"/>
      <c r="BE163" s="41"/>
      <c r="BF163" s="41"/>
      <c r="BG163" s="41"/>
      <c r="BH163" s="41"/>
      <c r="BI163" s="41"/>
      <c r="BJ163" s="41"/>
      <c r="BK163" s="41"/>
      <c r="BL163" s="41"/>
      <c r="BM163" s="41"/>
      <c r="BN163" s="41"/>
      <c r="BO163" s="41"/>
      <c r="BP163" s="41"/>
      <c r="BQ163" s="41"/>
      <c r="BR163" s="41"/>
      <c r="BS163" s="41"/>
      <c r="BT163" s="41"/>
      <c r="BU163" s="41"/>
      <c r="BV163" s="41"/>
      <c r="BW163" s="41"/>
      <c r="BX163" s="41"/>
      <c r="BY163" s="41"/>
      <c r="BZ163" s="41"/>
      <c r="CA163" s="41"/>
      <c r="CB163" s="41"/>
      <c r="CC163" s="41"/>
      <c r="CD163" s="41"/>
      <c r="CE163" s="41"/>
      <c r="CF163" s="41"/>
      <c r="CG163" s="41"/>
      <c r="CH163" s="41"/>
      <c r="CI163" s="41"/>
      <c r="CJ163" s="41"/>
      <c r="CK163" s="41"/>
      <c r="CL163" s="41"/>
      <c r="CM163" s="41"/>
      <c r="CN163" s="41"/>
      <c r="CO163" s="41"/>
      <c r="CP163" s="41"/>
      <c r="CQ163" s="41"/>
      <c r="CR163" s="41"/>
      <c r="CS163" s="41"/>
      <c r="CT163" s="41"/>
      <c r="CU163" s="41"/>
      <c r="CV163" s="41"/>
      <c r="CW163" s="41"/>
      <c r="CX163" s="41"/>
      <c r="CY163" s="41"/>
      <c r="CZ163" s="41"/>
      <c r="DA163" s="41"/>
      <c r="DB163" s="41"/>
      <c r="DC163" s="41"/>
      <c r="DD163" s="41"/>
      <c r="DE163" s="41"/>
      <c r="DF163" s="41"/>
      <c r="DG163" s="41"/>
      <c r="DH163" s="41"/>
      <c r="DI163" s="41"/>
      <c r="DJ163" s="41"/>
      <c r="DK163" s="41"/>
      <c r="DL163" s="41"/>
      <c r="DM163" s="41"/>
      <c r="DN163" s="41"/>
      <c r="DO163" s="41"/>
      <c r="DP163" s="41"/>
      <c r="DQ163" s="41"/>
      <c r="DR163" s="41"/>
      <c r="DS163" s="41"/>
      <c r="DT163" s="41"/>
      <c r="DU163" s="41"/>
      <c r="DV163" s="41"/>
      <c r="DW163" s="41"/>
      <c r="DX163" s="41"/>
      <c r="DY163" s="41"/>
      <c r="DZ163" s="41"/>
      <c r="EA163" s="41"/>
      <c r="EB163" s="41"/>
      <c r="EC163" s="41"/>
      <c r="ED163" s="41"/>
      <c r="EE163" s="41"/>
      <c r="EF163" s="41"/>
      <c r="EG163" s="41"/>
      <c r="EH163" s="41"/>
      <c r="EI163" s="41"/>
      <c r="EJ163" s="41"/>
      <c r="EK163" s="41"/>
      <c r="EL163" s="41"/>
      <c r="EM163" s="41"/>
      <c r="EN163" s="41"/>
      <c r="EO163" s="41"/>
      <c r="EP163" s="41"/>
      <c r="EQ163" s="41"/>
      <c r="ER163" s="41"/>
      <c r="ES163" s="41"/>
      <c r="ET163" s="41"/>
      <c r="EU163" s="41"/>
      <c r="EV163" s="41"/>
      <c r="EW163" s="41"/>
      <c r="EX163" s="41"/>
      <c r="EY163" s="41"/>
      <c r="EZ163" s="41"/>
      <c r="FA163" s="41"/>
      <c r="FB163" s="41"/>
      <c r="FC163" s="41"/>
      <c r="FD163" s="41"/>
      <c r="FE163" s="41"/>
      <c r="FF163" s="41"/>
      <c r="FG163" s="41"/>
      <c r="FH163" s="41"/>
      <c r="FI163" s="41"/>
      <c r="FJ163" s="41"/>
      <c r="FK163" s="41"/>
      <c r="FL163" s="41"/>
      <c r="FM163" s="41"/>
      <c r="FN163" s="41"/>
      <c r="FO163" s="41"/>
      <c r="FP163" s="41"/>
      <c r="FQ163" s="41"/>
      <c r="FR163" s="41"/>
      <c r="FS163" s="41"/>
      <c r="FT163" s="41"/>
      <c r="FU163" s="41"/>
      <c r="FV163" s="41"/>
      <c r="FW163" s="41"/>
      <c r="FX163" s="41"/>
      <c r="FY163" s="41"/>
      <c r="FZ163" s="41"/>
      <c r="GA163" s="41"/>
      <c r="GB163" s="41"/>
      <c r="GC163" s="41"/>
      <c r="GD163" s="41"/>
      <c r="GE163" s="41"/>
      <c r="GF163" s="41"/>
      <c r="GG163" s="41"/>
      <c r="GH163" s="41"/>
      <c r="GI163" s="41"/>
      <c r="GJ163" s="41"/>
      <c r="GK163" s="41"/>
      <c r="GL163" s="41"/>
      <c r="GM163" s="41"/>
      <c r="GN163" s="41"/>
      <c r="GO163" s="41"/>
      <c r="GP163" s="41"/>
      <c r="GQ163" s="41"/>
      <c r="GR163" s="41"/>
      <c r="GS163" s="41"/>
      <c r="GT163" s="41"/>
      <c r="GU163" s="41"/>
      <c r="GV163" s="41"/>
      <c r="GW163" s="41"/>
      <c r="GX163" s="41"/>
      <c r="GY163" s="41"/>
      <c r="GZ163" s="41"/>
      <c r="HA163" s="41"/>
      <c r="HB163" s="41"/>
      <c r="HC163" s="41"/>
      <c r="HD163" s="41"/>
      <c r="HE163" s="41"/>
      <c r="HF163" s="41"/>
      <c r="HG163" s="41"/>
      <c r="HH163" s="41"/>
      <c r="HI163" s="41"/>
      <c r="HJ163" s="41"/>
      <c r="HK163" s="41"/>
      <c r="HL163" s="41"/>
      <c r="HM163" s="41"/>
      <c r="HN163" s="41"/>
      <c r="HO163" s="41"/>
      <c r="HP163" s="41"/>
      <c r="HQ163" s="41"/>
      <c r="HR163" s="41"/>
      <c r="HS163" s="41"/>
      <c r="HT163" s="41"/>
      <c r="HU163" s="41"/>
      <c r="HV163" s="41"/>
      <c r="HW163" s="41"/>
      <c r="HX163" s="41"/>
      <c r="HY163" s="41"/>
      <c r="HZ163" s="41"/>
      <c r="IA163" s="41"/>
      <c r="IB163" s="41"/>
      <c r="IC163" s="41"/>
      <c r="ID163" s="41"/>
      <c r="IE163" s="41"/>
      <c r="IF163" s="41"/>
      <c r="IG163" s="41"/>
      <c r="IH163" s="41"/>
      <c r="II163" s="41"/>
      <c r="IJ163" s="41"/>
      <c r="IK163" s="41"/>
      <c r="IL163" s="41"/>
      <c r="IM163" s="41"/>
      <c r="IN163" s="41"/>
      <c r="IO163" s="41"/>
      <c r="IP163" s="41"/>
      <c r="IQ163" s="41"/>
      <c r="IR163" s="41"/>
      <c r="IS163" s="41"/>
      <c r="IT163" s="41"/>
      <c r="IU163" s="41"/>
      <c r="IV163" s="41"/>
    </row>
    <row r="164" spans="2:256" s="73" customFormat="1" ht="20.149999999999999" customHeight="1">
      <c r="B164" s="41"/>
      <c r="C164" s="41"/>
      <c r="E164" s="34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  <c r="AH164" s="41"/>
      <c r="AI164" s="41"/>
      <c r="AJ164" s="41"/>
      <c r="AK164" s="41"/>
      <c r="AL164" s="41"/>
      <c r="AM164" s="41"/>
      <c r="AN164" s="41"/>
      <c r="AO164" s="41"/>
      <c r="AP164" s="41"/>
      <c r="AQ164" s="41"/>
      <c r="AR164" s="41"/>
      <c r="AS164" s="41"/>
      <c r="AT164" s="41"/>
      <c r="AU164" s="41"/>
      <c r="AV164" s="41"/>
      <c r="AW164" s="41"/>
      <c r="AX164" s="41"/>
      <c r="AY164" s="41"/>
      <c r="AZ164" s="41"/>
      <c r="BA164" s="41"/>
      <c r="BB164" s="41"/>
      <c r="BC164" s="41"/>
      <c r="BD164" s="41"/>
      <c r="BE164" s="41"/>
      <c r="BF164" s="41"/>
      <c r="BG164" s="41"/>
      <c r="BH164" s="41"/>
      <c r="BI164" s="41"/>
      <c r="BJ164" s="41"/>
      <c r="BK164" s="41"/>
      <c r="BL164" s="41"/>
      <c r="BM164" s="41"/>
      <c r="BN164" s="41"/>
      <c r="BO164" s="41"/>
      <c r="BP164" s="41"/>
      <c r="BQ164" s="41"/>
      <c r="BR164" s="41"/>
      <c r="BS164" s="41"/>
      <c r="BT164" s="41"/>
      <c r="BU164" s="41"/>
      <c r="BV164" s="41"/>
      <c r="BW164" s="41"/>
      <c r="BX164" s="41"/>
      <c r="BY164" s="41"/>
      <c r="BZ164" s="41"/>
      <c r="CA164" s="41"/>
      <c r="CB164" s="41"/>
      <c r="CC164" s="41"/>
      <c r="CD164" s="41"/>
      <c r="CE164" s="41"/>
      <c r="CF164" s="41"/>
      <c r="CG164" s="41"/>
      <c r="CH164" s="41"/>
      <c r="CI164" s="41"/>
      <c r="CJ164" s="41"/>
      <c r="CK164" s="41"/>
      <c r="CL164" s="41"/>
      <c r="CM164" s="41"/>
      <c r="CN164" s="41"/>
      <c r="CO164" s="41"/>
      <c r="CP164" s="41"/>
      <c r="CQ164" s="41"/>
      <c r="CR164" s="41"/>
      <c r="CS164" s="41"/>
      <c r="CT164" s="41"/>
      <c r="CU164" s="41"/>
      <c r="CV164" s="41"/>
      <c r="CW164" s="41"/>
      <c r="CX164" s="41"/>
      <c r="CY164" s="41"/>
      <c r="CZ164" s="41"/>
      <c r="DA164" s="41"/>
      <c r="DB164" s="41"/>
      <c r="DC164" s="41"/>
      <c r="DD164" s="41"/>
      <c r="DE164" s="41"/>
      <c r="DF164" s="41"/>
      <c r="DG164" s="41"/>
      <c r="DH164" s="41"/>
      <c r="DI164" s="41"/>
      <c r="DJ164" s="41"/>
      <c r="DK164" s="41"/>
      <c r="DL164" s="41"/>
      <c r="DM164" s="41"/>
      <c r="DN164" s="41"/>
      <c r="DO164" s="41"/>
      <c r="DP164" s="41"/>
      <c r="DQ164" s="41"/>
      <c r="DR164" s="41"/>
      <c r="DS164" s="41"/>
      <c r="DT164" s="41"/>
      <c r="DU164" s="41"/>
      <c r="DV164" s="41"/>
      <c r="DW164" s="41"/>
      <c r="DX164" s="41"/>
      <c r="DY164" s="41"/>
      <c r="DZ164" s="41"/>
      <c r="EA164" s="41"/>
      <c r="EB164" s="41"/>
      <c r="EC164" s="41"/>
      <c r="ED164" s="41"/>
      <c r="EE164" s="41"/>
      <c r="EF164" s="41"/>
      <c r="EG164" s="41"/>
      <c r="EH164" s="41"/>
      <c r="EI164" s="41"/>
      <c r="EJ164" s="41"/>
      <c r="EK164" s="41"/>
      <c r="EL164" s="41"/>
      <c r="EM164" s="41"/>
      <c r="EN164" s="41"/>
      <c r="EO164" s="41"/>
      <c r="EP164" s="41"/>
      <c r="EQ164" s="41"/>
      <c r="ER164" s="41"/>
      <c r="ES164" s="41"/>
      <c r="ET164" s="41"/>
      <c r="EU164" s="41"/>
      <c r="EV164" s="41"/>
      <c r="EW164" s="41"/>
      <c r="EX164" s="41"/>
      <c r="EY164" s="41"/>
      <c r="EZ164" s="41"/>
      <c r="FA164" s="41"/>
      <c r="FB164" s="41"/>
      <c r="FC164" s="41"/>
      <c r="FD164" s="41"/>
      <c r="FE164" s="41"/>
      <c r="FF164" s="41"/>
      <c r="FG164" s="41"/>
      <c r="FH164" s="41"/>
      <c r="FI164" s="41"/>
      <c r="FJ164" s="41"/>
      <c r="FK164" s="41"/>
      <c r="FL164" s="41"/>
      <c r="FM164" s="41"/>
      <c r="FN164" s="41"/>
      <c r="FO164" s="41"/>
      <c r="FP164" s="41"/>
      <c r="FQ164" s="41"/>
      <c r="FR164" s="41"/>
      <c r="FS164" s="41"/>
      <c r="FT164" s="41"/>
      <c r="FU164" s="41"/>
      <c r="FV164" s="41"/>
      <c r="FW164" s="41"/>
      <c r="FX164" s="41"/>
      <c r="FY164" s="41"/>
      <c r="FZ164" s="41"/>
      <c r="GA164" s="41"/>
      <c r="GB164" s="41"/>
      <c r="GC164" s="41"/>
      <c r="GD164" s="41"/>
      <c r="GE164" s="41"/>
      <c r="GF164" s="41"/>
      <c r="GG164" s="41"/>
      <c r="GH164" s="41"/>
      <c r="GI164" s="41"/>
      <c r="GJ164" s="41"/>
      <c r="GK164" s="41"/>
      <c r="GL164" s="41"/>
      <c r="GM164" s="41"/>
      <c r="GN164" s="41"/>
      <c r="GO164" s="41"/>
      <c r="GP164" s="41"/>
      <c r="GQ164" s="41"/>
      <c r="GR164" s="41"/>
      <c r="GS164" s="41"/>
      <c r="GT164" s="41"/>
      <c r="GU164" s="41"/>
      <c r="GV164" s="41"/>
      <c r="GW164" s="41"/>
      <c r="GX164" s="41"/>
      <c r="GY164" s="41"/>
      <c r="GZ164" s="41"/>
      <c r="HA164" s="41"/>
      <c r="HB164" s="41"/>
      <c r="HC164" s="41"/>
      <c r="HD164" s="41"/>
      <c r="HE164" s="41"/>
      <c r="HF164" s="41"/>
      <c r="HG164" s="41"/>
      <c r="HH164" s="41"/>
      <c r="HI164" s="41"/>
      <c r="HJ164" s="41"/>
      <c r="HK164" s="41"/>
      <c r="HL164" s="41"/>
      <c r="HM164" s="41"/>
      <c r="HN164" s="41"/>
      <c r="HO164" s="41"/>
      <c r="HP164" s="41"/>
      <c r="HQ164" s="41"/>
      <c r="HR164" s="41"/>
      <c r="HS164" s="41"/>
      <c r="HT164" s="41"/>
      <c r="HU164" s="41"/>
      <c r="HV164" s="41"/>
      <c r="HW164" s="41"/>
      <c r="HX164" s="41"/>
      <c r="HY164" s="41"/>
      <c r="HZ164" s="41"/>
      <c r="IA164" s="41"/>
      <c r="IB164" s="41"/>
      <c r="IC164" s="41"/>
      <c r="ID164" s="41"/>
      <c r="IE164" s="41"/>
      <c r="IF164" s="41"/>
      <c r="IG164" s="41"/>
      <c r="IH164" s="41"/>
      <c r="II164" s="41"/>
      <c r="IJ164" s="41"/>
      <c r="IK164" s="41"/>
      <c r="IL164" s="41"/>
      <c r="IM164" s="41"/>
      <c r="IN164" s="41"/>
      <c r="IO164" s="41"/>
      <c r="IP164" s="41"/>
      <c r="IQ164" s="41"/>
      <c r="IR164" s="41"/>
      <c r="IS164" s="41"/>
      <c r="IT164" s="41"/>
      <c r="IU164" s="41"/>
      <c r="IV164" s="41"/>
    </row>
    <row r="165" spans="2:256" s="73" customFormat="1" ht="20.149999999999999" customHeight="1">
      <c r="B165" s="41"/>
      <c r="C165" s="41"/>
      <c r="E165" s="34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1"/>
      <c r="AI165" s="41"/>
      <c r="AJ165" s="41"/>
      <c r="AK165" s="41"/>
      <c r="AL165" s="41"/>
      <c r="AM165" s="41"/>
      <c r="AN165" s="41"/>
      <c r="AO165" s="41"/>
      <c r="AP165" s="41"/>
      <c r="AQ165" s="41"/>
      <c r="AR165" s="41"/>
      <c r="AS165" s="41"/>
      <c r="AT165" s="41"/>
      <c r="AU165" s="41"/>
      <c r="AV165" s="41"/>
      <c r="AW165" s="41"/>
      <c r="AX165" s="41"/>
      <c r="AY165" s="41"/>
      <c r="AZ165" s="41"/>
      <c r="BA165" s="41"/>
      <c r="BB165" s="41"/>
      <c r="BC165" s="41"/>
      <c r="BD165" s="41"/>
      <c r="BE165" s="41"/>
      <c r="BF165" s="41"/>
      <c r="BG165" s="41"/>
      <c r="BH165" s="41"/>
      <c r="BI165" s="41"/>
      <c r="BJ165" s="41"/>
      <c r="BK165" s="41"/>
      <c r="BL165" s="41"/>
      <c r="BM165" s="41"/>
      <c r="BN165" s="41"/>
      <c r="BO165" s="41"/>
      <c r="BP165" s="41"/>
      <c r="BQ165" s="41"/>
      <c r="BR165" s="41"/>
      <c r="BS165" s="41"/>
      <c r="BT165" s="41"/>
      <c r="BU165" s="41"/>
      <c r="BV165" s="41"/>
      <c r="BW165" s="41"/>
      <c r="BX165" s="41"/>
      <c r="BY165" s="41"/>
      <c r="BZ165" s="41"/>
      <c r="CA165" s="41"/>
      <c r="CB165" s="41"/>
      <c r="CC165" s="41"/>
      <c r="CD165" s="41"/>
      <c r="CE165" s="41"/>
      <c r="CF165" s="41"/>
      <c r="CG165" s="41"/>
      <c r="CH165" s="41"/>
      <c r="CI165" s="41"/>
      <c r="CJ165" s="41"/>
      <c r="CK165" s="41"/>
      <c r="CL165" s="41"/>
      <c r="CM165" s="41"/>
      <c r="CN165" s="41"/>
      <c r="CO165" s="41"/>
      <c r="CP165" s="41"/>
      <c r="CQ165" s="41"/>
      <c r="CR165" s="41"/>
      <c r="CS165" s="41"/>
      <c r="CT165" s="41"/>
      <c r="CU165" s="41"/>
      <c r="CV165" s="41"/>
      <c r="CW165" s="41"/>
      <c r="CX165" s="41"/>
      <c r="CY165" s="41"/>
      <c r="CZ165" s="41"/>
      <c r="DA165" s="41"/>
      <c r="DB165" s="41"/>
      <c r="DC165" s="41"/>
      <c r="DD165" s="41"/>
      <c r="DE165" s="41"/>
      <c r="DF165" s="41"/>
      <c r="DG165" s="41"/>
      <c r="DH165" s="41"/>
      <c r="DI165" s="41"/>
      <c r="DJ165" s="41"/>
      <c r="DK165" s="41"/>
      <c r="DL165" s="41"/>
      <c r="DM165" s="41"/>
      <c r="DN165" s="41"/>
      <c r="DO165" s="41"/>
      <c r="DP165" s="41"/>
      <c r="DQ165" s="41"/>
      <c r="DR165" s="41"/>
      <c r="DS165" s="41"/>
      <c r="DT165" s="41"/>
      <c r="DU165" s="41"/>
      <c r="DV165" s="41"/>
      <c r="DW165" s="41"/>
      <c r="DX165" s="41"/>
      <c r="DY165" s="41"/>
      <c r="DZ165" s="41"/>
      <c r="EA165" s="41"/>
      <c r="EB165" s="41"/>
      <c r="EC165" s="41"/>
      <c r="ED165" s="41"/>
      <c r="EE165" s="41"/>
      <c r="EF165" s="41"/>
      <c r="EG165" s="41"/>
      <c r="EH165" s="41"/>
      <c r="EI165" s="41"/>
      <c r="EJ165" s="41"/>
      <c r="EK165" s="41"/>
      <c r="EL165" s="41"/>
      <c r="EM165" s="41"/>
      <c r="EN165" s="41"/>
      <c r="EO165" s="41"/>
      <c r="EP165" s="41"/>
      <c r="EQ165" s="41"/>
      <c r="ER165" s="41"/>
      <c r="ES165" s="41"/>
      <c r="ET165" s="41"/>
      <c r="EU165" s="41"/>
      <c r="EV165" s="41"/>
      <c r="EW165" s="41"/>
      <c r="EX165" s="41"/>
      <c r="EY165" s="41"/>
      <c r="EZ165" s="41"/>
      <c r="FA165" s="41"/>
      <c r="FB165" s="41"/>
      <c r="FC165" s="41"/>
      <c r="FD165" s="41"/>
      <c r="FE165" s="41"/>
      <c r="FF165" s="41"/>
      <c r="FG165" s="41"/>
      <c r="FH165" s="41"/>
      <c r="FI165" s="41"/>
      <c r="FJ165" s="41"/>
      <c r="FK165" s="41"/>
      <c r="FL165" s="41"/>
      <c r="FM165" s="41"/>
      <c r="FN165" s="41"/>
      <c r="FO165" s="41"/>
      <c r="FP165" s="41"/>
      <c r="FQ165" s="41"/>
      <c r="FR165" s="41"/>
      <c r="FS165" s="41"/>
      <c r="FT165" s="41"/>
      <c r="FU165" s="41"/>
      <c r="FV165" s="41"/>
      <c r="FW165" s="41"/>
      <c r="FX165" s="41"/>
      <c r="FY165" s="41"/>
      <c r="FZ165" s="41"/>
      <c r="GA165" s="41"/>
      <c r="GB165" s="41"/>
      <c r="GC165" s="41"/>
      <c r="GD165" s="41"/>
      <c r="GE165" s="41"/>
      <c r="GF165" s="41"/>
      <c r="GG165" s="41"/>
      <c r="GH165" s="41"/>
      <c r="GI165" s="41"/>
      <c r="GJ165" s="41"/>
      <c r="GK165" s="41"/>
      <c r="GL165" s="41"/>
      <c r="GM165" s="41"/>
      <c r="GN165" s="41"/>
      <c r="GO165" s="41"/>
      <c r="GP165" s="41"/>
      <c r="GQ165" s="41"/>
      <c r="GR165" s="41"/>
      <c r="GS165" s="41"/>
      <c r="GT165" s="41"/>
      <c r="GU165" s="41"/>
      <c r="GV165" s="41"/>
      <c r="GW165" s="41"/>
      <c r="GX165" s="41"/>
      <c r="GY165" s="41"/>
      <c r="GZ165" s="41"/>
      <c r="HA165" s="41"/>
      <c r="HB165" s="41"/>
      <c r="HC165" s="41"/>
      <c r="HD165" s="41"/>
      <c r="HE165" s="41"/>
      <c r="HF165" s="41"/>
      <c r="HG165" s="41"/>
      <c r="HH165" s="41"/>
      <c r="HI165" s="41"/>
      <c r="HJ165" s="41"/>
      <c r="HK165" s="41"/>
      <c r="HL165" s="41"/>
      <c r="HM165" s="41"/>
      <c r="HN165" s="41"/>
      <c r="HO165" s="41"/>
      <c r="HP165" s="41"/>
      <c r="HQ165" s="41"/>
      <c r="HR165" s="41"/>
      <c r="HS165" s="41"/>
      <c r="HT165" s="41"/>
      <c r="HU165" s="41"/>
      <c r="HV165" s="41"/>
      <c r="HW165" s="41"/>
      <c r="HX165" s="41"/>
      <c r="HY165" s="41"/>
      <c r="HZ165" s="41"/>
      <c r="IA165" s="41"/>
      <c r="IB165" s="41"/>
      <c r="IC165" s="41"/>
      <c r="ID165" s="41"/>
      <c r="IE165" s="41"/>
      <c r="IF165" s="41"/>
      <c r="IG165" s="41"/>
      <c r="IH165" s="41"/>
      <c r="II165" s="41"/>
      <c r="IJ165" s="41"/>
      <c r="IK165" s="41"/>
      <c r="IL165" s="41"/>
      <c r="IM165" s="41"/>
      <c r="IN165" s="41"/>
      <c r="IO165" s="41"/>
      <c r="IP165" s="41"/>
      <c r="IQ165" s="41"/>
      <c r="IR165" s="41"/>
      <c r="IS165" s="41"/>
      <c r="IT165" s="41"/>
      <c r="IU165" s="41"/>
      <c r="IV165" s="41"/>
    </row>
    <row r="166" spans="2:256" s="73" customFormat="1" ht="20.149999999999999" customHeight="1">
      <c r="B166" s="41"/>
      <c r="C166" s="41"/>
      <c r="E166" s="34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41"/>
      <c r="AH166" s="41"/>
      <c r="AI166" s="41"/>
      <c r="AJ166" s="41"/>
      <c r="AK166" s="41"/>
      <c r="AL166" s="41"/>
      <c r="AM166" s="41"/>
      <c r="AN166" s="41"/>
      <c r="AO166" s="41"/>
      <c r="AP166" s="41"/>
      <c r="AQ166" s="41"/>
      <c r="AR166" s="41"/>
      <c r="AS166" s="41"/>
      <c r="AT166" s="41"/>
      <c r="AU166" s="41"/>
      <c r="AV166" s="41"/>
      <c r="AW166" s="41"/>
      <c r="AX166" s="41"/>
      <c r="AY166" s="41"/>
      <c r="AZ166" s="41"/>
      <c r="BA166" s="41"/>
      <c r="BB166" s="41"/>
      <c r="BC166" s="41"/>
      <c r="BD166" s="41"/>
      <c r="BE166" s="41"/>
      <c r="BF166" s="41"/>
      <c r="BG166" s="41"/>
      <c r="BH166" s="41"/>
      <c r="BI166" s="41"/>
      <c r="BJ166" s="41"/>
      <c r="BK166" s="41"/>
      <c r="BL166" s="41"/>
      <c r="BM166" s="41"/>
      <c r="BN166" s="41"/>
      <c r="BO166" s="41"/>
      <c r="BP166" s="41"/>
      <c r="BQ166" s="41"/>
      <c r="BR166" s="41"/>
      <c r="BS166" s="41"/>
      <c r="BT166" s="41"/>
      <c r="BU166" s="41"/>
      <c r="BV166" s="41"/>
      <c r="BW166" s="41"/>
      <c r="BX166" s="41"/>
      <c r="BY166" s="41"/>
      <c r="BZ166" s="41"/>
      <c r="CA166" s="41"/>
      <c r="CB166" s="41"/>
      <c r="CC166" s="41"/>
      <c r="CD166" s="41"/>
      <c r="CE166" s="41"/>
      <c r="CF166" s="41"/>
      <c r="CG166" s="41"/>
      <c r="CH166" s="41"/>
      <c r="CI166" s="41"/>
      <c r="CJ166" s="41"/>
      <c r="CK166" s="41"/>
      <c r="CL166" s="41"/>
      <c r="CM166" s="41"/>
      <c r="CN166" s="41"/>
      <c r="CO166" s="41"/>
      <c r="CP166" s="41"/>
      <c r="CQ166" s="41"/>
      <c r="CR166" s="41"/>
      <c r="CS166" s="41"/>
      <c r="CT166" s="41"/>
      <c r="CU166" s="41"/>
      <c r="CV166" s="41"/>
      <c r="CW166" s="41"/>
      <c r="CX166" s="41"/>
      <c r="CY166" s="41"/>
      <c r="CZ166" s="41"/>
      <c r="DA166" s="41"/>
      <c r="DB166" s="41"/>
      <c r="DC166" s="41"/>
      <c r="DD166" s="41"/>
      <c r="DE166" s="41"/>
      <c r="DF166" s="41"/>
      <c r="DG166" s="41"/>
      <c r="DH166" s="41"/>
      <c r="DI166" s="41"/>
      <c r="DJ166" s="41"/>
      <c r="DK166" s="41"/>
      <c r="DL166" s="41"/>
      <c r="DM166" s="41"/>
      <c r="DN166" s="41"/>
      <c r="DO166" s="41"/>
      <c r="DP166" s="41"/>
      <c r="DQ166" s="41"/>
      <c r="DR166" s="41"/>
      <c r="DS166" s="41"/>
      <c r="DT166" s="41"/>
      <c r="DU166" s="41"/>
      <c r="DV166" s="41"/>
      <c r="DW166" s="41"/>
      <c r="DX166" s="41"/>
      <c r="DY166" s="41"/>
      <c r="DZ166" s="41"/>
      <c r="EA166" s="41"/>
      <c r="EB166" s="41"/>
      <c r="EC166" s="41"/>
      <c r="ED166" s="41"/>
      <c r="EE166" s="41"/>
      <c r="EF166" s="41"/>
      <c r="EG166" s="41"/>
      <c r="EH166" s="41"/>
      <c r="EI166" s="41"/>
      <c r="EJ166" s="41"/>
      <c r="EK166" s="41"/>
      <c r="EL166" s="41"/>
      <c r="EM166" s="41"/>
      <c r="EN166" s="41"/>
      <c r="EO166" s="41"/>
      <c r="EP166" s="41"/>
      <c r="EQ166" s="41"/>
      <c r="ER166" s="41"/>
      <c r="ES166" s="41"/>
      <c r="ET166" s="41"/>
      <c r="EU166" s="41"/>
      <c r="EV166" s="41"/>
      <c r="EW166" s="41"/>
      <c r="EX166" s="41"/>
      <c r="EY166" s="41"/>
      <c r="EZ166" s="41"/>
      <c r="FA166" s="41"/>
      <c r="FB166" s="41"/>
      <c r="FC166" s="41"/>
      <c r="FD166" s="41"/>
      <c r="FE166" s="41"/>
      <c r="FF166" s="41"/>
      <c r="FG166" s="41"/>
      <c r="FH166" s="41"/>
      <c r="FI166" s="41"/>
      <c r="FJ166" s="41"/>
      <c r="FK166" s="41"/>
      <c r="FL166" s="41"/>
      <c r="FM166" s="41"/>
      <c r="FN166" s="41"/>
      <c r="FO166" s="41"/>
      <c r="FP166" s="41"/>
      <c r="FQ166" s="41"/>
      <c r="FR166" s="41"/>
      <c r="FS166" s="41"/>
      <c r="FT166" s="41"/>
      <c r="FU166" s="41"/>
      <c r="FV166" s="41"/>
      <c r="FW166" s="41"/>
      <c r="FX166" s="41"/>
      <c r="FY166" s="41"/>
      <c r="FZ166" s="41"/>
      <c r="GA166" s="41"/>
      <c r="GB166" s="41"/>
      <c r="GC166" s="41"/>
      <c r="GD166" s="41"/>
      <c r="GE166" s="41"/>
      <c r="GF166" s="41"/>
      <c r="GG166" s="41"/>
      <c r="GH166" s="41"/>
      <c r="GI166" s="41"/>
      <c r="GJ166" s="41"/>
      <c r="GK166" s="41"/>
      <c r="GL166" s="41"/>
      <c r="GM166" s="41"/>
      <c r="GN166" s="41"/>
      <c r="GO166" s="41"/>
      <c r="GP166" s="41"/>
      <c r="GQ166" s="41"/>
      <c r="GR166" s="41"/>
      <c r="GS166" s="41"/>
      <c r="GT166" s="41"/>
      <c r="GU166" s="41"/>
      <c r="GV166" s="41"/>
      <c r="GW166" s="41"/>
      <c r="GX166" s="41"/>
      <c r="GY166" s="41"/>
      <c r="GZ166" s="41"/>
      <c r="HA166" s="41"/>
      <c r="HB166" s="41"/>
      <c r="HC166" s="41"/>
      <c r="HD166" s="41"/>
      <c r="HE166" s="41"/>
      <c r="HF166" s="41"/>
      <c r="HG166" s="41"/>
      <c r="HH166" s="41"/>
      <c r="HI166" s="41"/>
      <c r="HJ166" s="41"/>
      <c r="HK166" s="41"/>
      <c r="HL166" s="41"/>
      <c r="HM166" s="41"/>
      <c r="HN166" s="41"/>
      <c r="HO166" s="41"/>
      <c r="HP166" s="41"/>
      <c r="HQ166" s="41"/>
      <c r="HR166" s="41"/>
      <c r="HS166" s="41"/>
      <c r="HT166" s="41"/>
      <c r="HU166" s="41"/>
      <c r="HV166" s="41"/>
      <c r="HW166" s="41"/>
      <c r="HX166" s="41"/>
      <c r="HY166" s="41"/>
      <c r="HZ166" s="41"/>
      <c r="IA166" s="41"/>
      <c r="IB166" s="41"/>
      <c r="IC166" s="41"/>
      <c r="ID166" s="41"/>
      <c r="IE166" s="41"/>
      <c r="IF166" s="41"/>
      <c r="IG166" s="41"/>
      <c r="IH166" s="41"/>
      <c r="II166" s="41"/>
      <c r="IJ166" s="41"/>
      <c r="IK166" s="41"/>
      <c r="IL166" s="41"/>
      <c r="IM166" s="41"/>
      <c r="IN166" s="41"/>
      <c r="IO166" s="41"/>
      <c r="IP166" s="41"/>
      <c r="IQ166" s="41"/>
      <c r="IR166" s="41"/>
      <c r="IS166" s="41"/>
      <c r="IT166" s="41"/>
      <c r="IU166" s="41"/>
      <c r="IV166" s="41"/>
    </row>
    <row r="167" spans="2:256" s="73" customFormat="1" ht="20.149999999999999" customHeight="1">
      <c r="B167" s="41"/>
      <c r="C167" s="41"/>
      <c r="E167" s="34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1"/>
      <c r="AI167" s="41"/>
      <c r="AJ167" s="41"/>
      <c r="AK167" s="41"/>
      <c r="AL167" s="41"/>
      <c r="AM167" s="41"/>
      <c r="AN167" s="41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41"/>
      <c r="BK167" s="41"/>
      <c r="BL167" s="41"/>
      <c r="BM167" s="41"/>
      <c r="BN167" s="41"/>
      <c r="BO167" s="41"/>
      <c r="BP167" s="41"/>
      <c r="BQ167" s="41"/>
      <c r="BR167" s="41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41"/>
      <c r="CE167" s="41"/>
      <c r="CF167" s="41"/>
      <c r="CG167" s="41"/>
      <c r="CH167" s="41"/>
      <c r="CI167" s="41"/>
      <c r="CJ167" s="41"/>
      <c r="CK167" s="41"/>
      <c r="CL167" s="41"/>
      <c r="CM167" s="41"/>
      <c r="CN167" s="41"/>
      <c r="CO167" s="41"/>
      <c r="CP167" s="41"/>
      <c r="CQ167" s="41"/>
      <c r="CR167" s="41"/>
      <c r="CS167" s="41"/>
      <c r="CT167" s="41"/>
      <c r="CU167" s="41"/>
      <c r="CV167" s="41"/>
      <c r="CW167" s="41"/>
      <c r="CX167" s="41"/>
      <c r="CY167" s="41"/>
      <c r="CZ167" s="41"/>
      <c r="DA167" s="41"/>
      <c r="DB167" s="41"/>
      <c r="DC167" s="41"/>
      <c r="DD167" s="41"/>
      <c r="DE167" s="41"/>
      <c r="DF167" s="41"/>
      <c r="DG167" s="41"/>
      <c r="DH167" s="41"/>
      <c r="DI167" s="41"/>
      <c r="DJ167" s="41"/>
      <c r="DK167" s="41"/>
      <c r="DL167" s="41"/>
      <c r="DM167" s="41"/>
      <c r="DN167" s="41"/>
      <c r="DO167" s="41"/>
      <c r="DP167" s="41"/>
      <c r="DQ167" s="41"/>
      <c r="DR167" s="41"/>
      <c r="DS167" s="41"/>
      <c r="DT167" s="41"/>
      <c r="DU167" s="41"/>
      <c r="DV167" s="41"/>
      <c r="DW167" s="41"/>
      <c r="DX167" s="41"/>
      <c r="DY167" s="41"/>
      <c r="DZ167" s="41"/>
      <c r="EA167" s="41"/>
      <c r="EB167" s="41"/>
      <c r="EC167" s="41"/>
      <c r="ED167" s="41"/>
      <c r="EE167" s="41"/>
      <c r="EF167" s="41"/>
      <c r="EG167" s="41"/>
      <c r="EH167" s="41"/>
      <c r="EI167" s="41"/>
      <c r="EJ167" s="41"/>
      <c r="EK167" s="41"/>
      <c r="EL167" s="41"/>
      <c r="EM167" s="41"/>
      <c r="EN167" s="41"/>
      <c r="EO167" s="41"/>
      <c r="EP167" s="41"/>
      <c r="EQ167" s="41"/>
      <c r="ER167" s="41"/>
      <c r="ES167" s="41"/>
      <c r="ET167" s="41"/>
      <c r="EU167" s="41"/>
      <c r="EV167" s="41"/>
      <c r="EW167" s="41"/>
      <c r="EX167" s="41"/>
      <c r="EY167" s="41"/>
      <c r="EZ167" s="41"/>
      <c r="FA167" s="41"/>
      <c r="FB167" s="41"/>
      <c r="FC167" s="41"/>
      <c r="FD167" s="41"/>
      <c r="FE167" s="41"/>
      <c r="FF167" s="41"/>
      <c r="FG167" s="41"/>
      <c r="FH167" s="41"/>
      <c r="FI167" s="41"/>
      <c r="FJ167" s="41"/>
      <c r="FK167" s="41"/>
      <c r="FL167" s="41"/>
      <c r="FM167" s="41"/>
      <c r="FN167" s="41"/>
      <c r="FO167" s="41"/>
      <c r="FP167" s="41"/>
      <c r="FQ167" s="41"/>
      <c r="FR167" s="41"/>
      <c r="FS167" s="41"/>
      <c r="FT167" s="41"/>
      <c r="FU167" s="41"/>
      <c r="FV167" s="41"/>
      <c r="FW167" s="41"/>
      <c r="FX167" s="41"/>
      <c r="FY167" s="41"/>
      <c r="FZ167" s="41"/>
      <c r="GA167" s="41"/>
      <c r="GB167" s="41"/>
      <c r="GC167" s="41"/>
      <c r="GD167" s="41"/>
      <c r="GE167" s="41"/>
      <c r="GF167" s="41"/>
      <c r="GG167" s="41"/>
      <c r="GH167" s="41"/>
      <c r="GI167" s="41"/>
      <c r="GJ167" s="41"/>
      <c r="GK167" s="41"/>
      <c r="GL167" s="41"/>
      <c r="GM167" s="41"/>
      <c r="GN167" s="41"/>
      <c r="GO167" s="41"/>
      <c r="GP167" s="41"/>
      <c r="GQ167" s="41"/>
      <c r="GR167" s="41"/>
      <c r="GS167" s="41"/>
      <c r="GT167" s="41"/>
      <c r="GU167" s="41"/>
      <c r="GV167" s="41"/>
      <c r="GW167" s="41"/>
      <c r="GX167" s="41"/>
      <c r="GY167" s="41"/>
      <c r="GZ167" s="41"/>
      <c r="HA167" s="41"/>
      <c r="HB167" s="41"/>
      <c r="HC167" s="41"/>
      <c r="HD167" s="41"/>
      <c r="HE167" s="41"/>
      <c r="HF167" s="41"/>
      <c r="HG167" s="41"/>
      <c r="HH167" s="41"/>
      <c r="HI167" s="41"/>
      <c r="HJ167" s="41"/>
      <c r="HK167" s="41"/>
      <c r="HL167" s="41"/>
      <c r="HM167" s="41"/>
      <c r="HN167" s="41"/>
      <c r="HO167" s="41"/>
      <c r="HP167" s="41"/>
      <c r="HQ167" s="41"/>
      <c r="HR167" s="41"/>
      <c r="HS167" s="41"/>
      <c r="HT167" s="41"/>
      <c r="HU167" s="41"/>
      <c r="HV167" s="41"/>
      <c r="HW167" s="41"/>
      <c r="HX167" s="41"/>
      <c r="HY167" s="41"/>
      <c r="HZ167" s="41"/>
      <c r="IA167" s="41"/>
      <c r="IB167" s="41"/>
      <c r="IC167" s="41"/>
      <c r="ID167" s="41"/>
      <c r="IE167" s="41"/>
      <c r="IF167" s="41"/>
      <c r="IG167" s="41"/>
      <c r="IH167" s="41"/>
      <c r="II167" s="41"/>
      <c r="IJ167" s="41"/>
      <c r="IK167" s="41"/>
      <c r="IL167" s="41"/>
      <c r="IM167" s="41"/>
      <c r="IN167" s="41"/>
      <c r="IO167" s="41"/>
      <c r="IP167" s="41"/>
      <c r="IQ167" s="41"/>
      <c r="IR167" s="41"/>
      <c r="IS167" s="41"/>
      <c r="IT167" s="41"/>
      <c r="IU167" s="41"/>
      <c r="IV167" s="41"/>
    </row>
    <row r="168" spans="2:256" s="73" customFormat="1" ht="20.149999999999999" customHeight="1">
      <c r="B168" s="41"/>
      <c r="C168" s="41"/>
      <c r="E168" s="34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41"/>
      <c r="AI168" s="41"/>
      <c r="AJ168" s="41"/>
      <c r="AK168" s="41"/>
      <c r="AL168" s="41"/>
      <c r="AM168" s="41"/>
      <c r="AN168" s="41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41"/>
      <c r="BK168" s="41"/>
      <c r="BL168" s="41"/>
      <c r="BM168" s="41"/>
      <c r="BN168" s="41"/>
      <c r="BO168" s="41"/>
      <c r="BP168" s="41"/>
      <c r="BQ168" s="41"/>
      <c r="BR168" s="41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41"/>
      <c r="CE168" s="41"/>
      <c r="CF168" s="41"/>
      <c r="CG168" s="41"/>
      <c r="CH168" s="41"/>
      <c r="CI168" s="41"/>
      <c r="CJ168" s="41"/>
      <c r="CK168" s="41"/>
      <c r="CL168" s="41"/>
      <c r="CM168" s="41"/>
      <c r="CN168" s="41"/>
      <c r="CO168" s="41"/>
      <c r="CP168" s="41"/>
      <c r="CQ168" s="41"/>
      <c r="CR168" s="41"/>
      <c r="CS168" s="41"/>
      <c r="CT168" s="41"/>
      <c r="CU168" s="41"/>
      <c r="CV168" s="41"/>
      <c r="CW168" s="41"/>
      <c r="CX168" s="41"/>
      <c r="CY168" s="41"/>
      <c r="CZ168" s="41"/>
      <c r="DA168" s="41"/>
      <c r="DB168" s="41"/>
      <c r="DC168" s="41"/>
      <c r="DD168" s="41"/>
      <c r="DE168" s="41"/>
      <c r="DF168" s="41"/>
      <c r="DG168" s="41"/>
      <c r="DH168" s="41"/>
      <c r="DI168" s="41"/>
      <c r="DJ168" s="41"/>
      <c r="DK168" s="41"/>
      <c r="DL168" s="41"/>
      <c r="DM168" s="41"/>
      <c r="DN168" s="41"/>
      <c r="DO168" s="41"/>
      <c r="DP168" s="41"/>
      <c r="DQ168" s="41"/>
      <c r="DR168" s="41"/>
      <c r="DS168" s="41"/>
      <c r="DT168" s="41"/>
      <c r="DU168" s="41"/>
      <c r="DV168" s="41"/>
      <c r="DW168" s="41"/>
      <c r="DX168" s="41"/>
      <c r="DY168" s="41"/>
      <c r="DZ168" s="41"/>
      <c r="EA168" s="41"/>
      <c r="EB168" s="41"/>
      <c r="EC168" s="41"/>
      <c r="ED168" s="41"/>
      <c r="EE168" s="41"/>
      <c r="EF168" s="41"/>
      <c r="EG168" s="41"/>
      <c r="EH168" s="41"/>
      <c r="EI168" s="41"/>
      <c r="EJ168" s="41"/>
      <c r="EK168" s="41"/>
      <c r="EL168" s="41"/>
      <c r="EM168" s="41"/>
      <c r="EN168" s="41"/>
      <c r="EO168" s="41"/>
      <c r="EP168" s="41"/>
      <c r="EQ168" s="41"/>
      <c r="ER168" s="41"/>
      <c r="ES168" s="41"/>
      <c r="ET168" s="41"/>
      <c r="EU168" s="41"/>
      <c r="EV168" s="41"/>
      <c r="EW168" s="41"/>
      <c r="EX168" s="41"/>
      <c r="EY168" s="41"/>
      <c r="EZ168" s="41"/>
      <c r="FA168" s="41"/>
      <c r="FB168" s="41"/>
      <c r="FC168" s="41"/>
      <c r="FD168" s="41"/>
      <c r="FE168" s="41"/>
      <c r="FF168" s="41"/>
      <c r="FG168" s="41"/>
      <c r="FH168" s="41"/>
      <c r="FI168" s="41"/>
      <c r="FJ168" s="41"/>
      <c r="FK168" s="41"/>
      <c r="FL168" s="41"/>
      <c r="FM168" s="41"/>
      <c r="FN168" s="41"/>
      <c r="FO168" s="41"/>
      <c r="FP168" s="41"/>
      <c r="FQ168" s="41"/>
      <c r="FR168" s="41"/>
      <c r="FS168" s="41"/>
      <c r="FT168" s="41"/>
      <c r="FU168" s="41"/>
      <c r="FV168" s="41"/>
      <c r="FW168" s="41"/>
      <c r="FX168" s="41"/>
      <c r="FY168" s="41"/>
      <c r="FZ168" s="41"/>
      <c r="GA168" s="41"/>
      <c r="GB168" s="41"/>
      <c r="GC168" s="41"/>
      <c r="GD168" s="41"/>
      <c r="GE168" s="41"/>
      <c r="GF168" s="41"/>
      <c r="GG168" s="41"/>
      <c r="GH168" s="41"/>
      <c r="GI168" s="41"/>
      <c r="GJ168" s="41"/>
      <c r="GK168" s="41"/>
      <c r="GL168" s="41"/>
      <c r="GM168" s="41"/>
      <c r="GN168" s="41"/>
      <c r="GO168" s="41"/>
      <c r="GP168" s="41"/>
      <c r="GQ168" s="41"/>
      <c r="GR168" s="41"/>
      <c r="GS168" s="41"/>
      <c r="GT168" s="41"/>
      <c r="GU168" s="41"/>
      <c r="GV168" s="41"/>
      <c r="GW168" s="41"/>
      <c r="GX168" s="41"/>
      <c r="GY168" s="41"/>
      <c r="GZ168" s="41"/>
      <c r="HA168" s="41"/>
      <c r="HB168" s="41"/>
      <c r="HC168" s="41"/>
      <c r="HD168" s="41"/>
      <c r="HE168" s="41"/>
      <c r="HF168" s="41"/>
      <c r="HG168" s="41"/>
      <c r="HH168" s="41"/>
      <c r="HI168" s="41"/>
      <c r="HJ168" s="41"/>
      <c r="HK168" s="41"/>
      <c r="HL168" s="41"/>
      <c r="HM168" s="41"/>
      <c r="HN168" s="41"/>
      <c r="HO168" s="41"/>
      <c r="HP168" s="41"/>
      <c r="HQ168" s="41"/>
      <c r="HR168" s="41"/>
      <c r="HS168" s="41"/>
      <c r="HT168" s="41"/>
      <c r="HU168" s="41"/>
      <c r="HV168" s="41"/>
      <c r="HW168" s="41"/>
      <c r="HX168" s="41"/>
      <c r="HY168" s="41"/>
      <c r="HZ168" s="41"/>
      <c r="IA168" s="41"/>
      <c r="IB168" s="41"/>
      <c r="IC168" s="41"/>
      <c r="ID168" s="41"/>
      <c r="IE168" s="41"/>
      <c r="IF168" s="41"/>
      <c r="IG168" s="41"/>
      <c r="IH168" s="41"/>
      <c r="II168" s="41"/>
      <c r="IJ168" s="41"/>
      <c r="IK168" s="41"/>
      <c r="IL168" s="41"/>
      <c r="IM168" s="41"/>
      <c r="IN168" s="41"/>
      <c r="IO168" s="41"/>
      <c r="IP168" s="41"/>
      <c r="IQ168" s="41"/>
      <c r="IR168" s="41"/>
      <c r="IS168" s="41"/>
      <c r="IT168" s="41"/>
      <c r="IU168" s="41"/>
      <c r="IV168" s="41"/>
    </row>
    <row r="169" spans="2:256" s="73" customFormat="1" ht="20.149999999999999" customHeight="1">
      <c r="B169" s="41"/>
      <c r="C169" s="41"/>
      <c r="E169" s="34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  <c r="AH169" s="41"/>
      <c r="AI169" s="41"/>
      <c r="AJ169" s="41"/>
      <c r="AK169" s="41"/>
      <c r="AL169" s="41"/>
      <c r="AM169" s="41"/>
      <c r="AN169" s="41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41"/>
      <c r="BK169" s="41"/>
      <c r="BL169" s="41"/>
      <c r="BM169" s="41"/>
      <c r="BN169" s="41"/>
      <c r="BO169" s="41"/>
      <c r="BP169" s="41"/>
      <c r="BQ169" s="41"/>
      <c r="BR169" s="41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41"/>
      <c r="CE169" s="41"/>
      <c r="CF169" s="41"/>
      <c r="CG169" s="41"/>
      <c r="CH169" s="41"/>
      <c r="CI169" s="41"/>
      <c r="CJ169" s="41"/>
      <c r="CK169" s="41"/>
      <c r="CL169" s="41"/>
      <c r="CM169" s="41"/>
      <c r="CN169" s="41"/>
      <c r="CO169" s="41"/>
      <c r="CP169" s="41"/>
      <c r="CQ169" s="41"/>
      <c r="CR169" s="41"/>
      <c r="CS169" s="41"/>
      <c r="CT169" s="41"/>
      <c r="CU169" s="41"/>
      <c r="CV169" s="41"/>
      <c r="CW169" s="41"/>
      <c r="CX169" s="41"/>
      <c r="CY169" s="41"/>
      <c r="CZ169" s="41"/>
      <c r="DA169" s="41"/>
      <c r="DB169" s="41"/>
      <c r="DC169" s="41"/>
      <c r="DD169" s="41"/>
      <c r="DE169" s="41"/>
      <c r="DF169" s="41"/>
      <c r="DG169" s="41"/>
      <c r="DH169" s="41"/>
      <c r="DI169" s="41"/>
      <c r="DJ169" s="41"/>
      <c r="DK169" s="41"/>
      <c r="DL169" s="41"/>
      <c r="DM169" s="41"/>
      <c r="DN169" s="41"/>
      <c r="DO169" s="41"/>
      <c r="DP169" s="41"/>
      <c r="DQ169" s="41"/>
      <c r="DR169" s="41"/>
      <c r="DS169" s="41"/>
      <c r="DT169" s="41"/>
      <c r="DU169" s="41"/>
      <c r="DV169" s="41"/>
      <c r="DW169" s="41"/>
      <c r="DX169" s="41"/>
      <c r="DY169" s="41"/>
      <c r="DZ169" s="41"/>
      <c r="EA169" s="41"/>
      <c r="EB169" s="41"/>
      <c r="EC169" s="41"/>
      <c r="ED169" s="41"/>
      <c r="EE169" s="41"/>
      <c r="EF169" s="41"/>
      <c r="EG169" s="41"/>
      <c r="EH169" s="41"/>
      <c r="EI169" s="41"/>
      <c r="EJ169" s="41"/>
      <c r="EK169" s="41"/>
      <c r="EL169" s="41"/>
      <c r="EM169" s="41"/>
      <c r="EN169" s="41"/>
      <c r="EO169" s="41"/>
      <c r="EP169" s="41"/>
      <c r="EQ169" s="41"/>
      <c r="ER169" s="41"/>
      <c r="ES169" s="41"/>
      <c r="ET169" s="41"/>
      <c r="EU169" s="41"/>
      <c r="EV169" s="41"/>
      <c r="EW169" s="41"/>
      <c r="EX169" s="41"/>
      <c r="EY169" s="41"/>
      <c r="EZ169" s="41"/>
      <c r="FA169" s="41"/>
      <c r="FB169" s="41"/>
      <c r="FC169" s="41"/>
      <c r="FD169" s="41"/>
      <c r="FE169" s="41"/>
      <c r="FF169" s="41"/>
      <c r="FG169" s="41"/>
      <c r="FH169" s="41"/>
      <c r="FI169" s="41"/>
      <c r="FJ169" s="41"/>
      <c r="FK169" s="41"/>
      <c r="FL169" s="41"/>
      <c r="FM169" s="41"/>
      <c r="FN169" s="41"/>
      <c r="FO169" s="41"/>
      <c r="FP169" s="41"/>
      <c r="FQ169" s="41"/>
      <c r="FR169" s="41"/>
      <c r="FS169" s="41"/>
      <c r="FT169" s="41"/>
      <c r="FU169" s="41"/>
      <c r="FV169" s="41"/>
      <c r="FW169" s="41"/>
      <c r="FX169" s="41"/>
      <c r="FY169" s="41"/>
      <c r="FZ169" s="41"/>
      <c r="GA169" s="41"/>
      <c r="GB169" s="41"/>
      <c r="GC169" s="41"/>
      <c r="GD169" s="41"/>
      <c r="GE169" s="41"/>
      <c r="GF169" s="41"/>
      <c r="GG169" s="41"/>
      <c r="GH169" s="41"/>
      <c r="GI169" s="41"/>
      <c r="GJ169" s="41"/>
      <c r="GK169" s="41"/>
      <c r="GL169" s="41"/>
      <c r="GM169" s="41"/>
      <c r="GN169" s="41"/>
      <c r="GO169" s="41"/>
      <c r="GP169" s="41"/>
      <c r="GQ169" s="41"/>
      <c r="GR169" s="41"/>
      <c r="GS169" s="41"/>
      <c r="GT169" s="41"/>
      <c r="GU169" s="41"/>
      <c r="GV169" s="41"/>
      <c r="GW169" s="41"/>
      <c r="GX169" s="41"/>
      <c r="GY169" s="41"/>
      <c r="GZ169" s="41"/>
      <c r="HA169" s="41"/>
      <c r="HB169" s="41"/>
      <c r="HC169" s="41"/>
      <c r="HD169" s="41"/>
      <c r="HE169" s="41"/>
      <c r="HF169" s="41"/>
      <c r="HG169" s="41"/>
      <c r="HH169" s="41"/>
      <c r="HI169" s="41"/>
      <c r="HJ169" s="41"/>
      <c r="HK169" s="41"/>
      <c r="HL169" s="41"/>
      <c r="HM169" s="41"/>
      <c r="HN169" s="41"/>
      <c r="HO169" s="41"/>
      <c r="HP169" s="41"/>
      <c r="HQ169" s="41"/>
      <c r="HR169" s="41"/>
      <c r="HS169" s="41"/>
      <c r="HT169" s="41"/>
      <c r="HU169" s="41"/>
      <c r="HV169" s="41"/>
      <c r="HW169" s="41"/>
      <c r="HX169" s="41"/>
      <c r="HY169" s="41"/>
      <c r="HZ169" s="41"/>
      <c r="IA169" s="41"/>
      <c r="IB169" s="41"/>
      <c r="IC169" s="41"/>
      <c r="ID169" s="41"/>
      <c r="IE169" s="41"/>
      <c r="IF169" s="41"/>
      <c r="IG169" s="41"/>
      <c r="IH169" s="41"/>
      <c r="II169" s="41"/>
      <c r="IJ169" s="41"/>
      <c r="IK169" s="41"/>
      <c r="IL169" s="41"/>
      <c r="IM169" s="41"/>
      <c r="IN169" s="41"/>
      <c r="IO169" s="41"/>
      <c r="IP169" s="41"/>
      <c r="IQ169" s="41"/>
      <c r="IR169" s="41"/>
      <c r="IS169" s="41"/>
      <c r="IT169" s="41"/>
      <c r="IU169" s="41"/>
      <c r="IV169" s="41"/>
    </row>
  </sheetData>
  <autoFilter ref="A12:J22" xr:uid="{00000000-0009-0000-0000-000000000000}"/>
  <mergeCells count="1">
    <mergeCell ref="A1:B1"/>
  </mergeCells>
  <printOptions horizontalCentered="1"/>
  <pageMargins left="0.27559055118110237" right="0.23622047244094491" top="0.59055118110236227" bottom="0.47244094488188981" header="0.51181102362204722" footer="0.35433070866141736"/>
  <pageSetup paperSize="9" orientation="landscape" r:id="rId1"/>
  <headerFooter alignWithMargins="0">
    <oddFooter>&amp;L&amp;"Arial,Italic"&amp;8&amp;F / &amp;A&amp;R&amp;"Arial,Regular"&amp;9Page &amp;P/&amp;N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1"/>
  <sheetViews>
    <sheetView zoomScale="60" zoomScaleNormal="100" workbookViewId="0">
      <pane ySplit="12" topLeftCell="A37" activePane="bottomLeft" state="frozen"/>
      <selection activeCell="E5" sqref="E5"/>
      <selection pane="bottomLeft" activeCell="B49" sqref="B49"/>
    </sheetView>
  </sheetViews>
  <sheetFormatPr defaultColWidth="8.83203125" defaultRowHeight="12.5"/>
  <cols>
    <col min="1" max="1" width="6.5" style="86" customWidth="1"/>
    <col min="2" max="2" width="22.58203125" style="87" customWidth="1"/>
    <col min="3" max="3" width="12" style="88" customWidth="1"/>
    <col min="4" max="4" width="14.58203125" style="87" customWidth="1"/>
    <col min="5" max="5" width="8.33203125" style="87" bestFit="1" customWidth="1"/>
    <col min="6" max="6" width="11.58203125" style="89" customWidth="1"/>
    <col min="7" max="10" width="11.58203125" style="90" customWidth="1"/>
    <col min="11" max="11" width="7.75" style="91" customWidth="1"/>
    <col min="12" max="16384" width="8.83203125" style="90"/>
  </cols>
  <sheetData>
    <row r="1" spans="1:13" s="78" customFormat="1" ht="28">
      <c r="A1" s="74"/>
      <c r="B1" s="75"/>
      <c r="C1" s="76"/>
      <c r="D1" s="77" t="s">
        <v>26</v>
      </c>
      <c r="E1" s="77"/>
      <c r="G1" s="79"/>
      <c r="I1" s="79"/>
      <c r="K1" s="80"/>
    </row>
    <row r="2" spans="1:13" s="78" customFormat="1" ht="14">
      <c r="A2" s="81" t="s">
        <v>1</v>
      </c>
      <c r="B2" s="82"/>
      <c r="C2" s="83"/>
      <c r="D2" s="146" t="s">
        <v>669</v>
      </c>
      <c r="E2" s="13"/>
      <c r="G2" s="84"/>
      <c r="H2" s="85"/>
      <c r="I2" s="15"/>
      <c r="J2" s="16"/>
      <c r="K2" s="80"/>
    </row>
    <row r="3" spans="1:13" ht="14">
      <c r="D3" s="13" t="s">
        <v>670</v>
      </c>
    </row>
    <row r="4" spans="1:13" ht="13">
      <c r="I4" s="15" t="s">
        <v>2</v>
      </c>
      <c r="J4" s="16">
        <v>44167</v>
      </c>
    </row>
    <row r="5" spans="1:13" s="20" customFormat="1" ht="14">
      <c r="A5" s="17" t="s">
        <v>3</v>
      </c>
      <c r="B5" s="18"/>
      <c r="C5" s="92"/>
      <c r="D5" s="19" t="s">
        <v>4</v>
      </c>
      <c r="F5" s="19"/>
      <c r="K5" s="93"/>
    </row>
    <row r="6" spans="1:13" s="28" customFormat="1" ht="13">
      <c r="A6" s="23" t="s">
        <v>5</v>
      </c>
      <c r="B6" s="94"/>
      <c r="C6" s="95"/>
      <c r="D6" s="27" t="s">
        <v>56</v>
      </c>
      <c r="F6" s="29"/>
      <c r="K6" s="96"/>
    </row>
    <row r="7" spans="1:13" s="28" customFormat="1" ht="13">
      <c r="A7" s="23" t="s">
        <v>6</v>
      </c>
      <c r="B7" s="94"/>
      <c r="C7" s="97"/>
      <c r="D7" s="33" t="s">
        <v>64</v>
      </c>
      <c r="K7" s="96"/>
    </row>
    <row r="8" spans="1:13" s="28" customFormat="1" ht="13">
      <c r="A8" s="23" t="s">
        <v>7</v>
      </c>
      <c r="B8" s="94"/>
      <c r="C8" s="97"/>
      <c r="D8" s="35"/>
      <c r="K8" s="96"/>
    </row>
    <row r="9" spans="1:13" s="28" customFormat="1" ht="13">
      <c r="A9" s="36" t="s">
        <v>8</v>
      </c>
      <c r="B9" s="98"/>
      <c r="C9" s="99"/>
      <c r="D9" s="100"/>
      <c r="E9" s="40"/>
      <c r="F9" s="101"/>
      <c r="G9" s="102"/>
      <c r="H9" s="102"/>
      <c r="I9" s="102"/>
      <c r="J9" s="102"/>
      <c r="K9" s="96"/>
    </row>
    <row r="10" spans="1:13" s="108" customFormat="1" ht="21">
      <c r="A10" s="103" t="s">
        <v>9</v>
      </c>
      <c r="B10" s="104" t="s">
        <v>12</v>
      </c>
      <c r="C10" s="105" t="s">
        <v>27</v>
      </c>
      <c r="D10" s="106" t="s">
        <v>28</v>
      </c>
      <c r="E10" s="106" t="s">
        <v>29</v>
      </c>
      <c r="F10" s="106" t="s">
        <v>30</v>
      </c>
      <c r="G10" s="106" t="s">
        <v>13</v>
      </c>
      <c r="H10" s="106" t="s">
        <v>14</v>
      </c>
      <c r="I10" s="106" t="s">
        <v>31</v>
      </c>
      <c r="J10" s="106" t="s">
        <v>32</v>
      </c>
      <c r="K10" s="107"/>
    </row>
    <row r="11" spans="1:13" s="114" customFormat="1" ht="10">
      <c r="A11" s="109" t="s">
        <v>33</v>
      </c>
      <c r="B11" s="110" t="s">
        <v>34</v>
      </c>
      <c r="C11" s="111" t="s">
        <v>35</v>
      </c>
      <c r="D11" s="112" t="s">
        <v>36</v>
      </c>
      <c r="E11" s="112" t="s">
        <v>37</v>
      </c>
      <c r="F11" s="112" t="s">
        <v>38</v>
      </c>
      <c r="G11" s="112" t="s">
        <v>21</v>
      </c>
      <c r="H11" s="112" t="s">
        <v>22</v>
      </c>
      <c r="I11" s="112" t="s">
        <v>23</v>
      </c>
      <c r="J11" s="112" t="s">
        <v>24</v>
      </c>
      <c r="K11" s="113"/>
    </row>
    <row r="12" spans="1:13" s="114" customFormat="1" ht="10">
      <c r="A12" s="115"/>
      <c r="B12" s="116"/>
      <c r="C12" s="116"/>
      <c r="D12" s="117"/>
      <c r="E12" s="117"/>
      <c r="F12" s="118"/>
      <c r="G12" s="118"/>
      <c r="H12" s="118"/>
      <c r="I12" s="118"/>
      <c r="J12" s="119"/>
      <c r="K12" s="120"/>
      <c r="L12" s="121"/>
      <c r="M12" s="121"/>
    </row>
    <row r="13" spans="1:13" s="131" customFormat="1" ht="31.5" customHeight="1">
      <c r="A13" s="122" t="s">
        <v>39</v>
      </c>
      <c r="B13" s="123"/>
      <c r="C13" s="123" t="str">
        <f>"20111819"&amp;"-00"&amp;K14</f>
        <v>20111819-001</v>
      </c>
      <c r="D13" s="124" t="s">
        <v>40</v>
      </c>
      <c r="E13" s="125" t="s">
        <v>65</v>
      </c>
      <c r="F13" s="126"/>
      <c r="G13" s="127" t="s">
        <v>25</v>
      </c>
      <c r="H13" s="128">
        <v>7.5999999999999998E-2</v>
      </c>
      <c r="I13" s="127">
        <v>15</v>
      </c>
      <c r="J13" s="127">
        <v>16</v>
      </c>
      <c r="K13" s="129"/>
      <c r="L13" s="130"/>
      <c r="M13" s="130"/>
    </row>
    <row r="14" spans="1:13" s="138" customFormat="1" ht="64.5" customHeight="1">
      <c r="A14" s="132">
        <v>1</v>
      </c>
      <c r="B14" s="133" t="s">
        <v>58</v>
      </c>
      <c r="C14" s="134" t="s">
        <v>41</v>
      </c>
      <c r="D14" s="135" t="s">
        <v>42</v>
      </c>
      <c r="E14" s="135" t="s">
        <v>43</v>
      </c>
      <c r="F14" s="135">
        <v>20</v>
      </c>
      <c r="G14" s="135"/>
      <c r="H14" s="136"/>
      <c r="I14" s="135"/>
      <c r="J14" s="135"/>
      <c r="K14" s="137">
        <v>1</v>
      </c>
    </row>
    <row r="15" spans="1:13" s="140" customFormat="1" ht="54" customHeight="1">
      <c r="A15" s="139"/>
      <c r="B15" s="133" t="str">
        <f>"Lô sản xuất "&amp;VLOOKUP(C13,'Serial-Mac'!A:D,2,FALSE)&amp;" - Serial Number:"</f>
        <v>Lô sản xuất 0052201_003773 - Serial Number:</v>
      </c>
      <c r="C15" s="183" t="str">
        <f>VLOOKUP(C13,'Serial-Mac'!A:G,6,FALSE)</f>
        <v>00527474484DB30, 005274744851EE8, 005274744852D60, 005274744853230, 005274744851A60, 005274744852E60, 00527474485F818, 005274744852E50, 005274744852AC0, 005274744856B30, 005274744852600, 0052747448521B0, 00527474485F598, 005274744853C98, 005274744851800, 005274744851A18, 005274744853228, 00527474485FEE8, 00527474485F178, 005274744851A08</v>
      </c>
      <c r="D15" s="183"/>
      <c r="E15" s="183"/>
      <c r="F15" s="183"/>
      <c r="G15" s="183"/>
      <c r="H15" s="183"/>
      <c r="I15" s="183"/>
      <c r="J15" s="183"/>
      <c r="K15" s="141"/>
    </row>
    <row r="16" spans="1:13" s="131" customFormat="1" ht="30" customHeight="1">
      <c r="A16" s="122" t="s">
        <v>39</v>
      </c>
      <c r="B16" s="123"/>
      <c r="C16" s="123" t="str">
        <f>"20111819"&amp;"-00"&amp;K17</f>
        <v>20111819-002</v>
      </c>
      <c r="D16" s="124" t="s">
        <v>40</v>
      </c>
      <c r="E16" s="125" t="s">
        <v>65</v>
      </c>
      <c r="F16" s="126"/>
      <c r="G16" s="127" t="s">
        <v>25</v>
      </c>
      <c r="H16" s="128">
        <v>7.5999999999999998E-2</v>
      </c>
      <c r="I16" s="127">
        <v>15</v>
      </c>
      <c r="J16" s="127">
        <v>16</v>
      </c>
      <c r="K16" s="129"/>
      <c r="L16" s="130"/>
      <c r="M16" s="130"/>
    </row>
    <row r="17" spans="1:13" s="138" customFormat="1" ht="64.5" customHeight="1">
      <c r="A17" s="132">
        <v>1</v>
      </c>
      <c r="B17" s="133" t="s">
        <v>58</v>
      </c>
      <c r="C17" s="134" t="s">
        <v>41</v>
      </c>
      <c r="D17" s="135" t="s">
        <v>42</v>
      </c>
      <c r="E17" s="135" t="s">
        <v>43</v>
      </c>
      <c r="F17" s="135">
        <v>20</v>
      </c>
      <c r="G17" s="135"/>
      <c r="H17" s="136"/>
      <c r="I17" s="135"/>
      <c r="J17" s="135"/>
      <c r="K17" s="137">
        <f>K14+1</f>
        <v>2</v>
      </c>
    </row>
    <row r="18" spans="1:13" s="140" customFormat="1" ht="54" customHeight="1">
      <c r="A18" s="139"/>
      <c r="B18" s="133" t="str">
        <f>"Lô sản xuất "&amp;VLOOKUP(C16,'Serial-Mac'!A:D,2,FALSE)&amp;" - Serial Number:"</f>
        <v>Lô sản xuất 0052201_003772 - Serial Number:</v>
      </c>
      <c r="C18" s="183" t="str">
        <f>VLOOKUP(C16,'Serial-Mac'!A:G,6,FALSE)</f>
        <v>005274744851C10, 005274744851680, 005274744852B88, 00527474485F898, 005274744852718, 005274744853330, 005274744854038, 00527474485F048, 005274744851D18, 005274744853130, 005274744856F30, 005274744851678, 005274744851F10, 005274744851A58, 005274744851AE0, 005274744852CA0, 005274744848568, 005274744851F18, 005274744849BA8, 00527474485F668</v>
      </c>
      <c r="D18" s="183"/>
      <c r="E18" s="183"/>
      <c r="F18" s="183"/>
      <c r="G18" s="183"/>
      <c r="H18" s="183"/>
      <c r="I18" s="183"/>
      <c r="J18" s="183"/>
      <c r="K18" s="141"/>
    </row>
    <row r="19" spans="1:13" s="131" customFormat="1" ht="30" customHeight="1">
      <c r="A19" s="122" t="s">
        <v>39</v>
      </c>
      <c r="B19" s="123"/>
      <c r="C19" s="123" t="str">
        <f>"20111819"&amp;"-00"&amp;K20</f>
        <v>20111819-003</v>
      </c>
      <c r="D19" s="124" t="s">
        <v>40</v>
      </c>
      <c r="E19" s="125" t="s">
        <v>65</v>
      </c>
      <c r="F19" s="126"/>
      <c r="G19" s="127" t="s">
        <v>25</v>
      </c>
      <c r="H19" s="128">
        <v>7.5999999999999998E-2</v>
      </c>
      <c r="I19" s="127">
        <v>15</v>
      </c>
      <c r="J19" s="127">
        <v>16</v>
      </c>
      <c r="K19" s="129"/>
      <c r="L19" s="130"/>
      <c r="M19" s="130"/>
    </row>
    <row r="20" spans="1:13" s="138" customFormat="1" ht="64.5" customHeight="1">
      <c r="A20" s="132">
        <v>1</v>
      </c>
      <c r="B20" s="133" t="s">
        <v>58</v>
      </c>
      <c r="C20" s="134" t="s">
        <v>41</v>
      </c>
      <c r="D20" s="135" t="s">
        <v>42</v>
      </c>
      <c r="E20" s="135" t="s">
        <v>43</v>
      </c>
      <c r="F20" s="135">
        <v>20</v>
      </c>
      <c r="G20" s="135"/>
      <c r="H20" s="136"/>
      <c r="I20" s="135"/>
      <c r="J20" s="135"/>
      <c r="K20" s="137">
        <f>K17+1</f>
        <v>3</v>
      </c>
    </row>
    <row r="21" spans="1:13" s="140" customFormat="1" ht="54" customHeight="1">
      <c r="A21" s="139"/>
      <c r="B21" s="133" t="str">
        <f>"Lô sản xuất "&amp;VLOOKUP(C19,'Serial-Mac'!A:D,2,FALSE)&amp;" - Serial Number:"</f>
        <v>Lô sản xuất 0052201_003764 - Serial Number:</v>
      </c>
      <c r="C21" s="183" t="str">
        <f>VLOOKUP(C19,'Serial-Mac'!A:G,6,FALSE)</f>
        <v>00527474485F590, 005274744852348, 005274744854578, 005274744853428, 005274744860B18, 005274744851B50, 005274744851978, 005274744853B58, 005274744851410, 005274744851B48, 0052747448540E0, 00527474485F8C0, 005274744851420, 005274744853410, 005274744851FC8, 005274744852D30, 005274744848298, 00527474484E7B0, 005274744853300, 005274744852858</v>
      </c>
      <c r="D21" s="183"/>
      <c r="E21" s="183"/>
      <c r="F21" s="183"/>
      <c r="G21" s="183"/>
      <c r="H21" s="183"/>
      <c r="I21" s="183"/>
      <c r="J21" s="183"/>
      <c r="K21" s="141"/>
    </row>
    <row r="22" spans="1:13" s="131" customFormat="1" ht="30" customHeight="1">
      <c r="A22" s="122" t="s">
        <v>39</v>
      </c>
      <c r="B22" s="123"/>
      <c r="C22" s="123" t="str">
        <f>"20111819"&amp;"-00"&amp;K23</f>
        <v>20111819-004</v>
      </c>
      <c r="D22" s="124" t="s">
        <v>40</v>
      </c>
      <c r="E22" s="125" t="s">
        <v>65</v>
      </c>
      <c r="F22" s="126"/>
      <c r="G22" s="127" t="s">
        <v>25</v>
      </c>
      <c r="H22" s="128">
        <v>7.5999999999999998E-2</v>
      </c>
      <c r="I22" s="127">
        <v>15</v>
      </c>
      <c r="J22" s="127">
        <v>16</v>
      </c>
      <c r="K22" s="129"/>
      <c r="L22" s="130"/>
      <c r="M22" s="130"/>
    </row>
    <row r="23" spans="1:13" s="138" customFormat="1" ht="64.5" customHeight="1">
      <c r="A23" s="132">
        <v>1</v>
      </c>
      <c r="B23" s="133" t="s">
        <v>58</v>
      </c>
      <c r="C23" s="134" t="s">
        <v>41</v>
      </c>
      <c r="D23" s="135" t="s">
        <v>42</v>
      </c>
      <c r="E23" s="135" t="s">
        <v>43</v>
      </c>
      <c r="F23" s="135">
        <v>20</v>
      </c>
      <c r="G23" s="135"/>
      <c r="H23" s="136"/>
      <c r="I23" s="135"/>
      <c r="J23" s="135"/>
      <c r="K23" s="137">
        <f>K20+1</f>
        <v>4</v>
      </c>
    </row>
    <row r="24" spans="1:13" s="140" customFormat="1" ht="54" customHeight="1">
      <c r="A24" s="139"/>
      <c r="B24" s="133" t="str">
        <f>"Lô sản xuất "&amp;VLOOKUP(C22,'Serial-Mac'!A:D,2,FALSE)&amp;" - Serial Number:"</f>
        <v>Lô sản xuất 0052201_003769 - Serial Number:</v>
      </c>
      <c r="C24" s="183" t="str">
        <f>VLOOKUP(C22,'Serial-Mac'!A:G,6,FALSE)</f>
        <v>005274744851A10, 0052747448601D8, 005274744852A80, 005274744852F98, 005274744851D08, 005274744851668, 005274744853910, 0052747448526D8, 0052747448518E0, 0052747448518A0, 005274744851AE8, 005274744853AD0, 005274744852E68, 005274744852F38, 005274744851A38, 005274744851A80, 0052747448529B0, 005274744852E90, 005274744852D40, 005274744852D28</v>
      </c>
      <c r="D24" s="183"/>
      <c r="E24" s="183"/>
      <c r="F24" s="183"/>
      <c r="G24" s="183"/>
      <c r="H24" s="183"/>
      <c r="I24" s="183"/>
      <c r="J24" s="183"/>
      <c r="K24" s="141"/>
    </row>
    <row r="25" spans="1:13" s="131" customFormat="1" ht="30" customHeight="1">
      <c r="A25" s="122" t="s">
        <v>39</v>
      </c>
      <c r="B25" s="123"/>
      <c r="C25" s="123" t="str">
        <f>"20111819"&amp;"-00"&amp;K26</f>
        <v>20111819-005</v>
      </c>
      <c r="D25" s="124" t="s">
        <v>40</v>
      </c>
      <c r="E25" s="125" t="s">
        <v>65</v>
      </c>
      <c r="F25" s="126"/>
      <c r="G25" s="127" t="s">
        <v>25</v>
      </c>
      <c r="H25" s="128">
        <v>7.5999999999999998E-2</v>
      </c>
      <c r="I25" s="127">
        <v>15</v>
      </c>
      <c r="J25" s="127">
        <v>16</v>
      </c>
      <c r="K25" s="129"/>
      <c r="L25" s="130"/>
      <c r="M25" s="130"/>
    </row>
    <row r="26" spans="1:13" s="138" customFormat="1" ht="64.5" customHeight="1">
      <c r="A26" s="132">
        <v>1</v>
      </c>
      <c r="B26" s="133" t="s">
        <v>58</v>
      </c>
      <c r="C26" s="134" t="s">
        <v>41</v>
      </c>
      <c r="D26" s="135" t="s">
        <v>42</v>
      </c>
      <c r="E26" s="135" t="s">
        <v>43</v>
      </c>
      <c r="F26" s="135">
        <v>20</v>
      </c>
      <c r="G26" s="135"/>
      <c r="H26" s="136"/>
      <c r="I26" s="135"/>
      <c r="J26" s="135"/>
      <c r="K26" s="137">
        <f>K23+1</f>
        <v>5</v>
      </c>
    </row>
    <row r="27" spans="1:13" s="140" customFormat="1" ht="54" customHeight="1">
      <c r="A27" s="139"/>
      <c r="B27" s="133" t="str">
        <f>"Lô sản xuất "&amp;VLOOKUP(C25,'Serial-Mac'!A:D,2,FALSE)&amp;" - Serial Number:"</f>
        <v>Lô sản xuất 0052201_003770 - Serial Number:</v>
      </c>
      <c r="C27" s="183" t="str">
        <f>VLOOKUP(C25,'Serial-Mac'!A:G,6,FALSE)</f>
        <v>00527474485F7E0, 005274744853040, 005274744852EA0, 005274744851870, 005274744851A90, 00527474485FAC8, 005274744851F28, 005274744852AD8, 005274744851BE0, 005274744853BE8, 00527474485F6E8, 005274744851CF0, 00527474485F438, 005274744852B00, 005274744851940, 005274744853280, 0052747448518B0, 005274744852A50, 005274744851888, 005274744853398</v>
      </c>
      <c r="D27" s="183"/>
      <c r="E27" s="183"/>
      <c r="F27" s="183"/>
      <c r="G27" s="183"/>
      <c r="H27" s="183"/>
      <c r="I27" s="183"/>
      <c r="J27" s="183"/>
      <c r="K27" s="141"/>
    </row>
    <row r="28" spans="1:13" s="131" customFormat="1" ht="30" customHeight="1">
      <c r="A28" s="122" t="s">
        <v>39</v>
      </c>
      <c r="B28" s="123"/>
      <c r="C28" s="123" t="str">
        <f>"20111819"&amp;"-00"&amp;K29</f>
        <v>20111819-006</v>
      </c>
      <c r="D28" s="124" t="s">
        <v>40</v>
      </c>
      <c r="E28" s="125" t="s">
        <v>65</v>
      </c>
      <c r="F28" s="126"/>
      <c r="G28" s="127" t="s">
        <v>25</v>
      </c>
      <c r="H28" s="128">
        <v>7.5999999999999998E-2</v>
      </c>
      <c r="I28" s="127">
        <v>15</v>
      </c>
      <c r="J28" s="127">
        <v>16</v>
      </c>
      <c r="K28" s="129"/>
      <c r="L28" s="130"/>
      <c r="M28" s="130"/>
    </row>
    <row r="29" spans="1:13" s="138" customFormat="1" ht="64.5" customHeight="1">
      <c r="A29" s="132">
        <v>1</v>
      </c>
      <c r="B29" s="133" t="s">
        <v>58</v>
      </c>
      <c r="C29" s="134" t="s">
        <v>41</v>
      </c>
      <c r="D29" s="135" t="s">
        <v>42</v>
      </c>
      <c r="E29" s="135" t="s">
        <v>43</v>
      </c>
      <c r="F29" s="135">
        <v>20</v>
      </c>
      <c r="G29" s="135"/>
      <c r="H29" s="136"/>
      <c r="I29" s="135"/>
      <c r="J29" s="135"/>
      <c r="K29" s="137">
        <f>K26+1</f>
        <v>6</v>
      </c>
    </row>
    <row r="30" spans="1:13" s="140" customFormat="1" ht="54" customHeight="1">
      <c r="A30" s="139"/>
      <c r="B30" s="133" t="str">
        <f>"Lô sản xuất "&amp;VLOOKUP(C28,'Serial-Mac'!A:D,2,FALSE)&amp;" - Serial Number:"</f>
        <v>Lô sản xuất 0052201_003766 - Serial Number:</v>
      </c>
      <c r="C30" s="183" t="str">
        <f>VLOOKUP(C28,'Serial-Mac'!A:G,6,FALSE)</f>
        <v>005274744851620, 0052747448485D0, 005274744851C68, 0052747448536E0, 005274744853870, 0052747448518B8, 005274744852ED0, 005274744852A88, 005274744852D80, 005274744851D68, 005274744851998, 00527474485FC68, 0052747448535D8, 005274744851D58, 005274744851DD8, 005274744851BF0, 00527474485F3B8, 005274744852C90, 005274744853078, 005274744851D48</v>
      </c>
      <c r="D30" s="183"/>
      <c r="E30" s="183"/>
      <c r="F30" s="183"/>
      <c r="G30" s="183"/>
      <c r="H30" s="183"/>
      <c r="I30" s="183"/>
      <c r="J30" s="183"/>
      <c r="K30" s="141"/>
    </row>
    <row r="31" spans="1:13" s="131" customFormat="1" ht="30" customHeight="1">
      <c r="A31" s="122" t="s">
        <v>39</v>
      </c>
      <c r="B31" s="123"/>
      <c r="C31" s="123" t="str">
        <f>"20111819"&amp;"-00"&amp;K32</f>
        <v>20111819-007</v>
      </c>
      <c r="D31" s="124" t="s">
        <v>40</v>
      </c>
      <c r="E31" s="125" t="s">
        <v>65</v>
      </c>
      <c r="F31" s="126"/>
      <c r="G31" s="127" t="s">
        <v>25</v>
      </c>
      <c r="H31" s="128">
        <v>7.5999999999999998E-2</v>
      </c>
      <c r="I31" s="127">
        <v>15</v>
      </c>
      <c r="J31" s="127">
        <v>16</v>
      </c>
      <c r="K31" s="129"/>
      <c r="L31" s="130"/>
      <c r="M31" s="130"/>
    </row>
    <row r="32" spans="1:13" s="138" customFormat="1" ht="64.5" customHeight="1">
      <c r="A32" s="132">
        <v>1</v>
      </c>
      <c r="B32" s="133" t="s">
        <v>58</v>
      </c>
      <c r="C32" s="134" t="s">
        <v>41</v>
      </c>
      <c r="D32" s="135" t="s">
        <v>42</v>
      </c>
      <c r="E32" s="135" t="s">
        <v>43</v>
      </c>
      <c r="F32" s="135">
        <v>20</v>
      </c>
      <c r="G32" s="135"/>
      <c r="H32" s="136"/>
      <c r="I32" s="135"/>
      <c r="J32" s="135"/>
      <c r="K32" s="137">
        <f>K29+1</f>
        <v>7</v>
      </c>
    </row>
    <row r="33" spans="1:13" s="140" customFormat="1" ht="54" customHeight="1">
      <c r="A33" s="139"/>
      <c r="B33" s="133" t="str">
        <f>"Lô sản xuất "&amp;VLOOKUP(C31,'Serial-Mac'!A:D,2,FALSE)&amp;" - Serial Number:"</f>
        <v>Lô sản xuất 0052201_003761 - Serial Number:</v>
      </c>
      <c r="C33" s="183" t="str">
        <f>VLOOKUP(C31,'Serial-Mac'!A:G,6,FALSE)</f>
        <v>005274744852998, 005274744853DB0, 005274744853120, 005274744852D08, 005274744852DC0, 005274744852DC8, 005274744852F80, 005274744852EF0, 0052747448549B0, 005274744852B30, 005274744853420, 005274744851AD0, 0052747448539A8, 005274744857038, 005274744851B60, 005274744851980, 005274744851948, 005274744851B38, 00527474485F198, 005274744856A78</v>
      </c>
      <c r="D33" s="183"/>
      <c r="E33" s="183"/>
      <c r="F33" s="183"/>
      <c r="G33" s="183"/>
      <c r="H33" s="183"/>
      <c r="I33" s="183"/>
      <c r="J33" s="183"/>
      <c r="K33" s="141"/>
    </row>
    <row r="34" spans="1:13" s="131" customFormat="1" ht="30" customHeight="1">
      <c r="A34" s="122" t="s">
        <v>39</v>
      </c>
      <c r="B34" s="123"/>
      <c r="C34" s="123" t="str">
        <f>"20111819"&amp;"-00"&amp;K35</f>
        <v>20111819-008</v>
      </c>
      <c r="D34" s="124" t="s">
        <v>40</v>
      </c>
      <c r="E34" s="125" t="s">
        <v>65</v>
      </c>
      <c r="F34" s="126"/>
      <c r="G34" s="127" t="s">
        <v>25</v>
      </c>
      <c r="H34" s="128">
        <v>7.5999999999999998E-2</v>
      </c>
      <c r="I34" s="127">
        <v>15</v>
      </c>
      <c r="J34" s="127">
        <v>16</v>
      </c>
      <c r="K34" s="129"/>
      <c r="L34" s="130"/>
      <c r="M34" s="130"/>
    </row>
    <row r="35" spans="1:13" s="138" customFormat="1" ht="64.5" customHeight="1">
      <c r="A35" s="132">
        <v>1</v>
      </c>
      <c r="B35" s="133" t="s">
        <v>58</v>
      </c>
      <c r="C35" s="134" t="s">
        <v>41</v>
      </c>
      <c r="D35" s="135" t="s">
        <v>42</v>
      </c>
      <c r="E35" s="135" t="s">
        <v>43</v>
      </c>
      <c r="F35" s="135">
        <v>20</v>
      </c>
      <c r="G35" s="135"/>
      <c r="H35" s="136"/>
      <c r="I35" s="135"/>
      <c r="J35" s="135"/>
      <c r="K35" s="137">
        <f>K32+1</f>
        <v>8</v>
      </c>
    </row>
    <row r="36" spans="1:13" s="140" customFormat="1" ht="54" customHeight="1">
      <c r="A36" s="139"/>
      <c r="B36" s="133" t="str">
        <f>"Lô sản xuất "&amp;VLOOKUP(C34,'Serial-Mac'!A:D,2,FALSE)&amp;" - Serial Number:"</f>
        <v>Lô sản xuất 0052201_003763 - Serial Number:</v>
      </c>
      <c r="C36" s="183" t="str">
        <f>VLOOKUP(C34,'Serial-Mac'!A:G,6,FALSE)</f>
        <v>005274744852C58, 005274744852C48, 0052747448534E8, 005274744853858, 005274744853268, 005274744851950, 0052747448573C0, 005274744856010, 00527474484ABF8, 005274744856E58, 005274744851830, 005274744852CF8, 005274744852410, 005274744853238, 005274744851D60, 005274744851DE0, 005274744852990, 005274744851828, 005274744852DA8, 0052747448527C8</v>
      </c>
      <c r="D36" s="183"/>
      <c r="E36" s="183"/>
      <c r="F36" s="183"/>
      <c r="G36" s="183"/>
      <c r="H36" s="183"/>
      <c r="I36" s="183"/>
      <c r="J36" s="183"/>
      <c r="K36" s="141"/>
    </row>
    <row r="37" spans="1:13" s="131" customFormat="1" ht="30" customHeight="1">
      <c r="A37" s="122" t="s">
        <v>39</v>
      </c>
      <c r="B37" s="123"/>
      <c r="C37" s="123" t="str">
        <f>"20111819"&amp;"-00"&amp;K38</f>
        <v>20111819-009</v>
      </c>
      <c r="D37" s="124" t="s">
        <v>40</v>
      </c>
      <c r="E37" s="125" t="s">
        <v>65</v>
      </c>
      <c r="F37" s="126"/>
      <c r="G37" s="127" t="s">
        <v>25</v>
      </c>
      <c r="H37" s="128">
        <v>7.5999999999999998E-2</v>
      </c>
      <c r="I37" s="127">
        <v>15</v>
      </c>
      <c r="J37" s="127">
        <v>16</v>
      </c>
      <c r="K37" s="129"/>
      <c r="L37" s="130"/>
      <c r="M37" s="130"/>
    </row>
    <row r="38" spans="1:13" s="138" customFormat="1" ht="51.75" customHeight="1">
      <c r="A38" s="132">
        <v>1</v>
      </c>
      <c r="B38" s="133" t="s">
        <v>58</v>
      </c>
      <c r="C38" s="134" t="s">
        <v>41</v>
      </c>
      <c r="D38" s="135" t="s">
        <v>42</v>
      </c>
      <c r="E38" s="135" t="s">
        <v>43</v>
      </c>
      <c r="F38" s="135">
        <v>20</v>
      </c>
      <c r="G38" s="135"/>
      <c r="H38" s="136"/>
      <c r="I38" s="135"/>
      <c r="J38" s="135"/>
      <c r="K38" s="137">
        <f>K35+1</f>
        <v>9</v>
      </c>
    </row>
    <row r="39" spans="1:13" s="140" customFormat="1" ht="54" customHeight="1">
      <c r="A39" s="139"/>
      <c r="B39" s="133" t="str">
        <f>"Lô sản xuất "&amp;VLOOKUP(C37,'Serial-Mac'!A:D,2,FALSE)&amp;" - Serial Number:"</f>
        <v>Lô sản xuất 0052201_003767 - Serial Number:</v>
      </c>
      <c r="C39" s="183" t="str">
        <f>VLOOKUP(C37,'Serial-Mac'!A:G,6,FALSE)</f>
        <v>0052747448541B8, 005274744851C50, 0052747448518D0, 005274744856A80, 005274744851F30, 00527474485F3E8, 005274744853CD8, 005274744856AD8, 0052747448518C0, 005274744847D70, 005274744851C58, 00527474484AFF0, 005274744853098, 0052747448531D8, 005274744851C40, 005274744853568, 005274744851C38, 005274744853248, 005274744853DE8, 005274744856D18</v>
      </c>
      <c r="D39" s="183"/>
      <c r="E39" s="183"/>
      <c r="F39" s="183"/>
      <c r="G39" s="183"/>
      <c r="H39" s="183"/>
      <c r="I39" s="183"/>
      <c r="J39" s="183"/>
      <c r="K39" s="141"/>
    </row>
    <row r="40" spans="1:13" s="131" customFormat="1" ht="30" customHeight="1">
      <c r="A40" s="122" t="s">
        <v>39</v>
      </c>
      <c r="B40" s="123"/>
      <c r="C40" s="123" t="str">
        <f>"20111819"&amp;"-0"&amp;K41</f>
        <v>20111819-010</v>
      </c>
      <c r="D40" s="124" t="s">
        <v>40</v>
      </c>
      <c r="E40" s="125" t="s">
        <v>65</v>
      </c>
      <c r="F40" s="126"/>
      <c r="G40" s="127" t="s">
        <v>25</v>
      </c>
      <c r="H40" s="128">
        <v>7.5999999999999998E-2</v>
      </c>
      <c r="I40" s="127">
        <v>15</v>
      </c>
      <c r="J40" s="127">
        <v>16</v>
      </c>
      <c r="K40" s="129"/>
      <c r="L40" s="130"/>
      <c r="M40" s="130"/>
    </row>
    <row r="41" spans="1:13" s="138" customFormat="1" ht="64.5" customHeight="1">
      <c r="A41" s="132">
        <v>1</v>
      </c>
      <c r="B41" s="133" t="s">
        <v>58</v>
      </c>
      <c r="C41" s="134" t="s">
        <v>41</v>
      </c>
      <c r="D41" s="135" t="s">
        <v>42</v>
      </c>
      <c r="E41" s="135" t="s">
        <v>43</v>
      </c>
      <c r="F41" s="135">
        <v>20</v>
      </c>
      <c r="G41" s="135"/>
      <c r="H41" s="136"/>
      <c r="I41" s="135"/>
      <c r="J41" s="135"/>
      <c r="K41" s="137">
        <f>K38+1</f>
        <v>10</v>
      </c>
    </row>
    <row r="42" spans="1:13" s="140" customFormat="1" ht="54" customHeight="1">
      <c r="A42" s="139"/>
      <c r="B42" s="133" t="str">
        <f>"Lô sản xuất "&amp;VLOOKUP(C40,'Serial-Mac'!A:D,2,FALSE)&amp;" - Serial Number:"</f>
        <v>Lô sản xuất 0052201_003762 - Serial Number:</v>
      </c>
      <c r="C42" s="183" t="e">
        <f>VLOOKUP(C40,'Serial-Mac'!A:G,6,FALSE)</f>
        <v>#REF!</v>
      </c>
      <c r="D42" s="183"/>
      <c r="E42" s="183"/>
      <c r="F42" s="183"/>
      <c r="G42" s="183"/>
      <c r="H42" s="183"/>
      <c r="I42" s="183"/>
      <c r="J42" s="183"/>
      <c r="K42" s="141"/>
    </row>
    <row r="43" spans="1:13">
      <c r="A43" s="147">
        <v>2</v>
      </c>
      <c r="B43" s="148" t="s">
        <v>54</v>
      </c>
      <c r="C43" s="149"/>
      <c r="D43" s="148"/>
      <c r="E43" s="148"/>
      <c r="F43" s="150">
        <v>1</v>
      </c>
    </row>
    <row r="49" spans="8:9">
      <c r="H49" s="90" t="s">
        <v>57</v>
      </c>
    </row>
    <row r="51" spans="8:9">
      <c r="I51" s="90" t="s">
        <v>63</v>
      </c>
    </row>
  </sheetData>
  <autoFilter ref="A11:J43" xr:uid="{00000000-0009-0000-0000-000001000000}"/>
  <mergeCells count="10">
    <mergeCell ref="C33:J33"/>
    <mergeCell ref="C36:J36"/>
    <mergeCell ref="C39:J39"/>
    <mergeCell ref="C42:J42"/>
    <mergeCell ref="C15:J15"/>
    <mergeCell ref="C18:J18"/>
    <mergeCell ref="C21:J21"/>
    <mergeCell ref="C24:J24"/>
    <mergeCell ref="C27:J27"/>
    <mergeCell ref="C30:J30"/>
  </mergeCells>
  <printOptions horizontalCentered="1"/>
  <pageMargins left="0.196850393700787" right="0.196850393700787" top="0.59055118110236204" bottom="0.70866141732283505" header="0.23622047244094499" footer="0.55118110236220497"/>
  <pageSetup paperSize="9" fitToHeight="0" orientation="landscape" r:id="rId1"/>
  <headerFooter alignWithMargins="0">
    <oddFooter>&amp;L&amp;"arial,Bold"&amp;9&amp;F / &amp;A &amp;P/&amp;N</oddFooter>
  </headerFooter>
  <rowBreaks count="4" manualBreakCount="4">
    <brk id="18" max="9" man="1"/>
    <brk id="24" max="9" man="1"/>
    <brk id="30" max="9" man="1"/>
    <brk id="36" max="9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95"/>
  <sheetViews>
    <sheetView tabSelected="1" topLeftCell="A187" zoomScaleNormal="100" workbookViewId="0">
      <selection activeCell="A201" sqref="A196:XFD201"/>
    </sheetView>
  </sheetViews>
  <sheetFormatPr defaultColWidth="9" defaultRowHeight="11.5" outlineLevelCol="1"/>
  <cols>
    <col min="1" max="1" width="9.83203125" style="151" bestFit="1" customWidth="1"/>
    <col min="2" max="2" width="17.6640625" style="153" bestFit="1" customWidth="1"/>
    <col min="3" max="3" width="16.6640625" style="152" bestFit="1" customWidth="1"/>
    <col min="4" max="4" width="13.9140625" style="152" bestFit="1" customWidth="1"/>
    <col min="5" max="5" width="15.4140625" style="152" bestFit="1" customWidth="1"/>
    <col min="6" max="6" width="29.83203125" style="144" bestFit="1" customWidth="1" outlineLevel="1"/>
    <col min="7" max="7" width="2.25" style="143" bestFit="1" customWidth="1"/>
    <col min="8" max="256" width="13" style="143" customWidth="1"/>
    <col min="257" max="16384" width="9" style="143"/>
  </cols>
  <sheetData>
    <row r="1" spans="1:7" s="142" customFormat="1">
      <c r="A1" s="173" t="s">
        <v>44</v>
      </c>
      <c r="B1" s="174" t="s">
        <v>45</v>
      </c>
      <c r="C1" s="173" t="s">
        <v>47</v>
      </c>
      <c r="D1" s="173" t="s">
        <v>46</v>
      </c>
      <c r="E1" s="173" t="s">
        <v>671</v>
      </c>
      <c r="F1" s="175" t="s">
        <v>48</v>
      </c>
      <c r="G1" s="176"/>
    </row>
    <row r="2" spans="1:7" ht="15.5">
      <c r="A2" s="177" t="str">
        <f>"20111819-00"&amp;G2</f>
        <v>20111819-001</v>
      </c>
      <c r="B2" s="172" t="s">
        <v>77</v>
      </c>
      <c r="C2" s="172" t="s">
        <v>78</v>
      </c>
      <c r="D2" s="178" t="s">
        <v>79</v>
      </c>
      <c r="E2" s="179" t="s">
        <v>80</v>
      </c>
      <c r="F2" s="180" t="str">
        <f>C2&amp;", "&amp;C3&amp;", "&amp;C4&amp;", "&amp;C5&amp;", "&amp;C6&amp;", "&amp;C7&amp;", "&amp;C8&amp;", "&amp;C9&amp;", "&amp;C10&amp;", "&amp;C11&amp;", "&amp;C12&amp;", "&amp;C13&amp;", "&amp;C14&amp;", "&amp;C15&amp;", "&amp;C16&amp;", "&amp;C17&amp;", "&amp;C18&amp;", "&amp;C19&amp;", "&amp;C20&amp;", "&amp;C21</f>
        <v>00527474484DB30, 005274744851EE8, 005274744852D60, 005274744853230, 005274744851A60, 005274744852E60, 00527474485F818, 005274744852E50, 005274744852AC0, 005274744856B30, 005274744852600, 0052747448521B0, 00527474485F598, 005274744853C98, 005274744851800, 005274744851A18, 005274744853228, 00527474485FEE8, 00527474485F178, 005274744851A08</v>
      </c>
      <c r="G2" s="181">
        <v>1</v>
      </c>
    </row>
    <row r="3" spans="1:7" ht="15.5">
      <c r="A3" s="177" t="str">
        <f>A2</f>
        <v>20111819-001</v>
      </c>
      <c r="B3" s="172" t="s">
        <v>77</v>
      </c>
      <c r="C3" s="172" t="s">
        <v>81</v>
      </c>
      <c r="D3" s="178" t="s">
        <v>82</v>
      </c>
      <c r="E3" s="179" t="s">
        <v>83</v>
      </c>
      <c r="F3" s="180"/>
      <c r="G3" s="181"/>
    </row>
    <row r="4" spans="1:7" ht="15.5">
      <c r="A4" s="177" t="str">
        <f t="shared" ref="A4:A21" si="0">A3</f>
        <v>20111819-001</v>
      </c>
      <c r="B4" s="172" t="s">
        <v>77</v>
      </c>
      <c r="C4" s="172" t="s">
        <v>84</v>
      </c>
      <c r="D4" s="178" t="s">
        <v>85</v>
      </c>
      <c r="E4" s="179" t="s">
        <v>86</v>
      </c>
      <c r="F4" s="180"/>
      <c r="G4" s="181"/>
    </row>
    <row r="5" spans="1:7" ht="15.5">
      <c r="A5" s="177" t="str">
        <f t="shared" si="0"/>
        <v>20111819-001</v>
      </c>
      <c r="B5" s="172" t="s">
        <v>77</v>
      </c>
      <c r="C5" s="172" t="s">
        <v>87</v>
      </c>
      <c r="D5" s="178" t="s">
        <v>88</v>
      </c>
      <c r="E5" s="179" t="s">
        <v>89</v>
      </c>
      <c r="F5" s="180"/>
      <c r="G5" s="181"/>
    </row>
    <row r="6" spans="1:7" ht="15.5">
      <c r="A6" s="177" t="str">
        <f t="shared" si="0"/>
        <v>20111819-001</v>
      </c>
      <c r="B6" s="172" t="s">
        <v>77</v>
      </c>
      <c r="C6" s="172" t="s">
        <v>90</v>
      </c>
      <c r="D6" s="178" t="s">
        <v>91</v>
      </c>
      <c r="E6" s="179" t="s">
        <v>92</v>
      </c>
      <c r="F6" s="180"/>
      <c r="G6" s="181"/>
    </row>
    <row r="7" spans="1:7" ht="15.5">
      <c r="A7" s="177" t="str">
        <f t="shared" si="0"/>
        <v>20111819-001</v>
      </c>
      <c r="B7" s="172" t="s">
        <v>77</v>
      </c>
      <c r="C7" s="172" t="s">
        <v>93</v>
      </c>
      <c r="D7" s="178" t="s">
        <v>94</v>
      </c>
      <c r="E7" s="179" t="s">
        <v>95</v>
      </c>
      <c r="F7" s="180"/>
      <c r="G7" s="181"/>
    </row>
    <row r="8" spans="1:7" ht="15.5">
      <c r="A8" s="177" t="str">
        <f t="shared" si="0"/>
        <v>20111819-001</v>
      </c>
      <c r="B8" s="172" t="s">
        <v>77</v>
      </c>
      <c r="C8" s="172" t="s">
        <v>96</v>
      </c>
      <c r="D8" s="178" t="s">
        <v>97</v>
      </c>
      <c r="E8" s="179" t="s">
        <v>98</v>
      </c>
      <c r="F8" s="180"/>
      <c r="G8" s="181"/>
    </row>
    <row r="9" spans="1:7" ht="15.5">
      <c r="A9" s="177" t="str">
        <f t="shared" si="0"/>
        <v>20111819-001</v>
      </c>
      <c r="B9" s="172" t="s">
        <v>77</v>
      </c>
      <c r="C9" s="172" t="s">
        <v>99</v>
      </c>
      <c r="D9" s="178" t="s">
        <v>100</v>
      </c>
      <c r="E9" s="179" t="s">
        <v>101</v>
      </c>
      <c r="F9" s="180"/>
      <c r="G9" s="181"/>
    </row>
    <row r="10" spans="1:7" ht="15.5">
      <c r="A10" s="177" t="str">
        <f t="shared" si="0"/>
        <v>20111819-001</v>
      </c>
      <c r="B10" s="172" t="s">
        <v>77</v>
      </c>
      <c r="C10" s="172" t="s">
        <v>102</v>
      </c>
      <c r="D10" s="178" t="s">
        <v>103</v>
      </c>
      <c r="E10" s="179" t="s">
        <v>104</v>
      </c>
      <c r="F10" s="180"/>
      <c r="G10" s="181"/>
    </row>
    <row r="11" spans="1:7" ht="15.5">
      <c r="A11" s="177" t="str">
        <f t="shared" si="0"/>
        <v>20111819-001</v>
      </c>
      <c r="B11" s="172" t="s">
        <v>77</v>
      </c>
      <c r="C11" s="172" t="s">
        <v>105</v>
      </c>
      <c r="D11" s="178" t="s">
        <v>106</v>
      </c>
      <c r="E11" s="179" t="s">
        <v>107</v>
      </c>
      <c r="F11" s="180"/>
      <c r="G11" s="181"/>
    </row>
    <row r="12" spans="1:7" ht="15.5">
      <c r="A12" s="177" t="str">
        <f t="shared" si="0"/>
        <v>20111819-001</v>
      </c>
      <c r="B12" s="172" t="s">
        <v>77</v>
      </c>
      <c r="C12" s="172" t="s">
        <v>108</v>
      </c>
      <c r="D12" s="178" t="s">
        <v>109</v>
      </c>
      <c r="E12" s="179" t="s">
        <v>110</v>
      </c>
      <c r="F12" s="180"/>
      <c r="G12" s="181"/>
    </row>
    <row r="13" spans="1:7" ht="15.5">
      <c r="A13" s="177" t="str">
        <f t="shared" si="0"/>
        <v>20111819-001</v>
      </c>
      <c r="B13" s="172" t="s">
        <v>77</v>
      </c>
      <c r="C13" s="172" t="s">
        <v>111</v>
      </c>
      <c r="D13" s="178" t="s">
        <v>112</v>
      </c>
      <c r="E13" s="179" t="s">
        <v>113</v>
      </c>
      <c r="F13" s="180"/>
      <c r="G13" s="181"/>
    </row>
    <row r="14" spans="1:7" ht="15.5">
      <c r="A14" s="177" t="str">
        <f t="shared" si="0"/>
        <v>20111819-001</v>
      </c>
      <c r="B14" s="172" t="s">
        <v>77</v>
      </c>
      <c r="C14" s="172" t="s">
        <v>114</v>
      </c>
      <c r="D14" s="178" t="s">
        <v>115</v>
      </c>
      <c r="E14" s="179" t="s">
        <v>116</v>
      </c>
      <c r="F14" s="180"/>
      <c r="G14" s="181"/>
    </row>
    <row r="15" spans="1:7" ht="15.5">
      <c r="A15" s="177" t="str">
        <f t="shared" si="0"/>
        <v>20111819-001</v>
      </c>
      <c r="B15" s="172" t="s">
        <v>77</v>
      </c>
      <c r="C15" s="172" t="s">
        <v>117</v>
      </c>
      <c r="D15" s="178" t="s">
        <v>118</v>
      </c>
      <c r="E15" s="179" t="s">
        <v>119</v>
      </c>
      <c r="F15" s="180"/>
      <c r="G15" s="181"/>
    </row>
    <row r="16" spans="1:7" ht="15.5">
      <c r="A16" s="177" t="str">
        <f t="shared" si="0"/>
        <v>20111819-001</v>
      </c>
      <c r="B16" s="172" t="s">
        <v>77</v>
      </c>
      <c r="C16" s="172" t="s">
        <v>120</v>
      </c>
      <c r="D16" s="178" t="s">
        <v>121</v>
      </c>
      <c r="E16" s="179" t="s">
        <v>122</v>
      </c>
      <c r="F16" s="180"/>
      <c r="G16" s="181"/>
    </row>
    <row r="17" spans="1:7" ht="15.5">
      <c r="A17" s="177" t="str">
        <f t="shared" si="0"/>
        <v>20111819-001</v>
      </c>
      <c r="B17" s="172" t="s">
        <v>77</v>
      </c>
      <c r="C17" s="172" t="s">
        <v>123</v>
      </c>
      <c r="D17" s="178" t="s">
        <v>124</v>
      </c>
      <c r="E17" s="179" t="s">
        <v>125</v>
      </c>
      <c r="F17" s="180"/>
      <c r="G17" s="181"/>
    </row>
    <row r="18" spans="1:7" ht="15.5">
      <c r="A18" s="177" t="str">
        <f t="shared" si="0"/>
        <v>20111819-001</v>
      </c>
      <c r="B18" s="172" t="s">
        <v>77</v>
      </c>
      <c r="C18" s="172" t="s">
        <v>126</v>
      </c>
      <c r="D18" s="178" t="s">
        <v>127</v>
      </c>
      <c r="E18" s="179" t="s">
        <v>128</v>
      </c>
      <c r="F18" s="180"/>
      <c r="G18" s="181"/>
    </row>
    <row r="19" spans="1:7" ht="15.5">
      <c r="A19" s="177" t="str">
        <f t="shared" si="0"/>
        <v>20111819-001</v>
      </c>
      <c r="B19" s="172" t="s">
        <v>77</v>
      </c>
      <c r="C19" s="172" t="s">
        <v>129</v>
      </c>
      <c r="D19" s="178" t="s">
        <v>130</v>
      </c>
      <c r="E19" s="179" t="s">
        <v>131</v>
      </c>
      <c r="F19" s="180"/>
      <c r="G19" s="181"/>
    </row>
    <row r="20" spans="1:7" ht="15.5">
      <c r="A20" s="177" t="str">
        <f t="shared" si="0"/>
        <v>20111819-001</v>
      </c>
      <c r="B20" s="172" t="s">
        <v>77</v>
      </c>
      <c r="C20" s="172" t="s">
        <v>132</v>
      </c>
      <c r="D20" s="178" t="s">
        <v>133</v>
      </c>
      <c r="E20" s="179" t="s">
        <v>134</v>
      </c>
      <c r="F20" s="180"/>
      <c r="G20" s="181"/>
    </row>
    <row r="21" spans="1:7" ht="15.5">
      <c r="A21" s="177" t="str">
        <f t="shared" si="0"/>
        <v>20111819-001</v>
      </c>
      <c r="B21" s="172" t="s">
        <v>77</v>
      </c>
      <c r="C21" s="172" t="s">
        <v>135</v>
      </c>
      <c r="D21" s="178" t="s">
        <v>136</v>
      </c>
      <c r="E21" s="179" t="s">
        <v>137</v>
      </c>
      <c r="F21" s="180"/>
      <c r="G21" s="181"/>
    </row>
    <row r="22" spans="1:7" ht="15.5">
      <c r="A22" s="177" t="str">
        <f>"20111819-00"&amp;G22</f>
        <v>20111819-002</v>
      </c>
      <c r="B22" s="172" t="s">
        <v>138</v>
      </c>
      <c r="C22" s="172" t="s">
        <v>139</v>
      </c>
      <c r="D22" s="178" t="s">
        <v>140</v>
      </c>
      <c r="E22" s="179" t="s">
        <v>141</v>
      </c>
      <c r="F22" s="180" t="str">
        <f>C22&amp;", "&amp;C23&amp;", "&amp;C24&amp;", "&amp;C25&amp;", "&amp;C26&amp;", "&amp;C27&amp;", "&amp;C28&amp;", "&amp;C29&amp;", "&amp;C30&amp;", "&amp;C31&amp;", "&amp;C32&amp;", "&amp;C33&amp;", "&amp;C34&amp;", "&amp;C35&amp;", "&amp;C36&amp;", "&amp;C37&amp;", "&amp;C38&amp;", "&amp;C39&amp;", "&amp;C40&amp;", "&amp;C41</f>
        <v>005274744851C10, 005274744851680, 005274744852B88, 00527474485F898, 005274744852718, 005274744853330, 005274744854038, 00527474485F048, 005274744851D18, 005274744853130, 005274744856F30, 005274744851678, 005274744851F10, 005274744851A58, 005274744851AE0, 005274744852CA0, 005274744848568, 005274744851F18, 005274744849BA8, 00527474485F668</v>
      </c>
      <c r="G22" s="181">
        <f>G2+1</f>
        <v>2</v>
      </c>
    </row>
    <row r="23" spans="1:7" ht="15.5">
      <c r="A23" s="177" t="str">
        <f t="shared" ref="A23:A41" si="1">A22</f>
        <v>20111819-002</v>
      </c>
      <c r="B23" s="172" t="s">
        <v>138</v>
      </c>
      <c r="C23" s="172" t="s">
        <v>142</v>
      </c>
      <c r="D23" s="178" t="s">
        <v>143</v>
      </c>
      <c r="E23" s="179" t="s">
        <v>144</v>
      </c>
      <c r="F23" s="180"/>
      <c r="G23" s="181"/>
    </row>
    <row r="24" spans="1:7" ht="15.5">
      <c r="A24" s="177" t="str">
        <f t="shared" si="1"/>
        <v>20111819-002</v>
      </c>
      <c r="B24" s="172" t="s">
        <v>138</v>
      </c>
      <c r="C24" s="172" t="s">
        <v>145</v>
      </c>
      <c r="D24" s="178" t="s">
        <v>146</v>
      </c>
      <c r="E24" s="179" t="s">
        <v>147</v>
      </c>
      <c r="F24" s="180"/>
      <c r="G24" s="181"/>
    </row>
    <row r="25" spans="1:7" ht="15.5">
      <c r="A25" s="177" t="str">
        <f t="shared" si="1"/>
        <v>20111819-002</v>
      </c>
      <c r="B25" s="172" t="s">
        <v>138</v>
      </c>
      <c r="C25" s="172" t="s">
        <v>148</v>
      </c>
      <c r="D25" s="178" t="s">
        <v>149</v>
      </c>
      <c r="E25" s="179" t="s">
        <v>150</v>
      </c>
      <c r="F25" s="180"/>
      <c r="G25" s="181"/>
    </row>
    <row r="26" spans="1:7" ht="15.5">
      <c r="A26" s="177" t="str">
        <f t="shared" si="1"/>
        <v>20111819-002</v>
      </c>
      <c r="B26" s="172" t="s">
        <v>138</v>
      </c>
      <c r="C26" s="172" t="s">
        <v>151</v>
      </c>
      <c r="D26" s="178" t="s">
        <v>152</v>
      </c>
      <c r="E26" s="179" t="s">
        <v>153</v>
      </c>
      <c r="F26" s="180"/>
      <c r="G26" s="181"/>
    </row>
    <row r="27" spans="1:7" ht="15.5">
      <c r="A27" s="177" t="str">
        <f t="shared" si="1"/>
        <v>20111819-002</v>
      </c>
      <c r="B27" s="172" t="s">
        <v>138</v>
      </c>
      <c r="C27" s="172" t="s">
        <v>154</v>
      </c>
      <c r="D27" s="178" t="s">
        <v>155</v>
      </c>
      <c r="E27" s="179" t="s">
        <v>156</v>
      </c>
      <c r="F27" s="180"/>
      <c r="G27" s="181"/>
    </row>
    <row r="28" spans="1:7" ht="15.5">
      <c r="A28" s="177" t="str">
        <f t="shared" si="1"/>
        <v>20111819-002</v>
      </c>
      <c r="B28" s="172" t="s">
        <v>138</v>
      </c>
      <c r="C28" s="172" t="s">
        <v>157</v>
      </c>
      <c r="D28" s="178" t="s">
        <v>158</v>
      </c>
      <c r="E28" s="179" t="s">
        <v>159</v>
      </c>
      <c r="F28" s="180"/>
      <c r="G28" s="181"/>
    </row>
    <row r="29" spans="1:7" ht="15.5">
      <c r="A29" s="177" t="str">
        <f t="shared" si="1"/>
        <v>20111819-002</v>
      </c>
      <c r="B29" s="172" t="s">
        <v>138</v>
      </c>
      <c r="C29" s="172" t="s">
        <v>160</v>
      </c>
      <c r="D29" s="178" t="s">
        <v>161</v>
      </c>
      <c r="E29" s="179" t="s">
        <v>162</v>
      </c>
      <c r="F29" s="180"/>
      <c r="G29" s="181"/>
    </row>
    <row r="30" spans="1:7" ht="15.5">
      <c r="A30" s="177" t="str">
        <f t="shared" si="1"/>
        <v>20111819-002</v>
      </c>
      <c r="B30" s="172" t="s">
        <v>138</v>
      </c>
      <c r="C30" s="172" t="s">
        <v>163</v>
      </c>
      <c r="D30" s="178" t="s">
        <v>164</v>
      </c>
      <c r="E30" s="179" t="s">
        <v>165</v>
      </c>
      <c r="F30" s="180"/>
      <c r="G30" s="181"/>
    </row>
    <row r="31" spans="1:7" ht="15.5">
      <c r="A31" s="177" t="str">
        <f t="shared" si="1"/>
        <v>20111819-002</v>
      </c>
      <c r="B31" s="172" t="s">
        <v>138</v>
      </c>
      <c r="C31" s="172" t="s">
        <v>166</v>
      </c>
      <c r="D31" s="178" t="s">
        <v>167</v>
      </c>
      <c r="E31" s="179" t="s">
        <v>168</v>
      </c>
      <c r="F31" s="180"/>
      <c r="G31" s="181"/>
    </row>
    <row r="32" spans="1:7" ht="15.5">
      <c r="A32" s="177" t="str">
        <f t="shared" si="1"/>
        <v>20111819-002</v>
      </c>
      <c r="B32" s="172" t="s">
        <v>138</v>
      </c>
      <c r="C32" s="172" t="s">
        <v>169</v>
      </c>
      <c r="D32" s="178" t="s">
        <v>170</v>
      </c>
      <c r="E32" s="179" t="s">
        <v>171</v>
      </c>
      <c r="F32" s="180"/>
      <c r="G32" s="181"/>
    </row>
    <row r="33" spans="1:7" ht="15.5">
      <c r="A33" s="177" t="str">
        <f t="shared" si="1"/>
        <v>20111819-002</v>
      </c>
      <c r="B33" s="172" t="s">
        <v>138</v>
      </c>
      <c r="C33" s="172" t="s">
        <v>172</v>
      </c>
      <c r="D33" s="178" t="s">
        <v>173</v>
      </c>
      <c r="E33" s="179" t="s">
        <v>174</v>
      </c>
      <c r="F33" s="180"/>
      <c r="G33" s="181"/>
    </row>
    <row r="34" spans="1:7" ht="15.5">
      <c r="A34" s="177" t="str">
        <f t="shared" si="1"/>
        <v>20111819-002</v>
      </c>
      <c r="B34" s="172" t="s">
        <v>138</v>
      </c>
      <c r="C34" s="172" t="s">
        <v>175</v>
      </c>
      <c r="D34" s="178" t="s">
        <v>176</v>
      </c>
      <c r="E34" s="179" t="s">
        <v>177</v>
      </c>
      <c r="F34" s="180"/>
      <c r="G34" s="181"/>
    </row>
    <row r="35" spans="1:7" ht="15.5">
      <c r="A35" s="177" t="str">
        <f t="shared" si="1"/>
        <v>20111819-002</v>
      </c>
      <c r="B35" s="172" t="s">
        <v>138</v>
      </c>
      <c r="C35" s="172" t="s">
        <v>178</v>
      </c>
      <c r="D35" s="178" t="s">
        <v>179</v>
      </c>
      <c r="E35" s="179" t="s">
        <v>180</v>
      </c>
      <c r="F35" s="180"/>
      <c r="G35" s="181"/>
    </row>
    <row r="36" spans="1:7" ht="15.5">
      <c r="A36" s="177" t="str">
        <f t="shared" si="1"/>
        <v>20111819-002</v>
      </c>
      <c r="B36" s="172" t="s">
        <v>138</v>
      </c>
      <c r="C36" s="172" t="s">
        <v>181</v>
      </c>
      <c r="D36" s="178" t="s">
        <v>182</v>
      </c>
      <c r="E36" s="179" t="s">
        <v>183</v>
      </c>
      <c r="F36" s="180"/>
      <c r="G36" s="181"/>
    </row>
    <row r="37" spans="1:7" ht="15.5">
      <c r="A37" s="177" t="str">
        <f t="shared" si="1"/>
        <v>20111819-002</v>
      </c>
      <c r="B37" s="172" t="s">
        <v>138</v>
      </c>
      <c r="C37" s="172" t="s">
        <v>184</v>
      </c>
      <c r="D37" s="178" t="s">
        <v>185</v>
      </c>
      <c r="E37" s="179" t="s">
        <v>186</v>
      </c>
      <c r="F37" s="180"/>
      <c r="G37" s="181"/>
    </row>
    <row r="38" spans="1:7" ht="15.5">
      <c r="A38" s="177" t="str">
        <f t="shared" si="1"/>
        <v>20111819-002</v>
      </c>
      <c r="B38" s="172" t="s">
        <v>138</v>
      </c>
      <c r="C38" s="172" t="s">
        <v>187</v>
      </c>
      <c r="D38" s="178" t="s">
        <v>188</v>
      </c>
      <c r="E38" s="179" t="s">
        <v>189</v>
      </c>
      <c r="F38" s="180"/>
      <c r="G38" s="181"/>
    </row>
    <row r="39" spans="1:7" ht="15.5">
      <c r="A39" s="177" t="str">
        <f t="shared" si="1"/>
        <v>20111819-002</v>
      </c>
      <c r="B39" s="172" t="s">
        <v>138</v>
      </c>
      <c r="C39" s="172" t="s">
        <v>190</v>
      </c>
      <c r="D39" s="178" t="s">
        <v>191</v>
      </c>
      <c r="E39" s="179" t="s">
        <v>192</v>
      </c>
      <c r="F39" s="180"/>
      <c r="G39" s="181"/>
    </row>
    <row r="40" spans="1:7" ht="15.5">
      <c r="A40" s="177" t="str">
        <f t="shared" si="1"/>
        <v>20111819-002</v>
      </c>
      <c r="B40" s="172" t="s">
        <v>138</v>
      </c>
      <c r="C40" s="172" t="s">
        <v>193</v>
      </c>
      <c r="D40" s="178" t="s">
        <v>194</v>
      </c>
      <c r="E40" s="179" t="s">
        <v>195</v>
      </c>
      <c r="F40" s="180"/>
      <c r="G40" s="181"/>
    </row>
    <row r="41" spans="1:7" ht="15.5">
      <c r="A41" s="177" t="str">
        <f t="shared" si="1"/>
        <v>20111819-002</v>
      </c>
      <c r="B41" s="172" t="s">
        <v>138</v>
      </c>
      <c r="C41" s="172" t="s">
        <v>196</v>
      </c>
      <c r="D41" s="178" t="s">
        <v>197</v>
      </c>
      <c r="E41" s="179" t="s">
        <v>198</v>
      </c>
      <c r="F41" s="180"/>
      <c r="G41" s="181"/>
    </row>
    <row r="42" spans="1:7" ht="15.5">
      <c r="A42" s="177" t="str">
        <f>"20111819-00"&amp;G42</f>
        <v>20111819-003</v>
      </c>
      <c r="B42" s="172" t="s">
        <v>199</v>
      </c>
      <c r="C42" s="172" t="s">
        <v>200</v>
      </c>
      <c r="D42" s="178" t="s">
        <v>201</v>
      </c>
      <c r="E42" s="179" t="s">
        <v>202</v>
      </c>
      <c r="F42" s="180" t="str">
        <f>C42&amp;", "&amp;C43&amp;", "&amp;C44&amp;", "&amp;C45&amp;", "&amp;C46&amp;", "&amp;C47&amp;", "&amp;C48&amp;", "&amp;C49&amp;", "&amp;C50&amp;", "&amp;C51&amp;", "&amp;C52&amp;", "&amp;C53&amp;", "&amp;C54&amp;", "&amp;C55&amp;", "&amp;C56&amp;", "&amp;C57&amp;", "&amp;C58&amp;", "&amp;C59&amp;", "&amp;C60&amp;", "&amp;C61</f>
        <v>00527474485F590, 005274744852348, 005274744854578, 005274744853428, 005274744860B18, 005274744851B50, 005274744851978, 005274744853B58, 005274744851410, 005274744851B48, 0052747448540E0, 00527474485F8C0, 005274744851420, 005274744853410, 005274744851FC8, 005274744852D30, 005274744848298, 00527474484E7B0, 005274744853300, 005274744852858</v>
      </c>
      <c r="G42" s="181">
        <f>G22+1</f>
        <v>3</v>
      </c>
    </row>
    <row r="43" spans="1:7" ht="15.5">
      <c r="A43" s="177" t="str">
        <f t="shared" ref="A43:A61" si="2">A42</f>
        <v>20111819-003</v>
      </c>
      <c r="B43" s="172" t="s">
        <v>199</v>
      </c>
      <c r="C43" s="172" t="s">
        <v>203</v>
      </c>
      <c r="D43" s="178" t="s">
        <v>204</v>
      </c>
      <c r="E43" s="179" t="s">
        <v>205</v>
      </c>
      <c r="F43" s="180"/>
      <c r="G43" s="181"/>
    </row>
    <row r="44" spans="1:7" ht="15.5">
      <c r="A44" s="177" t="str">
        <f t="shared" si="2"/>
        <v>20111819-003</v>
      </c>
      <c r="B44" s="172" t="s">
        <v>199</v>
      </c>
      <c r="C44" s="172" t="s">
        <v>206</v>
      </c>
      <c r="D44" s="178" t="s">
        <v>207</v>
      </c>
      <c r="E44" s="179" t="s">
        <v>208</v>
      </c>
      <c r="F44" s="180"/>
      <c r="G44" s="181"/>
    </row>
    <row r="45" spans="1:7" ht="15.5">
      <c r="A45" s="177" t="str">
        <f t="shared" si="2"/>
        <v>20111819-003</v>
      </c>
      <c r="B45" s="172" t="s">
        <v>199</v>
      </c>
      <c r="C45" s="172" t="s">
        <v>209</v>
      </c>
      <c r="D45" s="178" t="s">
        <v>210</v>
      </c>
      <c r="E45" s="179" t="s">
        <v>211</v>
      </c>
      <c r="F45" s="180"/>
      <c r="G45" s="181"/>
    </row>
    <row r="46" spans="1:7" ht="15.5">
      <c r="A46" s="177" t="str">
        <f t="shared" si="2"/>
        <v>20111819-003</v>
      </c>
      <c r="B46" s="172" t="s">
        <v>199</v>
      </c>
      <c r="C46" s="172" t="s">
        <v>212</v>
      </c>
      <c r="D46" s="178" t="s">
        <v>213</v>
      </c>
      <c r="E46" s="179" t="s">
        <v>214</v>
      </c>
      <c r="F46" s="180"/>
      <c r="G46" s="181"/>
    </row>
    <row r="47" spans="1:7" ht="15.5">
      <c r="A47" s="177" t="str">
        <f t="shared" si="2"/>
        <v>20111819-003</v>
      </c>
      <c r="B47" s="172" t="s">
        <v>199</v>
      </c>
      <c r="C47" s="172" t="s">
        <v>215</v>
      </c>
      <c r="D47" s="178" t="s">
        <v>216</v>
      </c>
      <c r="E47" s="179" t="s">
        <v>217</v>
      </c>
      <c r="F47" s="180"/>
      <c r="G47" s="181"/>
    </row>
    <row r="48" spans="1:7" ht="15.5">
      <c r="A48" s="177" t="str">
        <f t="shared" si="2"/>
        <v>20111819-003</v>
      </c>
      <c r="B48" s="172" t="s">
        <v>199</v>
      </c>
      <c r="C48" s="172" t="s">
        <v>218</v>
      </c>
      <c r="D48" s="178" t="s">
        <v>219</v>
      </c>
      <c r="E48" s="179" t="s">
        <v>220</v>
      </c>
      <c r="F48" s="180"/>
      <c r="G48" s="181"/>
    </row>
    <row r="49" spans="1:7" ht="15.5">
      <c r="A49" s="177" t="str">
        <f t="shared" si="2"/>
        <v>20111819-003</v>
      </c>
      <c r="B49" s="172" t="s">
        <v>199</v>
      </c>
      <c r="C49" s="172" t="s">
        <v>221</v>
      </c>
      <c r="D49" s="178" t="s">
        <v>222</v>
      </c>
      <c r="E49" s="179" t="s">
        <v>223</v>
      </c>
      <c r="F49" s="180"/>
      <c r="G49" s="181"/>
    </row>
    <row r="50" spans="1:7" ht="15.5">
      <c r="A50" s="177" t="str">
        <f t="shared" si="2"/>
        <v>20111819-003</v>
      </c>
      <c r="B50" s="172" t="s">
        <v>199</v>
      </c>
      <c r="C50" s="172" t="s">
        <v>224</v>
      </c>
      <c r="D50" s="178" t="s">
        <v>225</v>
      </c>
      <c r="E50" s="179" t="s">
        <v>226</v>
      </c>
      <c r="F50" s="180"/>
      <c r="G50" s="181"/>
    </row>
    <row r="51" spans="1:7" ht="15.5">
      <c r="A51" s="177" t="str">
        <f t="shared" si="2"/>
        <v>20111819-003</v>
      </c>
      <c r="B51" s="172" t="s">
        <v>199</v>
      </c>
      <c r="C51" s="172" t="s">
        <v>227</v>
      </c>
      <c r="D51" s="178" t="s">
        <v>228</v>
      </c>
      <c r="E51" s="179" t="s">
        <v>229</v>
      </c>
      <c r="F51" s="180"/>
      <c r="G51" s="181"/>
    </row>
    <row r="52" spans="1:7" ht="15.5">
      <c r="A52" s="177" t="str">
        <f t="shared" si="2"/>
        <v>20111819-003</v>
      </c>
      <c r="B52" s="172" t="s">
        <v>199</v>
      </c>
      <c r="C52" s="172" t="s">
        <v>230</v>
      </c>
      <c r="D52" s="178" t="s">
        <v>231</v>
      </c>
      <c r="E52" s="179" t="s">
        <v>232</v>
      </c>
      <c r="F52" s="180"/>
      <c r="G52" s="181"/>
    </row>
    <row r="53" spans="1:7" ht="15.5">
      <c r="A53" s="177" t="str">
        <f t="shared" si="2"/>
        <v>20111819-003</v>
      </c>
      <c r="B53" s="172" t="s">
        <v>199</v>
      </c>
      <c r="C53" s="172" t="s">
        <v>233</v>
      </c>
      <c r="D53" s="178" t="s">
        <v>234</v>
      </c>
      <c r="E53" s="179" t="s">
        <v>235</v>
      </c>
      <c r="F53" s="180"/>
      <c r="G53" s="181"/>
    </row>
    <row r="54" spans="1:7" ht="15.5">
      <c r="A54" s="177" t="str">
        <f t="shared" si="2"/>
        <v>20111819-003</v>
      </c>
      <c r="B54" s="172" t="s">
        <v>199</v>
      </c>
      <c r="C54" s="172" t="s">
        <v>236</v>
      </c>
      <c r="D54" s="178" t="s">
        <v>237</v>
      </c>
      <c r="E54" s="179" t="s">
        <v>238</v>
      </c>
      <c r="F54" s="180"/>
      <c r="G54" s="181"/>
    </row>
    <row r="55" spans="1:7" ht="15.5">
      <c r="A55" s="177" t="str">
        <f t="shared" si="2"/>
        <v>20111819-003</v>
      </c>
      <c r="B55" s="172" t="s">
        <v>199</v>
      </c>
      <c r="C55" s="172" t="s">
        <v>239</v>
      </c>
      <c r="D55" s="178" t="s">
        <v>240</v>
      </c>
      <c r="E55" s="179" t="s">
        <v>241</v>
      </c>
      <c r="F55" s="180"/>
      <c r="G55" s="181"/>
    </row>
    <row r="56" spans="1:7" ht="15.5">
      <c r="A56" s="177" t="str">
        <f t="shared" si="2"/>
        <v>20111819-003</v>
      </c>
      <c r="B56" s="172" t="s">
        <v>199</v>
      </c>
      <c r="C56" s="172" t="s">
        <v>242</v>
      </c>
      <c r="D56" s="178" t="s">
        <v>243</v>
      </c>
      <c r="E56" s="179" t="s">
        <v>244</v>
      </c>
      <c r="F56" s="180"/>
      <c r="G56" s="181"/>
    </row>
    <row r="57" spans="1:7" ht="15.5">
      <c r="A57" s="177" t="str">
        <f t="shared" si="2"/>
        <v>20111819-003</v>
      </c>
      <c r="B57" s="172" t="s">
        <v>199</v>
      </c>
      <c r="C57" s="172" t="s">
        <v>245</v>
      </c>
      <c r="D57" s="178" t="s">
        <v>246</v>
      </c>
      <c r="E57" s="179" t="s">
        <v>247</v>
      </c>
      <c r="F57" s="180"/>
      <c r="G57" s="181"/>
    </row>
    <row r="58" spans="1:7" ht="15.5">
      <c r="A58" s="177" t="str">
        <f t="shared" si="2"/>
        <v>20111819-003</v>
      </c>
      <c r="B58" s="172" t="s">
        <v>199</v>
      </c>
      <c r="C58" s="172" t="s">
        <v>248</v>
      </c>
      <c r="D58" s="178" t="s">
        <v>249</v>
      </c>
      <c r="E58" s="179" t="s">
        <v>250</v>
      </c>
      <c r="F58" s="180"/>
      <c r="G58" s="181"/>
    </row>
    <row r="59" spans="1:7" ht="15.5">
      <c r="A59" s="177" t="str">
        <f t="shared" si="2"/>
        <v>20111819-003</v>
      </c>
      <c r="B59" s="172" t="s">
        <v>199</v>
      </c>
      <c r="C59" s="172" t="s">
        <v>251</v>
      </c>
      <c r="D59" s="178" t="s">
        <v>252</v>
      </c>
      <c r="E59" s="179" t="s">
        <v>253</v>
      </c>
      <c r="F59" s="180"/>
      <c r="G59" s="181"/>
    </row>
    <row r="60" spans="1:7" ht="15.5">
      <c r="A60" s="177" t="str">
        <f t="shared" si="2"/>
        <v>20111819-003</v>
      </c>
      <c r="B60" s="172" t="s">
        <v>199</v>
      </c>
      <c r="C60" s="172" t="s">
        <v>254</v>
      </c>
      <c r="D60" s="178" t="s">
        <v>255</v>
      </c>
      <c r="E60" s="179" t="s">
        <v>256</v>
      </c>
      <c r="F60" s="180"/>
      <c r="G60" s="181"/>
    </row>
    <row r="61" spans="1:7" ht="15.5">
      <c r="A61" s="177" t="str">
        <f t="shared" si="2"/>
        <v>20111819-003</v>
      </c>
      <c r="B61" s="172" t="s">
        <v>199</v>
      </c>
      <c r="C61" s="172" t="s">
        <v>257</v>
      </c>
      <c r="D61" s="178" t="s">
        <v>258</v>
      </c>
      <c r="E61" s="179" t="s">
        <v>259</v>
      </c>
      <c r="F61" s="180"/>
      <c r="G61" s="181"/>
    </row>
    <row r="62" spans="1:7" ht="15.5">
      <c r="A62" s="177" t="str">
        <f>"20111819-00"&amp;G62</f>
        <v>20111819-004</v>
      </c>
      <c r="B62" s="172" t="s">
        <v>260</v>
      </c>
      <c r="C62" s="172" t="s">
        <v>261</v>
      </c>
      <c r="D62" s="178" t="s">
        <v>262</v>
      </c>
      <c r="E62" s="179" t="s">
        <v>263</v>
      </c>
      <c r="F62" s="180" t="str">
        <f>C62&amp;", "&amp;C63&amp;", "&amp;C64&amp;", "&amp;C65&amp;", "&amp;C66&amp;", "&amp;C67&amp;", "&amp;C68&amp;", "&amp;C69&amp;", "&amp;C70&amp;", "&amp;C71&amp;", "&amp;C72&amp;", "&amp;C73&amp;", "&amp;C74&amp;", "&amp;C75&amp;", "&amp;C76&amp;", "&amp;C77&amp;", "&amp;C78&amp;", "&amp;C79&amp;", "&amp;C80&amp;", "&amp;C81</f>
        <v>005274744851A10, 0052747448601D8, 005274744852A80, 005274744852F98, 005274744851D08, 005274744851668, 005274744853910, 0052747448526D8, 0052747448518E0, 0052747448518A0, 005274744851AE8, 005274744853AD0, 005274744852E68, 005274744852F38, 005274744851A38, 005274744851A80, 0052747448529B0, 005274744852E90, 005274744852D40, 005274744852D28</v>
      </c>
      <c r="G62" s="181">
        <f>G42+1</f>
        <v>4</v>
      </c>
    </row>
    <row r="63" spans="1:7" ht="15.5">
      <c r="A63" s="177" t="str">
        <f t="shared" ref="A63:A81" si="3">A62</f>
        <v>20111819-004</v>
      </c>
      <c r="B63" s="172" t="s">
        <v>260</v>
      </c>
      <c r="C63" s="172" t="s">
        <v>264</v>
      </c>
      <c r="D63" s="178" t="s">
        <v>265</v>
      </c>
      <c r="E63" s="179" t="s">
        <v>266</v>
      </c>
      <c r="F63" s="180"/>
      <c r="G63" s="181"/>
    </row>
    <row r="64" spans="1:7" ht="15.5">
      <c r="A64" s="177" t="str">
        <f t="shared" si="3"/>
        <v>20111819-004</v>
      </c>
      <c r="B64" s="172" t="s">
        <v>260</v>
      </c>
      <c r="C64" s="172" t="s">
        <v>267</v>
      </c>
      <c r="D64" s="178" t="s">
        <v>268</v>
      </c>
      <c r="E64" s="179" t="s">
        <v>269</v>
      </c>
      <c r="F64" s="180"/>
      <c r="G64" s="181"/>
    </row>
    <row r="65" spans="1:7" ht="15.5">
      <c r="A65" s="177" t="str">
        <f t="shared" si="3"/>
        <v>20111819-004</v>
      </c>
      <c r="B65" s="172" t="s">
        <v>260</v>
      </c>
      <c r="C65" s="172" t="s">
        <v>270</v>
      </c>
      <c r="D65" s="178" t="s">
        <v>271</v>
      </c>
      <c r="E65" s="179" t="s">
        <v>272</v>
      </c>
      <c r="F65" s="180"/>
      <c r="G65" s="181"/>
    </row>
    <row r="66" spans="1:7" ht="15.5">
      <c r="A66" s="177" t="str">
        <f t="shared" si="3"/>
        <v>20111819-004</v>
      </c>
      <c r="B66" s="172" t="s">
        <v>260</v>
      </c>
      <c r="C66" s="172" t="s">
        <v>273</v>
      </c>
      <c r="D66" s="178" t="s">
        <v>274</v>
      </c>
      <c r="E66" s="179" t="s">
        <v>275</v>
      </c>
      <c r="F66" s="180"/>
      <c r="G66" s="181"/>
    </row>
    <row r="67" spans="1:7" ht="15.5">
      <c r="A67" s="177" t="str">
        <f t="shared" si="3"/>
        <v>20111819-004</v>
      </c>
      <c r="B67" s="172" t="s">
        <v>260</v>
      </c>
      <c r="C67" s="172" t="s">
        <v>276</v>
      </c>
      <c r="D67" s="178" t="s">
        <v>277</v>
      </c>
      <c r="E67" s="179" t="s">
        <v>278</v>
      </c>
      <c r="F67" s="180"/>
      <c r="G67" s="181"/>
    </row>
    <row r="68" spans="1:7" ht="15.5">
      <c r="A68" s="177" t="str">
        <f t="shared" si="3"/>
        <v>20111819-004</v>
      </c>
      <c r="B68" s="172" t="s">
        <v>260</v>
      </c>
      <c r="C68" s="172" t="s">
        <v>279</v>
      </c>
      <c r="D68" s="178" t="s">
        <v>280</v>
      </c>
      <c r="E68" s="179" t="s">
        <v>281</v>
      </c>
      <c r="F68" s="180"/>
      <c r="G68" s="181"/>
    </row>
    <row r="69" spans="1:7" ht="15.5">
      <c r="A69" s="177" t="str">
        <f t="shared" si="3"/>
        <v>20111819-004</v>
      </c>
      <c r="B69" s="172" t="s">
        <v>260</v>
      </c>
      <c r="C69" s="172" t="s">
        <v>282</v>
      </c>
      <c r="D69" s="178" t="s">
        <v>283</v>
      </c>
      <c r="E69" s="179" t="s">
        <v>284</v>
      </c>
      <c r="F69" s="180"/>
      <c r="G69" s="181"/>
    </row>
    <row r="70" spans="1:7" ht="15.5">
      <c r="A70" s="177" t="str">
        <f t="shared" si="3"/>
        <v>20111819-004</v>
      </c>
      <c r="B70" s="172" t="s">
        <v>260</v>
      </c>
      <c r="C70" s="172" t="s">
        <v>285</v>
      </c>
      <c r="D70" s="178" t="s">
        <v>286</v>
      </c>
      <c r="E70" s="179" t="s">
        <v>287</v>
      </c>
      <c r="F70" s="180"/>
      <c r="G70" s="181"/>
    </row>
    <row r="71" spans="1:7" ht="15.5">
      <c r="A71" s="177" t="str">
        <f t="shared" si="3"/>
        <v>20111819-004</v>
      </c>
      <c r="B71" s="172" t="s">
        <v>260</v>
      </c>
      <c r="C71" s="172" t="s">
        <v>288</v>
      </c>
      <c r="D71" s="178" t="s">
        <v>289</v>
      </c>
      <c r="E71" s="179" t="s">
        <v>290</v>
      </c>
      <c r="F71" s="180"/>
      <c r="G71" s="181"/>
    </row>
    <row r="72" spans="1:7" ht="15.5">
      <c r="A72" s="177" t="str">
        <f t="shared" si="3"/>
        <v>20111819-004</v>
      </c>
      <c r="B72" s="172" t="s">
        <v>260</v>
      </c>
      <c r="C72" s="172" t="s">
        <v>291</v>
      </c>
      <c r="D72" s="178" t="s">
        <v>292</v>
      </c>
      <c r="E72" s="179" t="s">
        <v>293</v>
      </c>
      <c r="F72" s="180"/>
      <c r="G72" s="181"/>
    </row>
    <row r="73" spans="1:7" ht="15.5">
      <c r="A73" s="177" t="str">
        <f t="shared" si="3"/>
        <v>20111819-004</v>
      </c>
      <c r="B73" s="172" t="s">
        <v>260</v>
      </c>
      <c r="C73" s="172" t="s">
        <v>294</v>
      </c>
      <c r="D73" s="178" t="s">
        <v>295</v>
      </c>
      <c r="E73" s="179" t="s">
        <v>296</v>
      </c>
      <c r="F73" s="180"/>
      <c r="G73" s="181"/>
    </row>
    <row r="74" spans="1:7" ht="15.5">
      <c r="A74" s="177" t="str">
        <f t="shared" si="3"/>
        <v>20111819-004</v>
      </c>
      <c r="B74" s="172" t="s">
        <v>260</v>
      </c>
      <c r="C74" s="172" t="s">
        <v>297</v>
      </c>
      <c r="D74" s="178" t="s">
        <v>298</v>
      </c>
      <c r="E74" s="179" t="s">
        <v>299</v>
      </c>
      <c r="F74" s="180"/>
      <c r="G74" s="181"/>
    </row>
    <row r="75" spans="1:7" ht="15.5">
      <c r="A75" s="177" t="str">
        <f t="shared" si="3"/>
        <v>20111819-004</v>
      </c>
      <c r="B75" s="172" t="s">
        <v>260</v>
      </c>
      <c r="C75" s="172" t="s">
        <v>300</v>
      </c>
      <c r="D75" s="178" t="s">
        <v>301</v>
      </c>
      <c r="E75" s="179" t="s">
        <v>302</v>
      </c>
      <c r="F75" s="180"/>
      <c r="G75" s="181"/>
    </row>
    <row r="76" spans="1:7" ht="15.5">
      <c r="A76" s="177" t="str">
        <f t="shared" si="3"/>
        <v>20111819-004</v>
      </c>
      <c r="B76" s="172" t="s">
        <v>260</v>
      </c>
      <c r="C76" s="172" t="s">
        <v>303</v>
      </c>
      <c r="D76" s="178" t="s">
        <v>304</v>
      </c>
      <c r="E76" s="179" t="s">
        <v>305</v>
      </c>
      <c r="F76" s="180"/>
      <c r="G76" s="181"/>
    </row>
    <row r="77" spans="1:7" ht="15.5">
      <c r="A77" s="177" t="str">
        <f t="shared" si="3"/>
        <v>20111819-004</v>
      </c>
      <c r="B77" s="172" t="s">
        <v>260</v>
      </c>
      <c r="C77" s="172" t="s">
        <v>306</v>
      </c>
      <c r="D77" s="178" t="s">
        <v>307</v>
      </c>
      <c r="E77" s="179" t="s">
        <v>308</v>
      </c>
      <c r="F77" s="180"/>
      <c r="G77" s="181"/>
    </row>
    <row r="78" spans="1:7" ht="15.5">
      <c r="A78" s="177" t="str">
        <f t="shared" si="3"/>
        <v>20111819-004</v>
      </c>
      <c r="B78" s="172" t="s">
        <v>260</v>
      </c>
      <c r="C78" s="172" t="s">
        <v>309</v>
      </c>
      <c r="D78" s="178" t="s">
        <v>310</v>
      </c>
      <c r="E78" s="179" t="s">
        <v>311</v>
      </c>
      <c r="F78" s="180"/>
      <c r="G78" s="181"/>
    </row>
    <row r="79" spans="1:7" ht="15.5">
      <c r="A79" s="177" t="str">
        <f t="shared" si="3"/>
        <v>20111819-004</v>
      </c>
      <c r="B79" s="172" t="s">
        <v>260</v>
      </c>
      <c r="C79" s="172" t="s">
        <v>312</v>
      </c>
      <c r="D79" s="178" t="s">
        <v>313</v>
      </c>
      <c r="E79" s="179" t="s">
        <v>314</v>
      </c>
      <c r="F79" s="180"/>
      <c r="G79" s="181"/>
    </row>
    <row r="80" spans="1:7" ht="15.5">
      <c r="A80" s="177" t="str">
        <f t="shared" si="3"/>
        <v>20111819-004</v>
      </c>
      <c r="B80" s="172" t="s">
        <v>260</v>
      </c>
      <c r="C80" s="172" t="s">
        <v>315</v>
      </c>
      <c r="D80" s="178" t="s">
        <v>316</v>
      </c>
      <c r="E80" s="179" t="s">
        <v>317</v>
      </c>
      <c r="F80" s="180"/>
      <c r="G80" s="181"/>
    </row>
    <row r="81" spans="1:7" ht="15.5">
      <c r="A81" s="177" t="str">
        <f t="shared" si="3"/>
        <v>20111819-004</v>
      </c>
      <c r="B81" s="172" t="s">
        <v>260</v>
      </c>
      <c r="C81" s="172" t="s">
        <v>318</v>
      </c>
      <c r="D81" s="178" t="s">
        <v>319</v>
      </c>
      <c r="E81" s="179" t="s">
        <v>320</v>
      </c>
      <c r="F81" s="180"/>
      <c r="G81" s="181"/>
    </row>
    <row r="82" spans="1:7" ht="15.5">
      <c r="A82" s="177" t="str">
        <f>"20111819-00"&amp;G82</f>
        <v>20111819-005</v>
      </c>
      <c r="B82" s="172" t="s">
        <v>321</v>
      </c>
      <c r="C82" s="172" t="s">
        <v>322</v>
      </c>
      <c r="D82" s="178" t="s">
        <v>323</v>
      </c>
      <c r="E82" s="179" t="s">
        <v>324</v>
      </c>
      <c r="F82" s="180" t="str">
        <f>C82&amp;", "&amp;C83&amp;", "&amp;C84&amp;", "&amp;C85&amp;", "&amp;C86&amp;", "&amp;C87&amp;", "&amp;C88&amp;", "&amp;C89&amp;", "&amp;C90&amp;", "&amp;C91&amp;", "&amp;C92&amp;", "&amp;C93&amp;", "&amp;C94&amp;", "&amp;C95&amp;", "&amp;C96&amp;", "&amp;C97&amp;", "&amp;C98&amp;", "&amp;C99&amp;", "&amp;C100&amp;", "&amp;C101</f>
        <v>00527474485F7E0, 005274744853040, 005274744852EA0, 005274744851870, 005274744851A90, 00527474485FAC8, 005274744851F28, 005274744852AD8, 005274744851BE0, 005274744853BE8, 00527474485F6E8, 005274744851CF0, 00527474485F438, 005274744852B00, 005274744851940, 005274744853280, 0052747448518B0, 005274744852A50, 005274744851888, 005274744853398</v>
      </c>
      <c r="G82" s="181">
        <f>G62+1</f>
        <v>5</v>
      </c>
    </row>
    <row r="83" spans="1:7" ht="15.5">
      <c r="A83" s="177" t="str">
        <f t="shared" ref="A83:A101" si="4">A82</f>
        <v>20111819-005</v>
      </c>
      <c r="B83" s="172" t="s">
        <v>321</v>
      </c>
      <c r="C83" s="172" t="s">
        <v>325</v>
      </c>
      <c r="D83" s="178" t="s">
        <v>326</v>
      </c>
      <c r="E83" s="179" t="s">
        <v>327</v>
      </c>
      <c r="F83" s="180"/>
      <c r="G83" s="181"/>
    </row>
    <row r="84" spans="1:7" ht="15.5">
      <c r="A84" s="177" t="str">
        <f t="shared" si="4"/>
        <v>20111819-005</v>
      </c>
      <c r="B84" s="172" t="s">
        <v>321</v>
      </c>
      <c r="C84" s="172" t="s">
        <v>328</v>
      </c>
      <c r="D84" s="178" t="s">
        <v>329</v>
      </c>
      <c r="E84" s="179" t="s">
        <v>330</v>
      </c>
      <c r="F84" s="180"/>
      <c r="G84" s="181"/>
    </row>
    <row r="85" spans="1:7" ht="15.5">
      <c r="A85" s="177" t="str">
        <f t="shared" si="4"/>
        <v>20111819-005</v>
      </c>
      <c r="B85" s="172" t="s">
        <v>321</v>
      </c>
      <c r="C85" s="172" t="s">
        <v>331</v>
      </c>
      <c r="D85" s="178" t="s">
        <v>332</v>
      </c>
      <c r="E85" s="179" t="s">
        <v>333</v>
      </c>
      <c r="F85" s="180"/>
      <c r="G85" s="181"/>
    </row>
    <row r="86" spans="1:7" ht="15.5">
      <c r="A86" s="177" t="str">
        <f t="shared" si="4"/>
        <v>20111819-005</v>
      </c>
      <c r="B86" s="172" t="s">
        <v>321</v>
      </c>
      <c r="C86" s="172" t="s">
        <v>334</v>
      </c>
      <c r="D86" s="178" t="s">
        <v>335</v>
      </c>
      <c r="E86" s="179" t="s">
        <v>336</v>
      </c>
      <c r="F86" s="180"/>
      <c r="G86" s="181"/>
    </row>
    <row r="87" spans="1:7" ht="15.5">
      <c r="A87" s="177" t="str">
        <f t="shared" si="4"/>
        <v>20111819-005</v>
      </c>
      <c r="B87" s="172" t="s">
        <v>321</v>
      </c>
      <c r="C87" s="172" t="s">
        <v>337</v>
      </c>
      <c r="D87" s="178" t="s">
        <v>338</v>
      </c>
      <c r="E87" s="179" t="s">
        <v>339</v>
      </c>
      <c r="F87" s="180"/>
      <c r="G87" s="181"/>
    </row>
    <row r="88" spans="1:7" ht="15.5">
      <c r="A88" s="177" t="str">
        <f t="shared" si="4"/>
        <v>20111819-005</v>
      </c>
      <c r="B88" s="172" t="s">
        <v>321</v>
      </c>
      <c r="C88" s="172" t="s">
        <v>340</v>
      </c>
      <c r="D88" s="178" t="s">
        <v>341</v>
      </c>
      <c r="E88" s="179" t="s">
        <v>342</v>
      </c>
      <c r="F88" s="180"/>
      <c r="G88" s="181"/>
    </row>
    <row r="89" spans="1:7" ht="15.5">
      <c r="A89" s="177" t="str">
        <f t="shared" si="4"/>
        <v>20111819-005</v>
      </c>
      <c r="B89" s="172" t="s">
        <v>321</v>
      </c>
      <c r="C89" s="172" t="s">
        <v>343</v>
      </c>
      <c r="D89" s="178" t="s">
        <v>344</v>
      </c>
      <c r="E89" s="179" t="s">
        <v>345</v>
      </c>
      <c r="F89" s="180"/>
      <c r="G89" s="181"/>
    </row>
    <row r="90" spans="1:7" ht="15.5">
      <c r="A90" s="177" t="str">
        <f t="shared" si="4"/>
        <v>20111819-005</v>
      </c>
      <c r="B90" s="172" t="s">
        <v>321</v>
      </c>
      <c r="C90" s="172" t="s">
        <v>346</v>
      </c>
      <c r="D90" s="178" t="s">
        <v>347</v>
      </c>
      <c r="E90" s="179" t="s">
        <v>348</v>
      </c>
      <c r="F90" s="180"/>
      <c r="G90" s="181"/>
    </row>
    <row r="91" spans="1:7" ht="15.5">
      <c r="A91" s="177" t="str">
        <f t="shared" si="4"/>
        <v>20111819-005</v>
      </c>
      <c r="B91" s="172" t="s">
        <v>321</v>
      </c>
      <c r="C91" s="172" t="s">
        <v>349</v>
      </c>
      <c r="D91" s="178" t="s">
        <v>350</v>
      </c>
      <c r="E91" s="179" t="s">
        <v>351</v>
      </c>
      <c r="F91" s="180"/>
      <c r="G91" s="181"/>
    </row>
    <row r="92" spans="1:7" ht="15.5">
      <c r="A92" s="177" t="str">
        <f t="shared" si="4"/>
        <v>20111819-005</v>
      </c>
      <c r="B92" s="172" t="s">
        <v>321</v>
      </c>
      <c r="C92" s="172" t="s">
        <v>352</v>
      </c>
      <c r="D92" s="178" t="s">
        <v>353</v>
      </c>
      <c r="E92" s="179" t="s">
        <v>354</v>
      </c>
      <c r="F92" s="180"/>
      <c r="G92" s="181"/>
    </row>
    <row r="93" spans="1:7" ht="15.5">
      <c r="A93" s="177" t="str">
        <f t="shared" si="4"/>
        <v>20111819-005</v>
      </c>
      <c r="B93" s="172" t="s">
        <v>321</v>
      </c>
      <c r="C93" s="172" t="s">
        <v>355</v>
      </c>
      <c r="D93" s="178" t="s">
        <v>356</v>
      </c>
      <c r="E93" s="179" t="s">
        <v>357</v>
      </c>
      <c r="F93" s="180"/>
      <c r="G93" s="181"/>
    </row>
    <row r="94" spans="1:7" ht="15.5">
      <c r="A94" s="177" t="str">
        <f t="shared" si="4"/>
        <v>20111819-005</v>
      </c>
      <c r="B94" s="172" t="s">
        <v>321</v>
      </c>
      <c r="C94" s="172" t="s">
        <v>358</v>
      </c>
      <c r="D94" s="178" t="s">
        <v>359</v>
      </c>
      <c r="E94" s="179" t="s">
        <v>360</v>
      </c>
      <c r="F94" s="180"/>
      <c r="G94" s="181"/>
    </row>
    <row r="95" spans="1:7" ht="15.5">
      <c r="A95" s="177" t="str">
        <f t="shared" si="4"/>
        <v>20111819-005</v>
      </c>
      <c r="B95" s="172" t="s">
        <v>321</v>
      </c>
      <c r="C95" s="172" t="s">
        <v>361</v>
      </c>
      <c r="D95" s="178" t="s">
        <v>362</v>
      </c>
      <c r="E95" s="179" t="s">
        <v>363</v>
      </c>
      <c r="F95" s="180"/>
      <c r="G95" s="181"/>
    </row>
    <row r="96" spans="1:7" ht="15.5">
      <c r="A96" s="177" t="str">
        <f t="shared" si="4"/>
        <v>20111819-005</v>
      </c>
      <c r="B96" s="172" t="s">
        <v>321</v>
      </c>
      <c r="C96" s="172" t="s">
        <v>364</v>
      </c>
      <c r="D96" s="178" t="s">
        <v>365</v>
      </c>
      <c r="E96" s="179" t="s">
        <v>366</v>
      </c>
      <c r="F96" s="180"/>
      <c r="G96" s="181"/>
    </row>
    <row r="97" spans="1:7" ht="15.5">
      <c r="A97" s="177" t="str">
        <f t="shared" si="4"/>
        <v>20111819-005</v>
      </c>
      <c r="B97" s="172" t="s">
        <v>321</v>
      </c>
      <c r="C97" s="172" t="s">
        <v>367</v>
      </c>
      <c r="D97" s="178" t="s">
        <v>368</v>
      </c>
      <c r="E97" s="179" t="s">
        <v>369</v>
      </c>
      <c r="F97" s="180"/>
      <c r="G97" s="181"/>
    </row>
    <row r="98" spans="1:7" ht="15.5">
      <c r="A98" s="177" t="str">
        <f t="shared" si="4"/>
        <v>20111819-005</v>
      </c>
      <c r="B98" s="172" t="s">
        <v>321</v>
      </c>
      <c r="C98" s="172" t="s">
        <v>370</v>
      </c>
      <c r="D98" s="178" t="s">
        <v>371</v>
      </c>
      <c r="E98" s="179" t="s">
        <v>372</v>
      </c>
      <c r="F98" s="180"/>
      <c r="G98" s="181"/>
    </row>
    <row r="99" spans="1:7" ht="15.5">
      <c r="A99" s="177" t="str">
        <f t="shared" si="4"/>
        <v>20111819-005</v>
      </c>
      <c r="B99" s="172" t="s">
        <v>321</v>
      </c>
      <c r="C99" s="172" t="s">
        <v>373</v>
      </c>
      <c r="D99" s="178" t="s">
        <v>374</v>
      </c>
      <c r="E99" s="179" t="s">
        <v>375</v>
      </c>
      <c r="F99" s="180"/>
      <c r="G99" s="181"/>
    </row>
    <row r="100" spans="1:7" ht="15.5">
      <c r="A100" s="177" t="str">
        <f t="shared" si="4"/>
        <v>20111819-005</v>
      </c>
      <c r="B100" s="172" t="s">
        <v>321</v>
      </c>
      <c r="C100" s="172" t="s">
        <v>376</v>
      </c>
      <c r="D100" s="178" t="s">
        <v>377</v>
      </c>
      <c r="E100" s="179" t="s">
        <v>378</v>
      </c>
      <c r="F100" s="180"/>
      <c r="G100" s="181"/>
    </row>
    <row r="101" spans="1:7" ht="15.5">
      <c r="A101" s="177" t="str">
        <f t="shared" si="4"/>
        <v>20111819-005</v>
      </c>
      <c r="B101" s="172" t="s">
        <v>321</v>
      </c>
      <c r="C101" s="172" t="s">
        <v>379</v>
      </c>
      <c r="D101" s="178" t="s">
        <v>380</v>
      </c>
      <c r="E101" s="179" t="s">
        <v>381</v>
      </c>
      <c r="F101" s="180"/>
      <c r="G101" s="181"/>
    </row>
    <row r="102" spans="1:7" ht="15.5">
      <c r="A102" s="177" t="str">
        <f>"20111819-00"&amp;G102</f>
        <v>20111819-006</v>
      </c>
      <c r="B102" s="172" t="s">
        <v>382</v>
      </c>
      <c r="C102" s="172" t="s">
        <v>383</v>
      </c>
      <c r="D102" s="178" t="s">
        <v>384</v>
      </c>
      <c r="E102" s="179" t="s">
        <v>385</v>
      </c>
      <c r="F102" s="180" t="str">
        <f>C102&amp;", "&amp;C103&amp;", "&amp;C104&amp;", "&amp;C105&amp;", "&amp;C106&amp;", "&amp;C107&amp;", "&amp;C108&amp;", "&amp;C109&amp;", "&amp;C110&amp;", "&amp;C111&amp;", "&amp;C112&amp;", "&amp;C113&amp;", "&amp;C114&amp;", "&amp;C115&amp;", "&amp;C116&amp;", "&amp;C117&amp;", "&amp;C118&amp;", "&amp;C119&amp;", "&amp;C120&amp;", "&amp;C121</f>
        <v>005274744851620, 0052747448485D0, 005274744851C68, 0052747448536E0, 005274744853870, 0052747448518B8, 005274744852ED0, 005274744852A88, 005274744852D80, 005274744851D68, 005274744851998, 00527474485FC68, 0052747448535D8, 005274744851D58, 005274744851DD8, 005274744851BF0, 00527474485F3B8, 005274744852C90, 005274744853078, 005274744851D48</v>
      </c>
      <c r="G102" s="181">
        <f>G82+1</f>
        <v>6</v>
      </c>
    </row>
    <row r="103" spans="1:7" ht="15.5">
      <c r="A103" s="177" t="str">
        <f t="shared" ref="A103:A121" si="5">A102</f>
        <v>20111819-006</v>
      </c>
      <c r="B103" s="172" t="s">
        <v>382</v>
      </c>
      <c r="C103" s="172" t="s">
        <v>386</v>
      </c>
      <c r="D103" s="178" t="s">
        <v>387</v>
      </c>
      <c r="E103" s="179" t="s">
        <v>388</v>
      </c>
      <c r="F103" s="180"/>
      <c r="G103" s="181"/>
    </row>
    <row r="104" spans="1:7" ht="15.5">
      <c r="A104" s="177" t="str">
        <f t="shared" si="5"/>
        <v>20111819-006</v>
      </c>
      <c r="B104" s="172" t="s">
        <v>382</v>
      </c>
      <c r="C104" s="172" t="s">
        <v>389</v>
      </c>
      <c r="D104" s="178" t="s">
        <v>390</v>
      </c>
      <c r="E104" s="179" t="s">
        <v>391</v>
      </c>
      <c r="F104" s="180"/>
      <c r="G104" s="181"/>
    </row>
    <row r="105" spans="1:7" ht="15.5">
      <c r="A105" s="177" t="str">
        <f t="shared" si="5"/>
        <v>20111819-006</v>
      </c>
      <c r="B105" s="172" t="s">
        <v>382</v>
      </c>
      <c r="C105" s="172" t="s">
        <v>392</v>
      </c>
      <c r="D105" s="178" t="s">
        <v>393</v>
      </c>
      <c r="E105" s="179" t="s">
        <v>394</v>
      </c>
      <c r="F105" s="180"/>
      <c r="G105" s="181"/>
    </row>
    <row r="106" spans="1:7" ht="15.5">
      <c r="A106" s="177" t="str">
        <f t="shared" si="5"/>
        <v>20111819-006</v>
      </c>
      <c r="B106" s="172" t="s">
        <v>382</v>
      </c>
      <c r="C106" s="172" t="s">
        <v>395</v>
      </c>
      <c r="D106" s="178" t="s">
        <v>396</v>
      </c>
      <c r="E106" s="179" t="s">
        <v>397</v>
      </c>
      <c r="F106" s="180"/>
      <c r="G106" s="181"/>
    </row>
    <row r="107" spans="1:7" ht="15.5">
      <c r="A107" s="177" t="str">
        <f t="shared" si="5"/>
        <v>20111819-006</v>
      </c>
      <c r="B107" s="172" t="s">
        <v>382</v>
      </c>
      <c r="C107" s="172" t="s">
        <v>398</v>
      </c>
      <c r="D107" s="178" t="s">
        <v>399</v>
      </c>
      <c r="E107" s="179" t="s">
        <v>400</v>
      </c>
      <c r="F107" s="180"/>
      <c r="G107" s="181"/>
    </row>
    <row r="108" spans="1:7" ht="15.5">
      <c r="A108" s="177" t="str">
        <f t="shared" si="5"/>
        <v>20111819-006</v>
      </c>
      <c r="B108" s="172" t="s">
        <v>382</v>
      </c>
      <c r="C108" s="172" t="s">
        <v>401</v>
      </c>
      <c r="D108" s="178" t="s">
        <v>402</v>
      </c>
      <c r="E108" s="179" t="s">
        <v>403</v>
      </c>
      <c r="F108" s="180"/>
      <c r="G108" s="181"/>
    </row>
    <row r="109" spans="1:7" ht="15.5">
      <c r="A109" s="177" t="str">
        <f t="shared" si="5"/>
        <v>20111819-006</v>
      </c>
      <c r="B109" s="172" t="s">
        <v>382</v>
      </c>
      <c r="C109" s="172" t="s">
        <v>404</v>
      </c>
      <c r="D109" s="178" t="s">
        <v>405</v>
      </c>
      <c r="E109" s="179" t="s">
        <v>406</v>
      </c>
      <c r="F109" s="180"/>
      <c r="G109" s="181"/>
    </row>
    <row r="110" spans="1:7" ht="15.5">
      <c r="A110" s="177" t="str">
        <f t="shared" si="5"/>
        <v>20111819-006</v>
      </c>
      <c r="B110" s="172" t="s">
        <v>382</v>
      </c>
      <c r="C110" s="172" t="s">
        <v>407</v>
      </c>
      <c r="D110" s="178" t="s">
        <v>408</v>
      </c>
      <c r="E110" s="179" t="s">
        <v>409</v>
      </c>
      <c r="F110" s="180"/>
      <c r="G110" s="181"/>
    </row>
    <row r="111" spans="1:7" ht="15.5">
      <c r="A111" s="177" t="str">
        <f t="shared" si="5"/>
        <v>20111819-006</v>
      </c>
      <c r="B111" s="172" t="s">
        <v>382</v>
      </c>
      <c r="C111" s="172" t="s">
        <v>410</v>
      </c>
      <c r="D111" s="178" t="s">
        <v>411</v>
      </c>
      <c r="E111" s="179" t="s">
        <v>412</v>
      </c>
      <c r="F111" s="180"/>
      <c r="G111" s="181"/>
    </row>
    <row r="112" spans="1:7" ht="15.5">
      <c r="A112" s="177" t="str">
        <f t="shared" si="5"/>
        <v>20111819-006</v>
      </c>
      <c r="B112" s="172" t="s">
        <v>382</v>
      </c>
      <c r="C112" s="172" t="s">
        <v>413</v>
      </c>
      <c r="D112" s="178" t="s">
        <v>414</v>
      </c>
      <c r="E112" s="179" t="s">
        <v>415</v>
      </c>
      <c r="F112" s="180"/>
      <c r="G112" s="181"/>
    </row>
    <row r="113" spans="1:7" ht="15.5">
      <c r="A113" s="177" t="str">
        <f t="shared" si="5"/>
        <v>20111819-006</v>
      </c>
      <c r="B113" s="172" t="s">
        <v>382</v>
      </c>
      <c r="C113" s="172" t="s">
        <v>416</v>
      </c>
      <c r="D113" s="178" t="s">
        <v>417</v>
      </c>
      <c r="E113" s="179" t="s">
        <v>418</v>
      </c>
      <c r="F113" s="180"/>
      <c r="G113" s="181"/>
    </row>
    <row r="114" spans="1:7" ht="15.5">
      <c r="A114" s="177" t="str">
        <f t="shared" si="5"/>
        <v>20111819-006</v>
      </c>
      <c r="B114" s="172" t="s">
        <v>382</v>
      </c>
      <c r="C114" s="172" t="s">
        <v>419</v>
      </c>
      <c r="D114" s="178" t="s">
        <v>420</v>
      </c>
      <c r="E114" s="179" t="s">
        <v>421</v>
      </c>
      <c r="F114" s="180"/>
      <c r="G114" s="181"/>
    </row>
    <row r="115" spans="1:7" ht="15.5">
      <c r="A115" s="177" t="str">
        <f t="shared" si="5"/>
        <v>20111819-006</v>
      </c>
      <c r="B115" s="172" t="s">
        <v>382</v>
      </c>
      <c r="C115" s="172" t="s">
        <v>422</v>
      </c>
      <c r="D115" s="178" t="s">
        <v>423</v>
      </c>
      <c r="E115" s="179" t="s">
        <v>424</v>
      </c>
      <c r="F115" s="180"/>
      <c r="G115" s="181"/>
    </row>
    <row r="116" spans="1:7" ht="15.5">
      <c r="A116" s="177" t="str">
        <f t="shared" si="5"/>
        <v>20111819-006</v>
      </c>
      <c r="B116" s="172" t="s">
        <v>382</v>
      </c>
      <c r="C116" s="172" t="s">
        <v>425</v>
      </c>
      <c r="D116" s="178" t="s">
        <v>426</v>
      </c>
      <c r="E116" s="179" t="s">
        <v>427</v>
      </c>
      <c r="F116" s="180"/>
      <c r="G116" s="181"/>
    </row>
    <row r="117" spans="1:7" ht="15.5">
      <c r="A117" s="177" t="str">
        <f t="shared" si="5"/>
        <v>20111819-006</v>
      </c>
      <c r="B117" s="172" t="s">
        <v>382</v>
      </c>
      <c r="C117" s="172" t="s">
        <v>428</v>
      </c>
      <c r="D117" s="178" t="s">
        <v>429</v>
      </c>
      <c r="E117" s="179" t="s">
        <v>430</v>
      </c>
      <c r="F117" s="180"/>
      <c r="G117" s="181"/>
    </row>
    <row r="118" spans="1:7" ht="15.5">
      <c r="A118" s="177" t="str">
        <f t="shared" si="5"/>
        <v>20111819-006</v>
      </c>
      <c r="B118" s="172" t="s">
        <v>382</v>
      </c>
      <c r="C118" s="172" t="s">
        <v>431</v>
      </c>
      <c r="D118" s="178" t="s">
        <v>432</v>
      </c>
      <c r="E118" s="179" t="s">
        <v>433</v>
      </c>
      <c r="F118" s="180"/>
      <c r="G118" s="181"/>
    </row>
    <row r="119" spans="1:7" ht="15.5">
      <c r="A119" s="177" t="str">
        <f t="shared" si="5"/>
        <v>20111819-006</v>
      </c>
      <c r="B119" s="172" t="s">
        <v>382</v>
      </c>
      <c r="C119" s="172" t="s">
        <v>434</v>
      </c>
      <c r="D119" s="178" t="s">
        <v>435</v>
      </c>
      <c r="E119" s="179" t="s">
        <v>436</v>
      </c>
      <c r="F119" s="180"/>
      <c r="G119" s="181"/>
    </row>
    <row r="120" spans="1:7" ht="15.5">
      <c r="A120" s="177" t="str">
        <f t="shared" si="5"/>
        <v>20111819-006</v>
      </c>
      <c r="B120" s="172" t="s">
        <v>382</v>
      </c>
      <c r="C120" s="172" t="s">
        <v>437</v>
      </c>
      <c r="D120" s="178" t="s">
        <v>438</v>
      </c>
      <c r="E120" s="179" t="s">
        <v>439</v>
      </c>
      <c r="F120" s="180"/>
      <c r="G120" s="181"/>
    </row>
    <row r="121" spans="1:7" ht="15.5">
      <c r="A121" s="177" t="str">
        <f t="shared" si="5"/>
        <v>20111819-006</v>
      </c>
      <c r="B121" s="172" t="s">
        <v>382</v>
      </c>
      <c r="C121" s="172" t="s">
        <v>440</v>
      </c>
      <c r="D121" s="178" t="s">
        <v>441</v>
      </c>
      <c r="E121" s="179" t="s">
        <v>442</v>
      </c>
      <c r="F121" s="180"/>
      <c r="G121" s="181"/>
    </row>
    <row r="122" spans="1:7" ht="15.5">
      <c r="A122" s="177" t="str">
        <f>"20111819-00"&amp;G122</f>
        <v>20111819-007</v>
      </c>
      <c r="B122" s="172" t="s">
        <v>443</v>
      </c>
      <c r="C122" s="172" t="s">
        <v>444</v>
      </c>
      <c r="D122" s="178" t="s">
        <v>445</v>
      </c>
      <c r="E122" s="179" t="s">
        <v>446</v>
      </c>
      <c r="F122" s="180" t="str">
        <f>C122&amp;", "&amp;C123&amp;", "&amp;C124&amp;", "&amp;C125&amp;", "&amp;C126&amp;", "&amp;C127&amp;", "&amp;C128&amp;", "&amp;C129&amp;", "&amp;C130&amp;", "&amp;C131&amp;", "&amp;C132&amp;", "&amp;C133&amp;", "&amp;C134&amp;", "&amp;C135&amp;", "&amp;C136&amp;", "&amp;C137&amp;", "&amp;C138&amp;", "&amp;C139&amp;", "&amp;C140&amp;", "&amp;C141</f>
        <v>005274744852998, 005274744853DB0, 005274744853120, 005274744852D08, 005274744852DC0, 005274744852DC8, 005274744852F80, 005274744852EF0, 0052747448549B0, 005274744852B30, 005274744853420, 005274744851AD0, 0052747448539A8, 005274744857038, 005274744851B60, 005274744851980, 005274744851948, 005274744851B38, 00527474485F198, 005274744856A78</v>
      </c>
      <c r="G122" s="181">
        <f>G102+1</f>
        <v>7</v>
      </c>
    </row>
    <row r="123" spans="1:7" ht="15.5">
      <c r="A123" s="177" t="str">
        <f t="shared" ref="A123:A141" si="6">A122</f>
        <v>20111819-007</v>
      </c>
      <c r="B123" s="172" t="s">
        <v>443</v>
      </c>
      <c r="C123" s="172" t="s">
        <v>447</v>
      </c>
      <c r="D123" s="178" t="s">
        <v>448</v>
      </c>
      <c r="E123" s="179" t="s">
        <v>449</v>
      </c>
      <c r="F123" s="180"/>
      <c r="G123" s="181"/>
    </row>
    <row r="124" spans="1:7" ht="15.5">
      <c r="A124" s="177" t="str">
        <f t="shared" si="6"/>
        <v>20111819-007</v>
      </c>
      <c r="B124" s="172" t="s">
        <v>443</v>
      </c>
      <c r="C124" s="172" t="s">
        <v>450</v>
      </c>
      <c r="D124" s="178" t="s">
        <v>451</v>
      </c>
      <c r="E124" s="179" t="s">
        <v>452</v>
      </c>
      <c r="F124" s="180"/>
      <c r="G124" s="181"/>
    </row>
    <row r="125" spans="1:7" ht="15.5">
      <c r="A125" s="177" t="str">
        <f t="shared" si="6"/>
        <v>20111819-007</v>
      </c>
      <c r="B125" s="172" t="s">
        <v>443</v>
      </c>
      <c r="C125" s="172" t="s">
        <v>453</v>
      </c>
      <c r="D125" s="178" t="s">
        <v>454</v>
      </c>
      <c r="E125" s="179" t="s">
        <v>455</v>
      </c>
      <c r="F125" s="180"/>
      <c r="G125" s="181"/>
    </row>
    <row r="126" spans="1:7" ht="15.5">
      <c r="A126" s="177" t="str">
        <f t="shared" si="6"/>
        <v>20111819-007</v>
      </c>
      <c r="B126" s="172" t="s">
        <v>443</v>
      </c>
      <c r="C126" s="172" t="s">
        <v>456</v>
      </c>
      <c r="D126" s="178" t="s">
        <v>457</v>
      </c>
      <c r="E126" s="179" t="s">
        <v>458</v>
      </c>
      <c r="F126" s="180"/>
      <c r="G126" s="181"/>
    </row>
    <row r="127" spans="1:7" ht="15.5">
      <c r="A127" s="177" t="str">
        <f t="shared" si="6"/>
        <v>20111819-007</v>
      </c>
      <c r="B127" s="172" t="s">
        <v>443</v>
      </c>
      <c r="C127" s="172" t="s">
        <v>459</v>
      </c>
      <c r="D127" s="178" t="s">
        <v>460</v>
      </c>
      <c r="E127" s="179" t="s">
        <v>461</v>
      </c>
      <c r="F127" s="180"/>
      <c r="G127" s="181"/>
    </row>
    <row r="128" spans="1:7" ht="15.5">
      <c r="A128" s="177" t="str">
        <f t="shared" si="6"/>
        <v>20111819-007</v>
      </c>
      <c r="B128" s="172" t="s">
        <v>443</v>
      </c>
      <c r="C128" s="172" t="s">
        <v>462</v>
      </c>
      <c r="D128" s="178" t="s">
        <v>463</v>
      </c>
      <c r="E128" s="179" t="s">
        <v>464</v>
      </c>
      <c r="F128" s="180"/>
      <c r="G128" s="181"/>
    </row>
    <row r="129" spans="1:7" ht="15.5">
      <c r="A129" s="177" t="str">
        <f t="shared" si="6"/>
        <v>20111819-007</v>
      </c>
      <c r="B129" s="172" t="s">
        <v>443</v>
      </c>
      <c r="C129" s="172" t="s">
        <v>465</v>
      </c>
      <c r="D129" s="178" t="s">
        <v>466</v>
      </c>
      <c r="E129" s="179" t="s">
        <v>467</v>
      </c>
      <c r="F129" s="180"/>
      <c r="G129" s="181"/>
    </row>
    <row r="130" spans="1:7" ht="15.5">
      <c r="A130" s="177" t="str">
        <f t="shared" si="6"/>
        <v>20111819-007</v>
      </c>
      <c r="B130" s="172" t="s">
        <v>443</v>
      </c>
      <c r="C130" s="172" t="s">
        <v>468</v>
      </c>
      <c r="D130" s="178" t="s">
        <v>469</v>
      </c>
      <c r="E130" s="179" t="s">
        <v>470</v>
      </c>
      <c r="F130" s="180"/>
      <c r="G130" s="181"/>
    </row>
    <row r="131" spans="1:7" ht="15.5">
      <c r="A131" s="177" t="str">
        <f t="shared" si="6"/>
        <v>20111819-007</v>
      </c>
      <c r="B131" s="172" t="s">
        <v>443</v>
      </c>
      <c r="C131" s="172" t="s">
        <v>471</v>
      </c>
      <c r="D131" s="178" t="s">
        <v>472</v>
      </c>
      <c r="E131" s="179" t="s">
        <v>473</v>
      </c>
      <c r="F131" s="180"/>
      <c r="G131" s="181"/>
    </row>
    <row r="132" spans="1:7" ht="15.5">
      <c r="A132" s="177" t="str">
        <f t="shared" si="6"/>
        <v>20111819-007</v>
      </c>
      <c r="B132" s="172" t="s">
        <v>443</v>
      </c>
      <c r="C132" s="172" t="s">
        <v>474</v>
      </c>
      <c r="D132" s="178" t="s">
        <v>475</v>
      </c>
      <c r="E132" s="179" t="s">
        <v>476</v>
      </c>
      <c r="F132" s="180"/>
      <c r="G132" s="181"/>
    </row>
    <row r="133" spans="1:7" ht="15.5">
      <c r="A133" s="177" t="str">
        <f t="shared" si="6"/>
        <v>20111819-007</v>
      </c>
      <c r="B133" s="172" t="s">
        <v>443</v>
      </c>
      <c r="C133" s="172" t="s">
        <v>477</v>
      </c>
      <c r="D133" s="178" t="s">
        <v>478</v>
      </c>
      <c r="E133" s="179" t="s">
        <v>479</v>
      </c>
      <c r="F133" s="180"/>
      <c r="G133" s="181"/>
    </row>
    <row r="134" spans="1:7" ht="15.5">
      <c r="A134" s="177" t="str">
        <f t="shared" si="6"/>
        <v>20111819-007</v>
      </c>
      <c r="B134" s="172" t="s">
        <v>443</v>
      </c>
      <c r="C134" s="172" t="s">
        <v>480</v>
      </c>
      <c r="D134" s="178" t="s">
        <v>481</v>
      </c>
      <c r="E134" s="179" t="s">
        <v>482</v>
      </c>
      <c r="F134" s="180"/>
      <c r="G134" s="181"/>
    </row>
    <row r="135" spans="1:7" ht="15.5">
      <c r="A135" s="177" t="str">
        <f t="shared" si="6"/>
        <v>20111819-007</v>
      </c>
      <c r="B135" s="172" t="s">
        <v>443</v>
      </c>
      <c r="C135" s="172" t="s">
        <v>483</v>
      </c>
      <c r="D135" s="178" t="s">
        <v>484</v>
      </c>
      <c r="E135" s="179" t="s">
        <v>485</v>
      </c>
      <c r="F135" s="180"/>
      <c r="G135" s="181"/>
    </row>
    <row r="136" spans="1:7" ht="15.5">
      <c r="A136" s="177" t="str">
        <f t="shared" si="6"/>
        <v>20111819-007</v>
      </c>
      <c r="B136" s="172" t="s">
        <v>443</v>
      </c>
      <c r="C136" s="172" t="s">
        <v>486</v>
      </c>
      <c r="D136" s="178" t="s">
        <v>487</v>
      </c>
      <c r="E136" s="179" t="s">
        <v>488</v>
      </c>
      <c r="F136" s="180"/>
      <c r="G136" s="181"/>
    </row>
    <row r="137" spans="1:7" ht="15.5">
      <c r="A137" s="177" t="str">
        <f t="shared" si="6"/>
        <v>20111819-007</v>
      </c>
      <c r="B137" s="172" t="s">
        <v>443</v>
      </c>
      <c r="C137" s="172" t="s">
        <v>489</v>
      </c>
      <c r="D137" s="178" t="s">
        <v>490</v>
      </c>
      <c r="E137" s="179" t="s">
        <v>491</v>
      </c>
      <c r="F137" s="180"/>
      <c r="G137" s="181"/>
    </row>
    <row r="138" spans="1:7" ht="15.5">
      <c r="A138" s="177" t="str">
        <f t="shared" si="6"/>
        <v>20111819-007</v>
      </c>
      <c r="B138" s="172" t="s">
        <v>443</v>
      </c>
      <c r="C138" s="172" t="s">
        <v>492</v>
      </c>
      <c r="D138" s="178" t="s">
        <v>493</v>
      </c>
      <c r="E138" s="179" t="s">
        <v>494</v>
      </c>
      <c r="F138" s="180"/>
      <c r="G138" s="181"/>
    </row>
    <row r="139" spans="1:7" ht="15.5">
      <c r="A139" s="177" t="str">
        <f t="shared" si="6"/>
        <v>20111819-007</v>
      </c>
      <c r="B139" s="172" t="s">
        <v>443</v>
      </c>
      <c r="C139" s="172" t="s">
        <v>495</v>
      </c>
      <c r="D139" s="178" t="s">
        <v>496</v>
      </c>
      <c r="E139" s="179" t="s">
        <v>497</v>
      </c>
      <c r="F139" s="180"/>
      <c r="G139" s="181"/>
    </row>
    <row r="140" spans="1:7" ht="15.5">
      <c r="A140" s="177" t="str">
        <f t="shared" si="6"/>
        <v>20111819-007</v>
      </c>
      <c r="B140" s="172" t="s">
        <v>443</v>
      </c>
      <c r="C140" s="172" t="s">
        <v>498</v>
      </c>
      <c r="D140" s="178" t="s">
        <v>499</v>
      </c>
      <c r="E140" s="179" t="s">
        <v>500</v>
      </c>
      <c r="F140" s="180"/>
      <c r="G140" s="181"/>
    </row>
    <row r="141" spans="1:7" ht="15.5">
      <c r="A141" s="177" t="str">
        <f t="shared" si="6"/>
        <v>20111819-007</v>
      </c>
      <c r="B141" s="172" t="s">
        <v>443</v>
      </c>
      <c r="C141" s="172" t="s">
        <v>501</v>
      </c>
      <c r="D141" s="178" t="s">
        <v>502</v>
      </c>
      <c r="E141" s="179" t="s">
        <v>503</v>
      </c>
      <c r="F141" s="180"/>
      <c r="G141" s="181"/>
    </row>
    <row r="142" spans="1:7" ht="15.5">
      <c r="A142" s="177" t="str">
        <f>"20111819-00"&amp;G142</f>
        <v>20111819-008</v>
      </c>
      <c r="B142" s="172" t="s">
        <v>504</v>
      </c>
      <c r="C142" s="172" t="s">
        <v>505</v>
      </c>
      <c r="D142" s="178" t="s">
        <v>506</v>
      </c>
      <c r="E142" s="179" t="s">
        <v>507</v>
      </c>
      <c r="F142" s="180" t="str">
        <f>C142&amp;", "&amp;C143&amp;", "&amp;C144&amp;", "&amp;C145&amp;", "&amp;C146&amp;", "&amp;C147&amp;", "&amp;C148&amp;", "&amp;C149&amp;", "&amp;C150&amp;", "&amp;C151&amp;", "&amp;C152&amp;", "&amp;C153&amp;", "&amp;C154&amp;", "&amp;C155&amp;", "&amp;C156&amp;", "&amp;C157&amp;", "&amp;C158&amp;", "&amp;C159&amp;", "&amp;C160&amp;", "&amp;C161</f>
        <v>005274744852C58, 005274744852C48, 0052747448534E8, 005274744853858, 005274744853268, 005274744851950, 0052747448573C0, 005274744856010, 00527474484ABF8, 005274744856E58, 005274744851830, 005274744852CF8, 005274744852410, 005274744853238, 005274744851D60, 005274744851DE0, 005274744852990, 005274744851828, 005274744852DA8, 0052747448527C8</v>
      </c>
      <c r="G142" s="181">
        <f>G122+1</f>
        <v>8</v>
      </c>
    </row>
    <row r="143" spans="1:7" ht="15.5">
      <c r="A143" s="177" t="str">
        <f t="shared" ref="A143:A161" si="7">A142</f>
        <v>20111819-008</v>
      </c>
      <c r="B143" s="172" t="s">
        <v>504</v>
      </c>
      <c r="C143" s="172" t="s">
        <v>508</v>
      </c>
      <c r="D143" s="178" t="s">
        <v>509</v>
      </c>
      <c r="E143" s="179" t="s">
        <v>510</v>
      </c>
      <c r="F143" s="180"/>
      <c r="G143" s="181"/>
    </row>
    <row r="144" spans="1:7" ht="15.5">
      <c r="A144" s="177" t="str">
        <f t="shared" si="7"/>
        <v>20111819-008</v>
      </c>
      <c r="B144" s="172" t="s">
        <v>504</v>
      </c>
      <c r="C144" s="172" t="s">
        <v>511</v>
      </c>
      <c r="D144" s="178" t="s">
        <v>512</v>
      </c>
      <c r="E144" s="179" t="s">
        <v>513</v>
      </c>
      <c r="F144" s="180"/>
      <c r="G144" s="181"/>
    </row>
    <row r="145" spans="1:7" ht="15.5">
      <c r="A145" s="177" t="str">
        <f t="shared" si="7"/>
        <v>20111819-008</v>
      </c>
      <c r="B145" s="172" t="s">
        <v>504</v>
      </c>
      <c r="C145" s="172" t="s">
        <v>514</v>
      </c>
      <c r="D145" s="178" t="s">
        <v>515</v>
      </c>
      <c r="E145" s="179" t="s">
        <v>516</v>
      </c>
      <c r="F145" s="180"/>
      <c r="G145" s="181"/>
    </row>
    <row r="146" spans="1:7" ht="15.5">
      <c r="A146" s="177" t="str">
        <f t="shared" si="7"/>
        <v>20111819-008</v>
      </c>
      <c r="B146" s="172" t="s">
        <v>504</v>
      </c>
      <c r="C146" s="172" t="s">
        <v>517</v>
      </c>
      <c r="D146" s="178" t="s">
        <v>518</v>
      </c>
      <c r="E146" s="179" t="s">
        <v>519</v>
      </c>
      <c r="F146" s="180"/>
      <c r="G146" s="181"/>
    </row>
    <row r="147" spans="1:7" ht="15.5">
      <c r="A147" s="177" t="str">
        <f t="shared" si="7"/>
        <v>20111819-008</v>
      </c>
      <c r="B147" s="172" t="s">
        <v>504</v>
      </c>
      <c r="C147" s="172" t="s">
        <v>520</v>
      </c>
      <c r="D147" s="178" t="s">
        <v>521</v>
      </c>
      <c r="E147" s="179" t="s">
        <v>522</v>
      </c>
      <c r="F147" s="180"/>
      <c r="G147" s="181"/>
    </row>
    <row r="148" spans="1:7" ht="15.5">
      <c r="A148" s="177" t="str">
        <f t="shared" si="7"/>
        <v>20111819-008</v>
      </c>
      <c r="B148" s="172" t="s">
        <v>504</v>
      </c>
      <c r="C148" s="172" t="s">
        <v>523</v>
      </c>
      <c r="D148" s="178" t="s">
        <v>524</v>
      </c>
      <c r="E148" s="179" t="s">
        <v>525</v>
      </c>
      <c r="F148" s="180"/>
      <c r="G148" s="181"/>
    </row>
    <row r="149" spans="1:7" ht="15.5">
      <c r="A149" s="177" t="str">
        <f t="shared" si="7"/>
        <v>20111819-008</v>
      </c>
      <c r="B149" s="172" t="s">
        <v>504</v>
      </c>
      <c r="C149" s="172" t="s">
        <v>526</v>
      </c>
      <c r="D149" s="178" t="s">
        <v>527</v>
      </c>
      <c r="E149" s="179" t="s">
        <v>528</v>
      </c>
      <c r="F149" s="180"/>
      <c r="G149" s="181"/>
    </row>
    <row r="150" spans="1:7" ht="15.5">
      <c r="A150" s="177" t="str">
        <f t="shared" si="7"/>
        <v>20111819-008</v>
      </c>
      <c r="B150" s="172" t="s">
        <v>504</v>
      </c>
      <c r="C150" s="172" t="s">
        <v>529</v>
      </c>
      <c r="D150" s="178" t="s">
        <v>530</v>
      </c>
      <c r="E150" s="179" t="s">
        <v>531</v>
      </c>
      <c r="F150" s="180"/>
      <c r="G150" s="181"/>
    </row>
    <row r="151" spans="1:7" ht="15.5">
      <c r="A151" s="177" t="str">
        <f t="shared" si="7"/>
        <v>20111819-008</v>
      </c>
      <c r="B151" s="172" t="s">
        <v>504</v>
      </c>
      <c r="C151" s="172" t="s">
        <v>532</v>
      </c>
      <c r="D151" s="178" t="s">
        <v>533</v>
      </c>
      <c r="E151" s="179" t="s">
        <v>534</v>
      </c>
      <c r="F151" s="180"/>
      <c r="G151" s="181"/>
    </row>
    <row r="152" spans="1:7" ht="15.5">
      <c r="A152" s="177" t="str">
        <f t="shared" si="7"/>
        <v>20111819-008</v>
      </c>
      <c r="B152" s="172" t="s">
        <v>504</v>
      </c>
      <c r="C152" s="172" t="s">
        <v>535</v>
      </c>
      <c r="D152" s="178" t="s">
        <v>536</v>
      </c>
      <c r="E152" s="179" t="s">
        <v>537</v>
      </c>
      <c r="F152" s="180"/>
      <c r="G152" s="181"/>
    </row>
    <row r="153" spans="1:7" ht="15.5">
      <c r="A153" s="177" t="str">
        <f t="shared" si="7"/>
        <v>20111819-008</v>
      </c>
      <c r="B153" s="172" t="s">
        <v>504</v>
      </c>
      <c r="C153" s="172" t="s">
        <v>538</v>
      </c>
      <c r="D153" s="178" t="s">
        <v>539</v>
      </c>
      <c r="E153" s="179" t="s">
        <v>540</v>
      </c>
      <c r="F153" s="180"/>
      <c r="G153" s="181"/>
    </row>
    <row r="154" spans="1:7" ht="15.5">
      <c r="A154" s="177" t="str">
        <f t="shared" si="7"/>
        <v>20111819-008</v>
      </c>
      <c r="B154" s="172" t="s">
        <v>504</v>
      </c>
      <c r="C154" s="172" t="s">
        <v>541</v>
      </c>
      <c r="D154" s="178" t="s">
        <v>542</v>
      </c>
      <c r="E154" s="179" t="s">
        <v>543</v>
      </c>
      <c r="F154" s="180"/>
      <c r="G154" s="181"/>
    </row>
    <row r="155" spans="1:7" ht="15.5">
      <c r="A155" s="177" t="str">
        <f t="shared" si="7"/>
        <v>20111819-008</v>
      </c>
      <c r="B155" s="172" t="s">
        <v>504</v>
      </c>
      <c r="C155" s="172" t="s">
        <v>544</v>
      </c>
      <c r="D155" s="178" t="s">
        <v>545</v>
      </c>
      <c r="E155" s="179" t="s">
        <v>546</v>
      </c>
      <c r="F155" s="180"/>
      <c r="G155" s="181"/>
    </row>
    <row r="156" spans="1:7" ht="15.5">
      <c r="A156" s="177" t="str">
        <f t="shared" si="7"/>
        <v>20111819-008</v>
      </c>
      <c r="B156" s="172" t="s">
        <v>504</v>
      </c>
      <c r="C156" s="172" t="s">
        <v>547</v>
      </c>
      <c r="D156" s="178" t="s">
        <v>548</v>
      </c>
      <c r="E156" s="179" t="s">
        <v>549</v>
      </c>
      <c r="F156" s="180"/>
      <c r="G156" s="181"/>
    </row>
    <row r="157" spans="1:7" ht="15.5">
      <c r="A157" s="177" t="str">
        <f t="shared" si="7"/>
        <v>20111819-008</v>
      </c>
      <c r="B157" s="172" t="s">
        <v>504</v>
      </c>
      <c r="C157" s="172" t="s">
        <v>550</v>
      </c>
      <c r="D157" s="178" t="s">
        <v>551</v>
      </c>
      <c r="E157" s="179" t="s">
        <v>552</v>
      </c>
      <c r="F157" s="180"/>
      <c r="G157" s="181"/>
    </row>
    <row r="158" spans="1:7" ht="15.5">
      <c r="A158" s="177" t="str">
        <f t="shared" si="7"/>
        <v>20111819-008</v>
      </c>
      <c r="B158" s="172" t="s">
        <v>504</v>
      </c>
      <c r="C158" s="172" t="s">
        <v>553</v>
      </c>
      <c r="D158" s="178" t="s">
        <v>554</v>
      </c>
      <c r="E158" s="179" t="s">
        <v>555</v>
      </c>
      <c r="F158" s="180"/>
      <c r="G158" s="181"/>
    </row>
    <row r="159" spans="1:7" ht="15.5">
      <c r="A159" s="177" t="str">
        <f t="shared" si="7"/>
        <v>20111819-008</v>
      </c>
      <c r="B159" s="172" t="s">
        <v>504</v>
      </c>
      <c r="C159" s="172" t="s">
        <v>556</v>
      </c>
      <c r="D159" s="178" t="s">
        <v>557</v>
      </c>
      <c r="E159" s="179" t="s">
        <v>558</v>
      </c>
      <c r="F159" s="180"/>
      <c r="G159" s="181"/>
    </row>
    <row r="160" spans="1:7" ht="15.5">
      <c r="A160" s="177" t="str">
        <f t="shared" si="7"/>
        <v>20111819-008</v>
      </c>
      <c r="B160" s="172" t="s">
        <v>504</v>
      </c>
      <c r="C160" s="172" t="s">
        <v>559</v>
      </c>
      <c r="D160" s="178" t="s">
        <v>560</v>
      </c>
      <c r="E160" s="179" t="s">
        <v>561</v>
      </c>
      <c r="F160" s="180"/>
      <c r="G160" s="181"/>
    </row>
    <row r="161" spans="1:7" ht="15.5">
      <c r="A161" s="177" t="str">
        <f t="shared" si="7"/>
        <v>20111819-008</v>
      </c>
      <c r="B161" s="172" t="s">
        <v>504</v>
      </c>
      <c r="C161" s="172" t="s">
        <v>562</v>
      </c>
      <c r="D161" s="178" t="s">
        <v>563</v>
      </c>
      <c r="E161" s="179" t="s">
        <v>564</v>
      </c>
      <c r="F161" s="180"/>
      <c r="G161" s="181"/>
    </row>
    <row r="162" spans="1:7" ht="15.5">
      <c r="A162" s="177" t="str">
        <f>"20111819-00"&amp;G162</f>
        <v>20111819-009</v>
      </c>
      <c r="B162" s="172" t="s">
        <v>565</v>
      </c>
      <c r="C162" s="172" t="s">
        <v>566</v>
      </c>
      <c r="D162" s="178" t="s">
        <v>567</v>
      </c>
      <c r="E162" s="179" t="s">
        <v>568</v>
      </c>
      <c r="F162" s="180" t="str">
        <f>C162&amp;", "&amp;C163&amp;", "&amp;C164&amp;", "&amp;C165&amp;", "&amp;C166&amp;", "&amp;C167&amp;", "&amp;C168&amp;", "&amp;C169&amp;", "&amp;C170&amp;", "&amp;C171&amp;", "&amp;C172&amp;", "&amp;C173&amp;", "&amp;C174&amp;", "&amp;C175&amp;", "&amp;C176&amp;", "&amp;C177&amp;", "&amp;C178&amp;", "&amp;C179&amp;", "&amp;C180&amp;", "&amp;C181</f>
        <v>0052747448541B8, 005274744851C50, 0052747448518D0, 005274744856A80, 005274744851F30, 00527474485F3E8, 005274744853CD8, 005274744856AD8, 0052747448518C0, 005274744847D70, 005274744851C58, 00527474484AFF0, 005274744853098, 0052747448531D8, 005274744851C40, 005274744853568, 005274744851C38, 005274744853248, 005274744853DE8, 005274744856D18</v>
      </c>
      <c r="G162" s="181">
        <f>G142+1</f>
        <v>9</v>
      </c>
    </row>
    <row r="163" spans="1:7" ht="15.5">
      <c r="A163" s="177" t="str">
        <f t="shared" ref="A163:A181" si="8">A162</f>
        <v>20111819-009</v>
      </c>
      <c r="B163" s="172" t="s">
        <v>565</v>
      </c>
      <c r="C163" s="172" t="s">
        <v>569</v>
      </c>
      <c r="D163" s="178" t="s">
        <v>570</v>
      </c>
      <c r="E163" s="179" t="s">
        <v>571</v>
      </c>
      <c r="F163" s="180"/>
      <c r="G163" s="181"/>
    </row>
    <row r="164" spans="1:7" ht="15.5">
      <c r="A164" s="177" t="str">
        <f t="shared" si="8"/>
        <v>20111819-009</v>
      </c>
      <c r="B164" s="172" t="s">
        <v>565</v>
      </c>
      <c r="C164" s="172" t="s">
        <v>572</v>
      </c>
      <c r="D164" s="178" t="s">
        <v>573</v>
      </c>
      <c r="E164" s="179" t="s">
        <v>574</v>
      </c>
      <c r="F164" s="180"/>
      <c r="G164" s="181"/>
    </row>
    <row r="165" spans="1:7" ht="15.5">
      <c r="A165" s="177" t="str">
        <f t="shared" si="8"/>
        <v>20111819-009</v>
      </c>
      <c r="B165" s="172" t="s">
        <v>565</v>
      </c>
      <c r="C165" s="172" t="s">
        <v>575</v>
      </c>
      <c r="D165" s="178" t="s">
        <v>576</v>
      </c>
      <c r="E165" s="179" t="s">
        <v>577</v>
      </c>
      <c r="F165" s="180"/>
      <c r="G165" s="181"/>
    </row>
    <row r="166" spans="1:7" ht="15.5">
      <c r="A166" s="177" t="str">
        <f t="shared" si="8"/>
        <v>20111819-009</v>
      </c>
      <c r="B166" s="172" t="s">
        <v>565</v>
      </c>
      <c r="C166" s="172" t="s">
        <v>578</v>
      </c>
      <c r="D166" s="178" t="s">
        <v>579</v>
      </c>
      <c r="E166" s="179" t="s">
        <v>580</v>
      </c>
      <c r="F166" s="180"/>
      <c r="G166" s="181"/>
    </row>
    <row r="167" spans="1:7" ht="15.5">
      <c r="A167" s="177" t="str">
        <f t="shared" si="8"/>
        <v>20111819-009</v>
      </c>
      <c r="B167" s="172" t="s">
        <v>565</v>
      </c>
      <c r="C167" s="172" t="s">
        <v>581</v>
      </c>
      <c r="D167" s="178" t="s">
        <v>582</v>
      </c>
      <c r="E167" s="179" t="s">
        <v>583</v>
      </c>
      <c r="F167" s="180"/>
      <c r="G167" s="181"/>
    </row>
    <row r="168" spans="1:7" ht="15.5">
      <c r="A168" s="177" t="str">
        <f t="shared" si="8"/>
        <v>20111819-009</v>
      </c>
      <c r="B168" s="172" t="s">
        <v>565</v>
      </c>
      <c r="C168" s="172" t="s">
        <v>584</v>
      </c>
      <c r="D168" s="178" t="s">
        <v>585</v>
      </c>
      <c r="E168" s="179" t="s">
        <v>586</v>
      </c>
      <c r="F168" s="180"/>
      <c r="G168" s="181"/>
    </row>
    <row r="169" spans="1:7" ht="15.5">
      <c r="A169" s="177" t="str">
        <f t="shared" si="8"/>
        <v>20111819-009</v>
      </c>
      <c r="B169" s="172" t="s">
        <v>565</v>
      </c>
      <c r="C169" s="172" t="s">
        <v>587</v>
      </c>
      <c r="D169" s="178" t="s">
        <v>588</v>
      </c>
      <c r="E169" s="179" t="s">
        <v>589</v>
      </c>
      <c r="F169" s="180"/>
      <c r="G169" s="181"/>
    </row>
    <row r="170" spans="1:7" ht="15.5">
      <c r="A170" s="177" t="str">
        <f t="shared" si="8"/>
        <v>20111819-009</v>
      </c>
      <c r="B170" s="172" t="s">
        <v>565</v>
      </c>
      <c r="C170" s="172" t="s">
        <v>590</v>
      </c>
      <c r="D170" s="178" t="s">
        <v>591</v>
      </c>
      <c r="E170" s="179" t="s">
        <v>592</v>
      </c>
      <c r="F170" s="180"/>
      <c r="G170" s="181"/>
    </row>
    <row r="171" spans="1:7" ht="15.5">
      <c r="A171" s="177" t="str">
        <f t="shared" si="8"/>
        <v>20111819-009</v>
      </c>
      <c r="B171" s="172" t="s">
        <v>565</v>
      </c>
      <c r="C171" s="172" t="s">
        <v>593</v>
      </c>
      <c r="D171" s="178" t="s">
        <v>594</v>
      </c>
      <c r="E171" s="179" t="s">
        <v>595</v>
      </c>
      <c r="F171" s="180"/>
      <c r="G171" s="181"/>
    </row>
    <row r="172" spans="1:7" ht="15.5">
      <c r="A172" s="177" t="str">
        <f t="shared" si="8"/>
        <v>20111819-009</v>
      </c>
      <c r="B172" s="172" t="s">
        <v>565</v>
      </c>
      <c r="C172" s="172" t="s">
        <v>596</v>
      </c>
      <c r="D172" s="178" t="s">
        <v>597</v>
      </c>
      <c r="E172" s="179" t="s">
        <v>598</v>
      </c>
      <c r="F172" s="180"/>
      <c r="G172" s="181"/>
    </row>
    <row r="173" spans="1:7" ht="15.5">
      <c r="A173" s="177" t="str">
        <f t="shared" si="8"/>
        <v>20111819-009</v>
      </c>
      <c r="B173" s="172" t="s">
        <v>565</v>
      </c>
      <c r="C173" s="172" t="s">
        <v>599</v>
      </c>
      <c r="D173" s="178" t="s">
        <v>600</v>
      </c>
      <c r="E173" s="179" t="s">
        <v>601</v>
      </c>
      <c r="F173" s="180"/>
      <c r="G173" s="181"/>
    </row>
    <row r="174" spans="1:7" ht="15.5">
      <c r="A174" s="177" t="str">
        <f t="shared" si="8"/>
        <v>20111819-009</v>
      </c>
      <c r="B174" s="172" t="s">
        <v>565</v>
      </c>
      <c r="C174" s="172" t="s">
        <v>602</v>
      </c>
      <c r="D174" s="178" t="s">
        <v>603</v>
      </c>
      <c r="E174" s="179" t="s">
        <v>604</v>
      </c>
      <c r="F174" s="180"/>
      <c r="G174" s="181"/>
    </row>
    <row r="175" spans="1:7" ht="15.5">
      <c r="A175" s="177" t="str">
        <f t="shared" si="8"/>
        <v>20111819-009</v>
      </c>
      <c r="B175" s="172" t="s">
        <v>565</v>
      </c>
      <c r="C175" s="172" t="s">
        <v>605</v>
      </c>
      <c r="D175" s="178" t="s">
        <v>606</v>
      </c>
      <c r="E175" s="179" t="s">
        <v>607</v>
      </c>
      <c r="F175" s="180"/>
      <c r="G175" s="181"/>
    </row>
    <row r="176" spans="1:7" ht="15.5">
      <c r="A176" s="177" t="str">
        <f t="shared" si="8"/>
        <v>20111819-009</v>
      </c>
      <c r="B176" s="172" t="s">
        <v>565</v>
      </c>
      <c r="C176" s="172" t="s">
        <v>608</v>
      </c>
      <c r="D176" s="178" t="s">
        <v>609</v>
      </c>
      <c r="E176" s="179" t="s">
        <v>610</v>
      </c>
      <c r="F176" s="180"/>
      <c r="G176" s="181"/>
    </row>
    <row r="177" spans="1:7" ht="15.5">
      <c r="A177" s="177" t="str">
        <f t="shared" si="8"/>
        <v>20111819-009</v>
      </c>
      <c r="B177" s="172" t="s">
        <v>565</v>
      </c>
      <c r="C177" s="172" t="s">
        <v>611</v>
      </c>
      <c r="D177" s="178" t="s">
        <v>612</v>
      </c>
      <c r="E177" s="179" t="s">
        <v>613</v>
      </c>
      <c r="F177" s="180"/>
      <c r="G177" s="181"/>
    </row>
    <row r="178" spans="1:7" ht="15.5">
      <c r="A178" s="177" t="str">
        <f t="shared" si="8"/>
        <v>20111819-009</v>
      </c>
      <c r="B178" s="172" t="s">
        <v>565</v>
      </c>
      <c r="C178" s="172" t="s">
        <v>614</v>
      </c>
      <c r="D178" s="178" t="s">
        <v>615</v>
      </c>
      <c r="E178" s="179" t="s">
        <v>616</v>
      </c>
      <c r="F178" s="180"/>
      <c r="G178" s="181"/>
    </row>
    <row r="179" spans="1:7" ht="15.5">
      <c r="A179" s="177" t="str">
        <f t="shared" si="8"/>
        <v>20111819-009</v>
      </c>
      <c r="B179" s="172" t="s">
        <v>565</v>
      </c>
      <c r="C179" s="172" t="s">
        <v>617</v>
      </c>
      <c r="D179" s="178" t="s">
        <v>618</v>
      </c>
      <c r="E179" s="179" t="s">
        <v>619</v>
      </c>
      <c r="F179" s="180"/>
      <c r="G179" s="181"/>
    </row>
    <row r="180" spans="1:7" ht="15.5">
      <c r="A180" s="177" t="str">
        <f t="shared" si="8"/>
        <v>20111819-009</v>
      </c>
      <c r="B180" s="172" t="s">
        <v>565</v>
      </c>
      <c r="C180" s="172" t="s">
        <v>620</v>
      </c>
      <c r="D180" s="178" t="s">
        <v>621</v>
      </c>
      <c r="E180" s="179" t="s">
        <v>622</v>
      </c>
      <c r="F180" s="180"/>
      <c r="G180" s="181"/>
    </row>
    <row r="181" spans="1:7" ht="15.5">
      <c r="A181" s="177" t="str">
        <f t="shared" si="8"/>
        <v>20111819-009</v>
      </c>
      <c r="B181" s="172" t="s">
        <v>565</v>
      </c>
      <c r="C181" s="172" t="s">
        <v>623</v>
      </c>
      <c r="D181" s="178" t="s">
        <v>624</v>
      </c>
      <c r="E181" s="179" t="s">
        <v>625</v>
      </c>
      <c r="F181" s="180"/>
      <c r="G181" s="181"/>
    </row>
    <row r="182" spans="1:7" ht="15.5">
      <c r="A182" s="177" t="str">
        <f>"20111819-0"&amp;G182</f>
        <v>20111819-010</v>
      </c>
      <c r="B182" s="172" t="s">
        <v>626</v>
      </c>
      <c r="C182" s="172" t="s">
        <v>627</v>
      </c>
      <c r="D182" s="178" t="s">
        <v>628</v>
      </c>
      <c r="E182" s="179" t="s">
        <v>629</v>
      </c>
      <c r="F182" s="180" t="e">
        <f>C182&amp;", "&amp;C183&amp;", "&amp;C184&amp;", "&amp;C185&amp;", "&amp;C186&amp;", "&amp;C187&amp;", "&amp;C188&amp;", "&amp;C189&amp;", "&amp;C190&amp;", "&amp;C191&amp;", "&amp;C192&amp;", "&amp;C193&amp;", "&amp;C194&amp;", "&amp;C195&amp;", "&amp;#REF!&amp;", "&amp;#REF!&amp;", "&amp;#REF!&amp;", "&amp;#REF!&amp;", "&amp;#REF!&amp;", "&amp;#REF!</f>
        <v>#REF!</v>
      </c>
      <c r="G182" s="181">
        <f>G162+1</f>
        <v>10</v>
      </c>
    </row>
    <row r="183" spans="1:7" ht="15.5">
      <c r="A183" s="177" t="str">
        <f t="shared" ref="A183:A195" si="9">A182</f>
        <v>20111819-010</v>
      </c>
      <c r="B183" s="172" t="s">
        <v>626</v>
      </c>
      <c r="C183" s="172" t="s">
        <v>630</v>
      </c>
      <c r="D183" s="178" t="s">
        <v>631</v>
      </c>
      <c r="E183" s="179" t="s">
        <v>632</v>
      </c>
      <c r="F183" s="180"/>
      <c r="G183" s="181"/>
    </row>
    <row r="184" spans="1:7" ht="15.5">
      <c r="A184" s="177" t="str">
        <f t="shared" si="9"/>
        <v>20111819-010</v>
      </c>
      <c r="B184" s="172" t="s">
        <v>626</v>
      </c>
      <c r="C184" s="172" t="s">
        <v>633</v>
      </c>
      <c r="D184" s="178" t="s">
        <v>634</v>
      </c>
      <c r="E184" s="179" t="s">
        <v>635</v>
      </c>
      <c r="F184" s="180"/>
      <c r="G184" s="181"/>
    </row>
    <row r="185" spans="1:7" ht="15.5">
      <c r="A185" s="177" t="str">
        <f t="shared" si="9"/>
        <v>20111819-010</v>
      </c>
      <c r="B185" s="172" t="s">
        <v>626</v>
      </c>
      <c r="C185" s="172" t="s">
        <v>636</v>
      </c>
      <c r="D185" s="178" t="s">
        <v>637</v>
      </c>
      <c r="E185" s="179" t="s">
        <v>638</v>
      </c>
      <c r="F185" s="180"/>
      <c r="G185" s="181"/>
    </row>
    <row r="186" spans="1:7" ht="15.5">
      <c r="A186" s="177" t="str">
        <f t="shared" si="9"/>
        <v>20111819-010</v>
      </c>
      <c r="B186" s="172" t="s">
        <v>626</v>
      </c>
      <c r="C186" s="172" t="s">
        <v>639</v>
      </c>
      <c r="D186" s="178" t="s">
        <v>640</v>
      </c>
      <c r="E186" s="179" t="s">
        <v>641</v>
      </c>
      <c r="F186" s="180"/>
      <c r="G186" s="181"/>
    </row>
    <row r="187" spans="1:7" ht="15.5">
      <c r="A187" s="177" t="str">
        <f t="shared" si="9"/>
        <v>20111819-010</v>
      </c>
      <c r="B187" s="172" t="s">
        <v>626</v>
      </c>
      <c r="C187" s="172" t="s">
        <v>642</v>
      </c>
      <c r="D187" s="178" t="s">
        <v>643</v>
      </c>
      <c r="E187" s="179" t="s">
        <v>644</v>
      </c>
      <c r="F187" s="180"/>
      <c r="G187" s="181"/>
    </row>
    <row r="188" spans="1:7" ht="15.5">
      <c r="A188" s="177" t="str">
        <f t="shared" si="9"/>
        <v>20111819-010</v>
      </c>
      <c r="B188" s="172" t="s">
        <v>626</v>
      </c>
      <c r="C188" s="172" t="s">
        <v>645</v>
      </c>
      <c r="D188" s="178" t="s">
        <v>646</v>
      </c>
      <c r="E188" s="179" t="s">
        <v>647</v>
      </c>
      <c r="F188" s="180"/>
      <c r="G188" s="181"/>
    </row>
    <row r="189" spans="1:7" ht="15.5">
      <c r="A189" s="177" t="str">
        <f t="shared" si="9"/>
        <v>20111819-010</v>
      </c>
      <c r="B189" s="172" t="s">
        <v>626</v>
      </c>
      <c r="C189" s="172" t="s">
        <v>648</v>
      </c>
      <c r="D189" s="178" t="s">
        <v>649</v>
      </c>
      <c r="E189" s="179" t="s">
        <v>650</v>
      </c>
      <c r="F189" s="180"/>
      <c r="G189" s="181"/>
    </row>
    <row r="190" spans="1:7" ht="15.5">
      <c r="A190" s="177" t="str">
        <f t="shared" si="9"/>
        <v>20111819-010</v>
      </c>
      <c r="B190" s="172" t="s">
        <v>626</v>
      </c>
      <c r="C190" s="172" t="s">
        <v>651</v>
      </c>
      <c r="D190" s="178" t="s">
        <v>652</v>
      </c>
      <c r="E190" s="179" t="s">
        <v>653</v>
      </c>
      <c r="F190" s="180"/>
      <c r="G190" s="181"/>
    </row>
    <row r="191" spans="1:7" ht="15.5">
      <c r="A191" s="177" t="str">
        <f t="shared" si="9"/>
        <v>20111819-010</v>
      </c>
      <c r="B191" s="172" t="s">
        <v>626</v>
      </c>
      <c r="C191" s="172" t="s">
        <v>654</v>
      </c>
      <c r="D191" s="178" t="s">
        <v>655</v>
      </c>
      <c r="E191" s="179" t="s">
        <v>656</v>
      </c>
      <c r="F191" s="180"/>
      <c r="G191" s="181"/>
    </row>
    <row r="192" spans="1:7" ht="15.5">
      <c r="A192" s="177" t="str">
        <f t="shared" si="9"/>
        <v>20111819-010</v>
      </c>
      <c r="B192" s="172" t="s">
        <v>626</v>
      </c>
      <c r="C192" s="172" t="s">
        <v>657</v>
      </c>
      <c r="D192" s="178" t="s">
        <v>658</v>
      </c>
      <c r="E192" s="179" t="s">
        <v>659</v>
      </c>
      <c r="F192" s="180"/>
      <c r="G192" s="181"/>
    </row>
    <row r="193" spans="1:7" ht="15.5">
      <c r="A193" s="177" t="str">
        <f t="shared" si="9"/>
        <v>20111819-010</v>
      </c>
      <c r="B193" s="172" t="s">
        <v>626</v>
      </c>
      <c r="C193" s="172" t="s">
        <v>660</v>
      </c>
      <c r="D193" s="178" t="s">
        <v>661</v>
      </c>
      <c r="E193" s="179" t="s">
        <v>662</v>
      </c>
      <c r="F193" s="180"/>
      <c r="G193" s="181"/>
    </row>
    <row r="194" spans="1:7" ht="15.5">
      <c r="A194" s="177" t="str">
        <f t="shared" si="9"/>
        <v>20111819-010</v>
      </c>
      <c r="B194" s="172" t="s">
        <v>626</v>
      </c>
      <c r="C194" s="172" t="s">
        <v>663</v>
      </c>
      <c r="D194" s="178" t="s">
        <v>664</v>
      </c>
      <c r="E194" s="179" t="s">
        <v>665</v>
      </c>
      <c r="F194" s="180"/>
      <c r="G194" s="181"/>
    </row>
    <row r="195" spans="1:7" ht="15.5">
      <c r="A195" s="177" t="str">
        <f t="shared" si="9"/>
        <v>20111819-010</v>
      </c>
      <c r="B195" s="172" t="s">
        <v>626</v>
      </c>
      <c r="C195" s="172" t="s">
        <v>666</v>
      </c>
      <c r="D195" s="178" t="s">
        <v>667</v>
      </c>
      <c r="E195" s="179" t="s">
        <v>668</v>
      </c>
      <c r="F195" s="180"/>
      <c r="G195" s="181"/>
    </row>
  </sheetData>
  <autoFilter ref="A1:F195" xr:uid="{00000000-0009-0000-0000-000002000000}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56"/>
  <sheetViews>
    <sheetView workbookViewId="0">
      <selection activeCell="B4" sqref="B4"/>
    </sheetView>
  </sheetViews>
  <sheetFormatPr defaultColWidth="8.83203125" defaultRowHeight="15"/>
  <cols>
    <col min="1" max="1" width="21.83203125" style="145" customWidth="1"/>
    <col min="2" max="2" width="21.58203125" style="145" customWidth="1"/>
    <col min="3" max="3" width="4.83203125" style="145" customWidth="1"/>
    <col min="4" max="16384" width="8.83203125" style="145"/>
  </cols>
  <sheetData>
    <row r="1" spans="1:3" ht="15.5">
      <c r="A1" s="164" t="s">
        <v>51</v>
      </c>
      <c r="B1" s="165"/>
      <c r="C1" s="166"/>
    </row>
    <row r="2" spans="1:3" ht="31">
      <c r="A2" s="164" t="s">
        <v>35</v>
      </c>
      <c r="B2" s="164" t="s">
        <v>34</v>
      </c>
      <c r="C2" s="166" t="s">
        <v>49</v>
      </c>
    </row>
    <row r="3" spans="1:3" ht="31">
      <c r="A3" s="167" t="s">
        <v>55</v>
      </c>
      <c r="B3" s="167" t="s">
        <v>54</v>
      </c>
      <c r="C3" s="168">
        <v>1</v>
      </c>
    </row>
    <row r="4" spans="1:3" ht="62">
      <c r="A4" s="167" t="s">
        <v>41</v>
      </c>
      <c r="B4" s="167" t="s">
        <v>58</v>
      </c>
      <c r="C4" s="168">
        <v>200</v>
      </c>
    </row>
    <row r="5" spans="1:3" ht="31">
      <c r="A5" s="167" t="s">
        <v>61</v>
      </c>
      <c r="B5" s="167" t="s">
        <v>62</v>
      </c>
      <c r="C5" s="168"/>
    </row>
    <row r="6" spans="1:3" ht="15.5">
      <c r="A6" s="169" t="s">
        <v>50</v>
      </c>
      <c r="B6" s="170"/>
      <c r="C6" s="171">
        <v>201</v>
      </c>
    </row>
    <row r="7" spans="1:3">
      <c r="A7"/>
      <c r="B7"/>
      <c r="C7"/>
    </row>
    <row r="8" spans="1:3">
      <c r="A8"/>
      <c r="B8"/>
      <c r="C8"/>
    </row>
    <row r="9" spans="1:3">
      <c r="A9"/>
      <c r="B9"/>
      <c r="C9"/>
    </row>
    <row r="10" spans="1:3">
      <c r="A10"/>
      <c r="B10"/>
      <c r="C10"/>
    </row>
    <row r="11" spans="1:3">
      <c r="A11"/>
      <c r="B11"/>
      <c r="C11"/>
    </row>
    <row r="12" spans="1:3">
      <c r="A12"/>
      <c r="B12"/>
      <c r="C12"/>
    </row>
    <row r="13" spans="1:3">
      <c r="A13"/>
      <c r="B13"/>
      <c r="C13"/>
    </row>
    <row r="14" spans="1:3">
      <c r="A14"/>
      <c r="B14"/>
      <c r="C14"/>
    </row>
    <row r="15" spans="1:3">
      <c r="A15"/>
      <c r="B15"/>
      <c r="C15"/>
    </row>
    <row r="16" spans="1:3">
      <c r="A16"/>
      <c r="B16"/>
      <c r="C16"/>
    </row>
    <row r="17" spans="1:3">
      <c r="A17"/>
      <c r="B17"/>
      <c r="C17"/>
    </row>
    <row r="18" spans="1:3">
      <c r="A18"/>
      <c r="B18"/>
      <c r="C18"/>
    </row>
    <row r="19" spans="1:3">
      <c r="A19"/>
      <c r="B19"/>
      <c r="C19"/>
    </row>
    <row r="20" spans="1:3">
      <c r="A20"/>
      <c r="B20"/>
      <c r="C20"/>
    </row>
    <row r="21" spans="1:3">
      <c r="A21"/>
      <c r="B21"/>
      <c r="C21"/>
    </row>
    <row r="22" spans="1:3">
      <c r="A22"/>
      <c r="B22"/>
      <c r="C22"/>
    </row>
    <row r="23" spans="1:3">
      <c r="A23"/>
      <c r="B23"/>
      <c r="C23"/>
    </row>
    <row r="24" spans="1:3">
      <c r="A24"/>
      <c r="B24"/>
      <c r="C24"/>
    </row>
    <row r="25" spans="1:3">
      <c r="A25"/>
      <c r="B25"/>
      <c r="C25"/>
    </row>
    <row r="26" spans="1:3">
      <c r="A26"/>
      <c r="B26"/>
      <c r="C26"/>
    </row>
    <row r="27" spans="1:3">
      <c r="A27"/>
      <c r="B27"/>
      <c r="C27"/>
    </row>
    <row r="28" spans="1:3">
      <c r="A28"/>
      <c r="B28"/>
      <c r="C28"/>
    </row>
    <row r="29" spans="1:3">
      <c r="A29"/>
      <c r="B29"/>
      <c r="C29"/>
    </row>
    <row r="30" spans="1:3">
      <c r="A30"/>
      <c r="B30"/>
      <c r="C30"/>
    </row>
    <row r="31" spans="1:3">
      <c r="A31"/>
      <c r="B31"/>
      <c r="C31"/>
    </row>
    <row r="32" spans="1:3">
      <c r="A32"/>
      <c r="B32"/>
      <c r="C32"/>
    </row>
    <row r="33" spans="1:3">
      <c r="A33"/>
      <c r="B33"/>
      <c r="C33"/>
    </row>
    <row r="34" spans="1:3">
      <c r="A34"/>
      <c r="B34"/>
      <c r="C34"/>
    </row>
    <row r="35" spans="1:3">
      <c r="A35"/>
      <c r="B35"/>
      <c r="C35"/>
    </row>
    <row r="36" spans="1:3">
      <c r="A36"/>
      <c r="B36"/>
      <c r="C36"/>
    </row>
    <row r="37" spans="1:3">
      <c r="A37"/>
      <c r="B37"/>
      <c r="C37"/>
    </row>
    <row r="38" spans="1:3">
      <c r="A38"/>
      <c r="B38"/>
      <c r="C38"/>
    </row>
    <row r="39" spans="1:3">
      <c r="A39"/>
      <c r="B39"/>
      <c r="C39"/>
    </row>
    <row r="40" spans="1:3">
      <c r="A40"/>
      <c r="B40"/>
      <c r="C40"/>
    </row>
    <row r="41" spans="1:3">
      <c r="A41"/>
      <c r="B41"/>
      <c r="C41"/>
    </row>
    <row r="42" spans="1:3">
      <c r="A42"/>
      <c r="B42"/>
      <c r="C42"/>
    </row>
    <row r="43" spans="1:3">
      <c r="A43"/>
      <c r="B43"/>
      <c r="C43"/>
    </row>
    <row r="44" spans="1:3">
      <c r="A44"/>
      <c r="B44"/>
      <c r="C44"/>
    </row>
    <row r="45" spans="1:3">
      <c r="A45"/>
      <c r="B45"/>
      <c r="C45"/>
    </row>
    <row r="46" spans="1:3">
      <c r="A46"/>
      <c r="B46"/>
      <c r="C46"/>
    </row>
    <row r="47" spans="1:3">
      <c r="A47"/>
      <c r="B47"/>
      <c r="C47"/>
    </row>
    <row r="48" spans="1:3">
      <c r="A48"/>
      <c r="B48"/>
      <c r="C48"/>
    </row>
    <row r="49" spans="1:3">
      <c r="A49"/>
      <c r="B49"/>
      <c r="C49"/>
    </row>
    <row r="50" spans="1:3">
      <c r="A50"/>
      <c r="B50"/>
      <c r="C50"/>
    </row>
    <row r="51" spans="1:3">
      <c r="A51"/>
      <c r="B51"/>
      <c r="C51"/>
    </row>
    <row r="52" spans="1:3">
      <c r="A52"/>
      <c r="B52"/>
      <c r="C52"/>
    </row>
    <row r="53" spans="1:3">
      <c r="A53"/>
      <c r="B53"/>
      <c r="C53"/>
    </row>
    <row r="54" spans="1:3">
      <c r="A54"/>
      <c r="B54"/>
      <c r="C54"/>
    </row>
    <row r="55" spans="1:3">
      <c r="A55"/>
      <c r="B55"/>
      <c r="C55"/>
    </row>
    <row r="56" spans="1:3">
      <c r="A56"/>
      <c r="B56"/>
      <c r="C56"/>
    </row>
    <row r="57" spans="1:3">
      <c r="A57"/>
      <c r="B57"/>
      <c r="C57"/>
    </row>
    <row r="58" spans="1:3">
      <c r="A58"/>
      <c r="B58"/>
      <c r="C58"/>
    </row>
    <row r="59" spans="1:3">
      <c r="A59"/>
      <c r="B59"/>
      <c r="C59"/>
    </row>
    <row r="60" spans="1:3">
      <c r="A60"/>
      <c r="B60"/>
      <c r="C60"/>
    </row>
    <row r="61" spans="1:3">
      <c r="A61"/>
      <c r="B61"/>
      <c r="C61"/>
    </row>
    <row r="62" spans="1:3">
      <c r="A62"/>
      <c r="B62"/>
      <c r="C62"/>
    </row>
    <row r="63" spans="1:3">
      <c r="A63"/>
      <c r="B63"/>
      <c r="C63"/>
    </row>
    <row r="64" spans="1:3">
      <c r="A64"/>
      <c r="B64"/>
      <c r="C64"/>
    </row>
    <row r="65" spans="1:3">
      <c r="A65"/>
      <c r="B65"/>
      <c r="C65"/>
    </row>
    <row r="66" spans="1:3">
      <c r="A66"/>
      <c r="B66"/>
      <c r="C66"/>
    </row>
    <row r="67" spans="1:3">
      <c r="A67"/>
      <c r="B67"/>
      <c r="C67"/>
    </row>
    <row r="68" spans="1:3">
      <c r="A68"/>
      <c r="B68"/>
      <c r="C68"/>
    </row>
    <row r="69" spans="1:3">
      <c r="A69"/>
      <c r="B69"/>
      <c r="C69"/>
    </row>
    <row r="70" spans="1:3">
      <c r="A70"/>
      <c r="B70"/>
      <c r="C70"/>
    </row>
    <row r="71" spans="1:3">
      <c r="A71"/>
      <c r="B71"/>
      <c r="C71"/>
    </row>
    <row r="72" spans="1:3">
      <c r="A72"/>
      <c r="B72"/>
      <c r="C72"/>
    </row>
    <row r="73" spans="1:3">
      <c r="A73"/>
      <c r="B73"/>
      <c r="C73"/>
    </row>
    <row r="74" spans="1:3">
      <c r="A74"/>
      <c r="B74"/>
      <c r="C74"/>
    </row>
    <row r="75" spans="1:3">
      <c r="A75"/>
      <c r="B75"/>
      <c r="C75"/>
    </row>
    <row r="76" spans="1:3">
      <c r="A76"/>
      <c r="B76"/>
      <c r="C76"/>
    </row>
    <row r="77" spans="1:3">
      <c r="A77"/>
      <c r="B77"/>
      <c r="C77"/>
    </row>
    <row r="78" spans="1:3">
      <c r="A78"/>
      <c r="B78"/>
      <c r="C78"/>
    </row>
    <row r="79" spans="1:3">
      <c r="A79"/>
      <c r="B79"/>
      <c r="C79"/>
    </row>
    <row r="80" spans="1:3">
      <c r="A80"/>
      <c r="B80"/>
      <c r="C80"/>
    </row>
    <row r="81" spans="1:3">
      <c r="A81"/>
      <c r="B81"/>
      <c r="C81"/>
    </row>
    <row r="82" spans="1:3">
      <c r="A82"/>
      <c r="B82"/>
      <c r="C82"/>
    </row>
    <row r="83" spans="1:3">
      <c r="A83"/>
      <c r="B83"/>
      <c r="C83"/>
    </row>
    <row r="84" spans="1:3">
      <c r="A84"/>
      <c r="B84"/>
      <c r="C84"/>
    </row>
    <row r="85" spans="1:3">
      <c r="A85"/>
      <c r="B85"/>
      <c r="C85"/>
    </row>
    <row r="86" spans="1:3">
      <c r="A86"/>
      <c r="B86"/>
      <c r="C86"/>
    </row>
    <row r="87" spans="1:3">
      <c r="A87"/>
      <c r="B87"/>
      <c r="C87"/>
    </row>
    <row r="88" spans="1:3">
      <c r="A88"/>
      <c r="B88"/>
      <c r="C88"/>
    </row>
    <row r="89" spans="1:3">
      <c r="A89"/>
      <c r="B89"/>
      <c r="C89"/>
    </row>
    <row r="90" spans="1:3">
      <c r="A90"/>
      <c r="B90"/>
      <c r="C90"/>
    </row>
    <row r="91" spans="1:3">
      <c r="A91"/>
      <c r="B91"/>
      <c r="C91"/>
    </row>
    <row r="92" spans="1:3">
      <c r="A92"/>
      <c r="B92"/>
      <c r="C92"/>
    </row>
    <row r="93" spans="1:3">
      <c r="A93"/>
      <c r="B93"/>
      <c r="C93"/>
    </row>
    <row r="94" spans="1:3">
      <c r="A94"/>
      <c r="B94"/>
      <c r="C94"/>
    </row>
    <row r="95" spans="1:3">
      <c r="A95"/>
      <c r="B95"/>
      <c r="C95"/>
    </row>
    <row r="96" spans="1:3">
      <c r="A96"/>
      <c r="B96"/>
      <c r="C96"/>
    </row>
    <row r="97" spans="1:3">
      <c r="A97"/>
      <c r="B97"/>
      <c r="C97"/>
    </row>
    <row r="98" spans="1:3">
      <c r="A98"/>
      <c r="B98"/>
      <c r="C98"/>
    </row>
    <row r="99" spans="1:3">
      <c r="A99"/>
      <c r="B99"/>
      <c r="C99"/>
    </row>
    <row r="100" spans="1:3">
      <c r="A100"/>
      <c r="B100"/>
      <c r="C100"/>
    </row>
    <row r="101" spans="1:3">
      <c r="A101"/>
      <c r="B101"/>
      <c r="C101"/>
    </row>
    <row r="102" spans="1:3">
      <c r="A102"/>
      <c r="B102"/>
      <c r="C102"/>
    </row>
    <row r="103" spans="1:3">
      <c r="A103"/>
      <c r="B103"/>
      <c r="C103"/>
    </row>
    <row r="104" spans="1:3">
      <c r="A104"/>
      <c r="B104"/>
      <c r="C104"/>
    </row>
    <row r="105" spans="1:3">
      <c r="A105"/>
      <c r="B105"/>
      <c r="C105"/>
    </row>
    <row r="106" spans="1:3">
      <c r="A106"/>
      <c r="B106"/>
      <c r="C106"/>
    </row>
    <row r="107" spans="1:3">
      <c r="A107"/>
      <c r="B107"/>
      <c r="C107"/>
    </row>
    <row r="108" spans="1:3">
      <c r="A108"/>
      <c r="B108"/>
      <c r="C108"/>
    </row>
    <row r="109" spans="1:3">
      <c r="A109"/>
      <c r="B109"/>
      <c r="C109"/>
    </row>
    <row r="110" spans="1:3">
      <c r="A110"/>
      <c r="B110"/>
      <c r="C110"/>
    </row>
    <row r="111" spans="1:3">
      <c r="A111"/>
      <c r="B111"/>
      <c r="C111"/>
    </row>
    <row r="112" spans="1:3">
      <c r="A112"/>
      <c r="B112"/>
      <c r="C112"/>
    </row>
    <row r="113" spans="1:3">
      <c r="A113"/>
      <c r="B113"/>
      <c r="C113"/>
    </row>
    <row r="114" spans="1:3">
      <c r="A114"/>
      <c r="B114"/>
      <c r="C114"/>
    </row>
    <row r="115" spans="1:3">
      <c r="A115"/>
      <c r="B115"/>
      <c r="C115"/>
    </row>
    <row r="116" spans="1:3">
      <c r="A116"/>
      <c r="B116"/>
      <c r="C116"/>
    </row>
    <row r="117" spans="1:3">
      <c r="A117"/>
      <c r="B117"/>
      <c r="C117"/>
    </row>
    <row r="118" spans="1:3">
      <c r="A118"/>
      <c r="B118"/>
      <c r="C118"/>
    </row>
    <row r="119" spans="1:3">
      <c r="A119"/>
      <c r="B119"/>
      <c r="C119"/>
    </row>
    <row r="120" spans="1:3">
      <c r="A120"/>
      <c r="B120"/>
      <c r="C120"/>
    </row>
    <row r="121" spans="1:3">
      <c r="A121"/>
      <c r="B121"/>
      <c r="C121"/>
    </row>
    <row r="122" spans="1:3">
      <c r="A122"/>
      <c r="B122"/>
      <c r="C122"/>
    </row>
    <row r="123" spans="1:3">
      <c r="A123"/>
      <c r="B123"/>
      <c r="C123"/>
    </row>
    <row r="124" spans="1:3">
      <c r="A124"/>
      <c r="B124"/>
      <c r="C124"/>
    </row>
    <row r="125" spans="1:3">
      <c r="A125"/>
      <c r="B125"/>
      <c r="C125"/>
    </row>
    <row r="126" spans="1:3">
      <c r="A126"/>
      <c r="B126"/>
      <c r="C126"/>
    </row>
    <row r="127" spans="1:3">
      <c r="A127"/>
      <c r="B127"/>
      <c r="C127"/>
    </row>
    <row r="128" spans="1:3">
      <c r="A128"/>
      <c r="B128"/>
      <c r="C128"/>
    </row>
    <row r="129" spans="1:3">
      <c r="A129"/>
      <c r="B129"/>
      <c r="C129"/>
    </row>
    <row r="130" spans="1:3">
      <c r="A130"/>
      <c r="B130"/>
      <c r="C130"/>
    </row>
    <row r="131" spans="1:3">
      <c r="A131"/>
      <c r="B131"/>
      <c r="C131"/>
    </row>
    <row r="132" spans="1:3">
      <c r="A132"/>
      <c r="B132"/>
      <c r="C132"/>
    </row>
    <row r="133" spans="1:3">
      <c r="A133"/>
      <c r="B133"/>
      <c r="C133"/>
    </row>
    <row r="134" spans="1:3">
      <c r="A134"/>
      <c r="B134"/>
      <c r="C134"/>
    </row>
    <row r="135" spans="1:3">
      <c r="A135"/>
      <c r="B135"/>
      <c r="C135"/>
    </row>
    <row r="136" spans="1:3">
      <c r="A136"/>
      <c r="B136"/>
      <c r="C136"/>
    </row>
    <row r="137" spans="1:3">
      <c r="A137"/>
      <c r="B137"/>
      <c r="C137"/>
    </row>
    <row r="138" spans="1:3">
      <c r="A138"/>
      <c r="B138"/>
      <c r="C138"/>
    </row>
    <row r="139" spans="1:3">
      <c r="A139"/>
      <c r="B139"/>
      <c r="C139"/>
    </row>
    <row r="140" spans="1:3">
      <c r="A140"/>
      <c r="B140"/>
      <c r="C140"/>
    </row>
    <row r="141" spans="1:3">
      <c r="A141"/>
      <c r="B141"/>
      <c r="C141"/>
    </row>
    <row r="142" spans="1:3">
      <c r="A142"/>
      <c r="B142"/>
      <c r="C142"/>
    </row>
    <row r="143" spans="1:3">
      <c r="A143"/>
      <c r="B143"/>
      <c r="C143"/>
    </row>
    <row r="144" spans="1:3">
      <c r="A144"/>
      <c r="B144"/>
      <c r="C144"/>
    </row>
    <row r="145" spans="1:3">
      <c r="A145"/>
      <c r="B145"/>
      <c r="C145"/>
    </row>
    <row r="146" spans="1:3">
      <c r="A146"/>
      <c r="B146"/>
      <c r="C146"/>
    </row>
    <row r="147" spans="1:3">
      <c r="A147"/>
      <c r="B147"/>
      <c r="C147"/>
    </row>
    <row r="148" spans="1:3">
      <c r="A148"/>
      <c r="B148"/>
      <c r="C148"/>
    </row>
    <row r="149" spans="1:3">
      <c r="A149"/>
      <c r="B149"/>
      <c r="C149"/>
    </row>
    <row r="150" spans="1:3">
      <c r="A150"/>
      <c r="B150"/>
      <c r="C150"/>
    </row>
    <row r="151" spans="1:3">
      <c r="A151"/>
      <c r="B151"/>
      <c r="C151"/>
    </row>
    <row r="152" spans="1:3">
      <c r="A152"/>
      <c r="B152"/>
      <c r="C152"/>
    </row>
    <row r="153" spans="1:3">
      <c r="A153"/>
      <c r="B153"/>
      <c r="C153"/>
    </row>
    <row r="154" spans="1:3">
      <c r="A154"/>
      <c r="B154"/>
      <c r="C154"/>
    </row>
    <row r="155" spans="1:3">
      <c r="A155"/>
      <c r="B155"/>
      <c r="C155"/>
    </row>
    <row r="156" spans="1:3">
      <c r="A156"/>
      <c r="B156"/>
      <c r="C156"/>
    </row>
    <row r="157" spans="1:3">
      <c r="A157"/>
      <c r="B157"/>
      <c r="C157"/>
    </row>
    <row r="158" spans="1:3">
      <c r="A158"/>
      <c r="B158"/>
      <c r="C158"/>
    </row>
    <row r="159" spans="1:3">
      <c r="A159"/>
      <c r="B159"/>
      <c r="C159"/>
    </row>
    <row r="160" spans="1:3">
      <c r="A160"/>
      <c r="B160"/>
      <c r="C160"/>
    </row>
    <row r="161" spans="1:3">
      <c r="A161"/>
      <c r="B161"/>
      <c r="C161"/>
    </row>
    <row r="162" spans="1:3">
      <c r="A162"/>
      <c r="B162"/>
      <c r="C162"/>
    </row>
    <row r="163" spans="1:3">
      <c r="A163"/>
      <c r="B163"/>
      <c r="C163"/>
    </row>
    <row r="164" spans="1:3">
      <c r="A164"/>
      <c r="B164"/>
      <c r="C164"/>
    </row>
    <row r="165" spans="1:3">
      <c r="A165"/>
      <c r="B165"/>
      <c r="C165"/>
    </row>
    <row r="166" spans="1:3">
      <c r="A166"/>
      <c r="B166"/>
      <c r="C166"/>
    </row>
    <row r="167" spans="1:3">
      <c r="A167"/>
      <c r="B167"/>
      <c r="C167"/>
    </row>
    <row r="168" spans="1:3">
      <c r="A168"/>
      <c r="B168"/>
      <c r="C168"/>
    </row>
    <row r="169" spans="1:3">
      <c r="A169"/>
      <c r="B169"/>
      <c r="C169"/>
    </row>
    <row r="170" spans="1:3">
      <c r="A170"/>
      <c r="B170"/>
      <c r="C170"/>
    </row>
    <row r="171" spans="1:3">
      <c r="A171"/>
      <c r="B171"/>
      <c r="C171"/>
    </row>
    <row r="172" spans="1:3">
      <c r="A172"/>
      <c r="B172"/>
      <c r="C172"/>
    </row>
    <row r="173" spans="1:3">
      <c r="A173"/>
      <c r="B173"/>
      <c r="C173"/>
    </row>
    <row r="174" spans="1:3">
      <c r="A174"/>
      <c r="B174"/>
      <c r="C174"/>
    </row>
    <row r="175" spans="1:3">
      <c r="A175"/>
      <c r="B175"/>
      <c r="C175"/>
    </row>
    <row r="176" spans="1:3">
      <c r="A176"/>
      <c r="B176"/>
      <c r="C176"/>
    </row>
    <row r="177" spans="1:3">
      <c r="A177"/>
      <c r="B177"/>
      <c r="C177"/>
    </row>
    <row r="178" spans="1:3">
      <c r="A178"/>
      <c r="B178"/>
      <c r="C178"/>
    </row>
    <row r="179" spans="1:3">
      <c r="A179"/>
      <c r="B179"/>
      <c r="C179"/>
    </row>
    <row r="180" spans="1:3">
      <c r="A180"/>
      <c r="B180"/>
      <c r="C180"/>
    </row>
    <row r="181" spans="1:3">
      <c r="A181"/>
      <c r="B181"/>
      <c r="C181"/>
    </row>
    <row r="182" spans="1:3">
      <c r="A182"/>
      <c r="B182"/>
      <c r="C182"/>
    </row>
    <row r="183" spans="1:3">
      <c r="A183"/>
      <c r="B183"/>
      <c r="C183"/>
    </row>
    <row r="184" spans="1:3">
      <c r="A184"/>
      <c r="B184"/>
      <c r="C184"/>
    </row>
    <row r="185" spans="1:3">
      <c r="A185"/>
      <c r="B185"/>
      <c r="C185"/>
    </row>
    <row r="186" spans="1:3">
      <c r="A186"/>
      <c r="B186"/>
      <c r="C186"/>
    </row>
    <row r="187" spans="1:3">
      <c r="A187"/>
      <c r="B187"/>
      <c r="C187"/>
    </row>
    <row r="188" spans="1:3">
      <c r="A188"/>
      <c r="B188"/>
      <c r="C188"/>
    </row>
    <row r="189" spans="1:3">
      <c r="A189"/>
      <c r="B189"/>
      <c r="C189"/>
    </row>
    <row r="190" spans="1:3">
      <c r="A190"/>
      <c r="B190"/>
      <c r="C190"/>
    </row>
    <row r="191" spans="1:3">
      <c r="A191"/>
      <c r="B191"/>
      <c r="C191"/>
    </row>
    <row r="192" spans="1:3">
      <c r="A192"/>
      <c r="B192"/>
      <c r="C192"/>
    </row>
    <row r="193" spans="1:3">
      <c r="A193"/>
      <c r="B193"/>
      <c r="C193"/>
    </row>
    <row r="194" spans="1:3">
      <c r="A194"/>
      <c r="B194"/>
      <c r="C194"/>
    </row>
    <row r="195" spans="1:3">
      <c r="A195"/>
      <c r="B195"/>
      <c r="C195"/>
    </row>
    <row r="196" spans="1:3">
      <c r="A196"/>
      <c r="B196"/>
      <c r="C196"/>
    </row>
    <row r="197" spans="1:3">
      <c r="A197"/>
      <c r="B197"/>
      <c r="C197"/>
    </row>
    <row r="198" spans="1:3">
      <c r="A198"/>
      <c r="B198"/>
      <c r="C198"/>
    </row>
    <row r="199" spans="1:3">
      <c r="A199"/>
      <c r="B199"/>
      <c r="C199"/>
    </row>
    <row r="200" spans="1:3">
      <c r="A200"/>
      <c r="B200"/>
      <c r="C200"/>
    </row>
    <row r="201" spans="1:3">
      <c r="A201"/>
      <c r="B201"/>
      <c r="C201"/>
    </row>
    <row r="202" spans="1:3">
      <c r="A202"/>
      <c r="B202"/>
      <c r="C202"/>
    </row>
    <row r="203" spans="1:3">
      <c r="A203"/>
      <c r="B203"/>
      <c r="C203"/>
    </row>
    <row r="204" spans="1:3">
      <c r="A204"/>
      <c r="B204"/>
      <c r="C204"/>
    </row>
    <row r="205" spans="1:3">
      <c r="A205"/>
      <c r="B205"/>
      <c r="C205"/>
    </row>
    <row r="206" spans="1:3">
      <c r="A206"/>
      <c r="B206"/>
      <c r="C206"/>
    </row>
    <row r="207" spans="1:3">
      <c r="A207"/>
      <c r="B207"/>
      <c r="C207"/>
    </row>
    <row r="208" spans="1:3">
      <c r="A208"/>
      <c r="B208"/>
      <c r="C208"/>
    </row>
    <row r="209" spans="1:3">
      <c r="A209"/>
      <c r="B209"/>
      <c r="C209"/>
    </row>
    <row r="210" spans="1:3">
      <c r="A210"/>
      <c r="B210"/>
      <c r="C210"/>
    </row>
    <row r="211" spans="1:3">
      <c r="A211"/>
      <c r="B211"/>
      <c r="C211"/>
    </row>
    <row r="212" spans="1:3">
      <c r="A212"/>
      <c r="B212"/>
      <c r="C212"/>
    </row>
    <row r="213" spans="1:3">
      <c r="A213"/>
      <c r="B213"/>
      <c r="C213"/>
    </row>
    <row r="214" spans="1:3">
      <c r="A214"/>
      <c r="B214"/>
      <c r="C214"/>
    </row>
    <row r="215" spans="1:3">
      <c r="A215"/>
      <c r="B215"/>
      <c r="C215"/>
    </row>
    <row r="216" spans="1:3">
      <c r="A216"/>
      <c r="B216"/>
      <c r="C216"/>
    </row>
    <row r="217" spans="1:3">
      <c r="A217"/>
      <c r="B217"/>
      <c r="C217"/>
    </row>
    <row r="218" spans="1:3">
      <c r="A218"/>
      <c r="B218"/>
      <c r="C218"/>
    </row>
    <row r="219" spans="1:3">
      <c r="A219"/>
      <c r="B219"/>
      <c r="C219"/>
    </row>
    <row r="220" spans="1:3">
      <c r="A220"/>
      <c r="B220"/>
      <c r="C220"/>
    </row>
    <row r="221" spans="1:3">
      <c r="A221"/>
      <c r="B221"/>
      <c r="C221"/>
    </row>
    <row r="222" spans="1:3">
      <c r="A222"/>
      <c r="B222"/>
      <c r="C222"/>
    </row>
    <row r="223" spans="1:3">
      <c r="A223"/>
      <c r="B223"/>
      <c r="C223"/>
    </row>
    <row r="224" spans="1:3">
      <c r="A224"/>
      <c r="B224"/>
      <c r="C224"/>
    </row>
    <row r="225" spans="1:3">
      <c r="A225"/>
      <c r="B225"/>
      <c r="C225"/>
    </row>
    <row r="226" spans="1:3">
      <c r="A226"/>
      <c r="B226"/>
      <c r="C226"/>
    </row>
    <row r="227" spans="1:3">
      <c r="A227"/>
      <c r="B227"/>
      <c r="C227"/>
    </row>
    <row r="228" spans="1:3">
      <c r="A228"/>
      <c r="B228"/>
      <c r="C228"/>
    </row>
    <row r="229" spans="1:3">
      <c r="A229"/>
      <c r="B229"/>
      <c r="C229"/>
    </row>
    <row r="230" spans="1:3">
      <c r="A230"/>
      <c r="B230"/>
      <c r="C230"/>
    </row>
    <row r="231" spans="1:3">
      <c r="A231"/>
      <c r="B231"/>
      <c r="C231"/>
    </row>
    <row r="232" spans="1:3">
      <c r="A232"/>
      <c r="B232"/>
      <c r="C232"/>
    </row>
    <row r="233" spans="1:3">
      <c r="A233"/>
      <c r="B233"/>
      <c r="C233"/>
    </row>
    <row r="234" spans="1:3">
      <c r="A234"/>
      <c r="B234"/>
      <c r="C234"/>
    </row>
    <row r="235" spans="1:3">
      <c r="A235"/>
      <c r="B235"/>
      <c r="C235"/>
    </row>
    <row r="236" spans="1:3">
      <c r="A236"/>
      <c r="B236"/>
      <c r="C236"/>
    </row>
    <row r="237" spans="1:3">
      <c r="A237"/>
      <c r="B237"/>
      <c r="C237"/>
    </row>
    <row r="238" spans="1:3">
      <c r="A238"/>
      <c r="B238"/>
      <c r="C238"/>
    </row>
    <row r="239" spans="1:3">
      <c r="A239"/>
      <c r="B239"/>
      <c r="C239"/>
    </row>
    <row r="240" spans="1:3">
      <c r="A240"/>
      <c r="B240"/>
      <c r="C240"/>
    </row>
    <row r="241" spans="1:3">
      <c r="A241"/>
      <c r="B241"/>
      <c r="C241"/>
    </row>
    <row r="242" spans="1:3">
      <c r="A242"/>
      <c r="B242"/>
      <c r="C242"/>
    </row>
    <row r="243" spans="1:3">
      <c r="A243"/>
      <c r="B243"/>
      <c r="C243"/>
    </row>
    <row r="244" spans="1:3">
      <c r="A244"/>
      <c r="B244"/>
      <c r="C244"/>
    </row>
    <row r="245" spans="1:3">
      <c r="A245"/>
      <c r="B245"/>
      <c r="C245"/>
    </row>
    <row r="246" spans="1:3">
      <c r="A246"/>
      <c r="B246"/>
      <c r="C246"/>
    </row>
    <row r="247" spans="1:3">
      <c r="A247"/>
      <c r="B247"/>
      <c r="C247"/>
    </row>
    <row r="248" spans="1:3">
      <c r="A248"/>
      <c r="B248"/>
      <c r="C248"/>
    </row>
    <row r="249" spans="1:3">
      <c r="A249"/>
      <c r="B249"/>
      <c r="C249"/>
    </row>
    <row r="250" spans="1:3">
      <c r="A250"/>
      <c r="B250"/>
      <c r="C250"/>
    </row>
    <row r="251" spans="1:3">
      <c r="A251"/>
      <c r="B251"/>
      <c r="C251"/>
    </row>
    <row r="252" spans="1:3">
      <c r="A252"/>
      <c r="B252"/>
      <c r="C252"/>
    </row>
    <row r="253" spans="1:3">
      <c r="A253"/>
      <c r="B253"/>
      <c r="C253"/>
    </row>
    <row r="254" spans="1:3">
      <c r="A254"/>
      <c r="B254"/>
      <c r="C254"/>
    </row>
    <row r="255" spans="1:3">
      <c r="A255"/>
      <c r="B255"/>
      <c r="C255"/>
    </row>
    <row r="256" spans="1:3">
      <c r="A256"/>
      <c r="B256"/>
      <c r="C256"/>
    </row>
  </sheetData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8"/>
  <sheetViews>
    <sheetView zoomScaleNormal="100" zoomScaleSheetLayoutView="100" workbookViewId="0">
      <selection activeCell="B9" sqref="B9"/>
    </sheetView>
  </sheetViews>
  <sheetFormatPr defaultRowHeight="15"/>
  <cols>
    <col min="1" max="1" width="19.83203125" bestFit="1" customWidth="1"/>
    <col min="2" max="2" width="19.83203125" customWidth="1"/>
    <col min="3" max="3" width="5.83203125" bestFit="1" customWidth="1"/>
  </cols>
  <sheetData>
    <row r="1" spans="1:3">
      <c r="A1" s="154" t="s">
        <v>66</v>
      </c>
      <c r="B1" s="155"/>
      <c r="C1" s="156"/>
    </row>
    <row r="2" spans="1:3">
      <c r="A2" s="154" t="s">
        <v>44</v>
      </c>
      <c r="B2" s="154" t="s">
        <v>45</v>
      </c>
      <c r="C2" s="156" t="s">
        <v>49</v>
      </c>
    </row>
    <row r="3" spans="1:3" ht="12" customHeight="1">
      <c r="A3" s="157" t="s">
        <v>67</v>
      </c>
      <c r="B3" s="162" t="s">
        <v>77</v>
      </c>
      <c r="C3" s="158">
        <v>20</v>
      </c>
    </row>
    <row r="4" spans="1:3" ht="12" customHeight="1">
      <c r="A4" s="157" t="s">
        <v>68</v>
      </c>
      <c r="B4" s="162" t="s">
        <v>138</v>
      </c>
      <c r="C4" s="158">
        <v>20</v>
      </c>
    </row>
    <row r="5" spans="1:3" ht="12" customHeight="1">
      <c r="A5" s="157" t="s">
        <v>69</v>
      </c>
      <c r="B5" s="162" t="s">
        <v>199</v>
      </c>
      <c r="C5" s="158">
        <v>20</v>
      </c>
    </row>
    <row r="6" spans="1:3" ht="12" customHeight="1">
      <c r="A6" s="157" t="s">
        <v>70</v>
      </c>
      <c r="B6" s="162" t="s">
        <v>260</v>
      </c>
      <c r="C6" s="158">
        <v>20</v>
      </c>
    </row>
    <row r="7" spans="1:3" ht="12" customHeight="1">
      <c r="A7" s="157" t="s">
        <v>71</v>
      </c>
      <c r="B7" s="162" t="s">
        <v>321</v>
      </c>
      <c r="C7" s="158">
        <v>20</v>
      </c>
    </row>
    <row r="8" spans="1:3" ht="12" customHeight="1">
      <c r="A8" s="157" t="s">
        <v>72</v>
      </c>
      <c r="B8" s="162" t="s">
        <v>382</v>
      </c>
      <c r="C8" s="158">
        <v>20</v>
      </c>
    </row>
    <row r="9" spans="1:3" ht="12" customHeight="1">
      <c r="A9" s="157" t="s">
        <v>73</v>
      </c>
      <c r="B9" s="162" t="s">
        <v>443</v>
      </c>
      <c r="C9" s="158">
        <v>20</v>
      </c>
    </row>
    <row r="10" spans="1:3" ht="12" customHeight="1">
      <c r="A10" s="157" t="s">
        <v>74</v>
      </c>
      <c r="B10" s="162" t="s">
        <v>504</v>
      </c>
      <c r="C10" s="158">
        <v>20</v>
      </c>
    </row>
    <row r="11" spans="1:3" ht="12" customHeight="1">
      <c r="A11" s="157" t="s">
        <v>75</v>
      </c>
      <c r="B11" s="162" t="s">
        <v>565</v>
      </c>
      <c r="C11" s="158">
        <v>20</v>
      </c>
    </row>
    <row r="12" spans="1:3" ht="12" customHeight="1">
      <c r="A12" s="157" t="s">
        <v>76</v>
      </c>
      <c r="B12" s="162" t="s">
        <v>626</v>
      </c>
      <c r="C12" s="158">
        <v>20</v>
      </c>
    </row>
    <row r="13" spans="1:3" ht="12" customHeight="1">
      <c r="A13" s="159" t="s">
        <v>50</v>
      </c>
      <c r="B13" s="160"/>
      <c r="C13" s="161">
        <v>200</v>
      </c>
    </row>
    <row r="14" spans="1:3" ht="12" customHeight="1"/>
    <row r="15" spans="1:3" ht="12" customHeight="1"/>
    <row r="16" spans="1:3" ht="12" customHeight="1"/>
    <row r="17" ht="12" customHeight="1"/>
    <row r="18" ht="12" customHeight="1"/>
    <row r="19" ht="12" customHeight="1"/>
    <row r="20" ht="12" customHeight="1"/>
    <row r="21" ht="12" customHeight="1"/>
    <row r="22" ht="12" customHeight="1"/>
    <row r="23" ht="12" customHeight="1"/>
    <row r="24" ht="12" customHeight="1"/>
    <row r="25" ht="12" customHeight="1"/>
    <row r="26" ht="12" customHeight="1"/>
    <row r="27" ht="12" customHeight="1"/>
    <row r="28" ht="12" customHeight="1"/>
    <row r="29" ht="12" customHeight="1"/>
    <row r="30" ht="12" customHeight="1"/>
    <row r="31" ht="12" customHeight="1"/>
    <row r="32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spans="1:3" ht="12" customHeight="1"/>
    <row r="50" spans="1:3" ht="12" customHeight="1"/>
    <row r="51" spans="1:3" ht="12" customHeight="1"/>
    <row r="52" spans="1:3" ht="12" customHeight="1"/>
    <row r="53" spans="1:3" ht="13" customHeight="1"/>
    <row r="55" spans="1:3" ht="46">
      <c r="A55" s="44" t="s">
        <v>14</v>
      </c>
      <c r="B55" s="44" t="s">
        <v>15</v>
      </c>
      <c r="C55" s="44" t="s">
        <v>16</v>
      </c>
    </row>
    <row r="56" spans="1:3">
      <c r="A56">
        <f>Summary!F26</f>
        <v>0.7599999999999999</v>
      </c>
      <c r="B56" s="163">
        <f>Summary!G26</f>
        <v>150</v>
      </c>
      <c r="C56" s="163">
        <f>Summary!H26</f>
        <v>160</v>
      </c>
    </row>
    <row r="58" spans="1:3">
      <c r="A58" t="s">
        <v>59</v>
      </c>
      <c r="B58" t="s">
        <v>60</v>
      </c>
    </row>
  </sheetData>
  <pageMargins left="0.7" right="0.7" top="0" bottom="0.2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Summary</vt:lpstr>
      <vt:lpstr>Packing list</vt:lpstr>
      <vt:lpstr>Serial-Mac</vt:lpstr>
      <vt:lpstr>Total</vt:lpstr>
      <vt:lpstr>Check</vt:lpstr>
      <vt:lpstr>Check!Print_Area</vt:lpstr>
      <vt:lpstr>'Packing list'!Print_Area</vt:lpstr>
      <vt:lpstr>Summary!Print_Area</vt:lpstr>
      <vt:lpstr>'Packing list'!Print_Titles</vt:lpstr>
      <vt:lpstr>Summary!Print_Titles</vt:lpstr>
    </vt:vector>
  </TitlesOfParts>
  <Company>Agribank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Phuong</dc:creator>
  <cp:lastModifiedBy>Thanh Lê Xuân</cp:lastModifiedBy>
  <cp:lastPrinted>2020-11-18T08:26:21Z</cp:lastPrinted>
  <dcterms:created xsi:type="dcterms:W3CDTF">2016-01-02T10:54:33Z</dcterms:created>
  <dcterms:modified xsi:type="dcterms:W3CDTF">2022-06-13T03:09:46Z</dcterms:modified>
</cp:coreProperties>
</file>