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Owner\Documents\Excel Projects\"/>
    </mc:Choice>
  </mc:AlternateContent>
  <xr:revisionPtr revIDLastSave="0" documentId="13_ncr:40009_{F7A97FA6-35CC-4E15-9EB1-DB3582D7441E}" xr6:coauthVersionLast="47" xr6:coauthVersionMax="47" xr10:uidLastSave="{00000000-0000-0000-0000-000000000000}"/>
  <bookViews>
    <workbookView xWindow="-120" yWindow="-120" windowWidth="29040" windowHeight="15840" activeTab="2"/>
  </bookViews>
  <sheets>
    <sheet name="Product Location Project" sheetId="1" r:id="rId1"/>
    <sheet name="Pivot Tables" sheetId="2" r:id="rId2"/>
    <sheet name="Dashboard" sheetId="3" r:id="rId3"/>
  </sheets>
  <definedNames>
    <definedName name="_xlnm._FilterDatabase" localSheetId="0" hidden="1">'Product Location Project'!$A$1:$M$1001</definedName>
    <definedName name="Slicer_Consumer_Demographics">#N/A</definedName>
    <definedName name="Slicer_Price_Difference_Range">#N/A</definedName>
    <definedName name="Slicer_Product_Category">#N/A</definedName>
    <definedName name="Slicer_Product_Position">#N/A</definedName>
    <definedName name="Slicer_Promotion">#N/A</definedName>
    <definedName name="Slicer_Seasonal">#N/A</definedName>
  </definedNames>
  <calcPr calcId="0"/>
  <pivotCaches>
    <pivotCache cacheId="27"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26" i="1" l="1"/>
  <c r="F482" i="1"/>
  <c r="F738" i="1"/>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147" i="1"/>
  <c r="F147" i="1" s="1"/>
  <c r="E148" i="1"/>
  <c r="F148" i="1" s="1"/>
  <c r="E149" i="1"/>
  <c r="F149" i="1" s="1"/>
  <c r="E150" i="1"/>
  <c r="F150"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68" i="1"/>
  <c r="F168" i="1" s="1"/>
  <c r="E169" i="1"/>
  <c r="F169" i="1" s="1"/>
  <c r="E170" i="1"/>
  <c r="F170" i="1" s="1"/>
  <c r="E171" i="1"/>
  <c r="F171" i="1" s="1"/>
  <c r="E172" i="1"/>
  <c r="F172" i="1" s="1"/>
  <c r="E173" i="1"/>
  <c r="F173" i="1" s="1"/>
  <c r="E174" i="1"/>
  <c r="F174" i="1" s="1"/>
  <c r="E175" i="1"/>
  <c r="F175"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 r="E302" i="1"/>
  <c r="F302" i="1" s="1"/>
  <c r="E303" i="1"/>
  <c r="F303" i="1" s="1"/>
  <c r="E304" i="1"/>
  <c r="F304" i="1" s="1"/>
  <c r="E305" i="1"/>
  <c r="F305" i="1" s="1"/>
  <c r="E306" i="1"/>
  <c r="F306" i="1" s="1"/>
  <c r="E307" i="1"/>
  <c r="F307" i="1" s="1"/>
  <c r="E308" i="1"/>
  <c r="F308" i="1" s="1"/>
  <c r="E309" i="1"/>
  <c r="F309" i="1" s="1"/>
  <c r="E310" i="1"/>
  <c r="F310" i="1" s="1"/>
  <c r="E311" i="1"/>
  <c r="F311" i="1" s="1"/>
  <c r="E312" i="1"/>
  <c r="F312" i="1" s="1"/>
  <c r="E313" i="1"/>
  <c r="F313" i="1" s="1"/>
  <c r="E314" i="1"/>
  <c r="F314" i="1" s="1"/>
  <c r="E315" i="1"/>
  <c r="F315" i="1" s="1"/>
  <c r="E316" i="1"/>
  <c r="F316" i="1" s="1"/>
  <c r="E317" i="1"/>
  <c r="F317" i="1" s="1"/>
  <c r="E318" i="1"/>
  <c r="F318" i="1" s="1"/>
  <c r="E319" i="1"/>
  <c r="F319" i="1" s="1"/>
  <c r="E320" i="1"/>
  <c r="F320" i="1" s="1"/>
  <c r="E321" i="1"/>
  <c r="F321" i="1" s="1"/>
  <c r="E322" i="1"/>
  <c r="F322" i="1" s="1"/>
  <c r="E323" i="1"/>
  <c r="F323" i="1" s="1"/>
  <c r="E324" i="1"/>
  <c r="F324" i="1" s="1"/>
  <c r="E325" i="1"/>
  <c r="F325" i="1" s="1"/>
  <c r="E326" i="1"/>
  <c r="F326" i="1" s="1"/>
  <c r="E327" i="1"/>
  <c r="F327" i="1" s="1"/>
  <c r="E328" i="1"/>
  <c r="F328" i="1" s="1"/>
  <c r="E329" i="1"/>
  <c r="F329" i="1" s="1"/>
  <c r="E330" i="1"/>
  <c r="F330" i="1" s="1"/>
  <c r="E331" i="1"/>
  <c r="F331" i="1" s="1"/>
  <c r="E332" i="1"/>
  <c r="F332" i="1" s="1"/>
  <c r="E333" i="1"/>
  <c r="F333" i="1" s="1"/>
  <c r="E334" i="1"/>
  <c r="F334" i="1" s="1"/>
  <c r="E335" i="1"/>
  <c r="F335" i="1" s="1"/>
  <c r="E336" i="1"/>
  <c r="F336" i="1" s="1"/>
  <c r="E337" i="1"/>
  <c r="F337" i="1" s="1"/>
  <c r="E338" i="1"/>
  <c r="F338" i="1" s="1"/>
  <c r="E339" i="1"/>
  <c r="F339" i="1" s="1"/>
  <c r="E340" i="1"/>
  <c r="F340" i="1" s="1"/>
  <c r="E341" i="1"/>
  <c r="F341" i="1" s="1"/>
  <c r="E342" i="1"/>
  <c r="F342" i="1" s="1"/>
  <c r="E343" i="1"/>
  <c r="F343" i="1" s="1"/>
  <c r="E344" i="1"/>
  <c r="F344" i="1" s="1"/>
  <c r="E345" i="1"/>
  <c r="F345" i="1" s="1"/>
  <c r="E346" i="1"/>
  <c r="F346" i="1" s="1"/>
  <c r="E347" i="1"/>
  <c r="F347" i="1" s="1"/>
  <c r="E348" i="1"/>
  <c r="F348" i="1" s="1"/>
  <c r="E349" i="1"/>
  <c r="F349" i="1" s="1"/>
  <c r="E350" i="1"/>
  <c r="F350" i="1" s="1"/>
  <c r="E351" i="1"/>
  <c r="F351" i="1" s="1"/>
  <c r="E352" i="1"/>
  <c r="F352" i="1" s="1"/>
  <c r="E353" i="1"/>
  <c r="F353" i="1" s="1"/>
  <c r="E354" i="1"/>
  <c r="F354" i="1" s="1"/>
  <c r="E355" i="1"/>
  <c r="F355" i="1" s="1"/>
  <c r="E356" i="1"/>
  <c r="F356" i="1" s="1"/>
  <c r="E357" i="1"/>
  <c r="F357" i="1" s="1"/>
  <c r="E358" i="1"/>
  <c r="F358" i="1" s="1"/>
  <c r="E359" i="1"/>
  <c r="F359" i="1" s="1"/>
  <c r="E360" i="1"/>
  <c r="F360" i="1" s="1"/>
  <c r="E361" i="1"/>
  <c r="F361" i="1" s="1"/>
  <c r="E362" i="1"/>
  <c r="F362" i="1" s="1"/>
  <c r="E363" i="1"/>
  <c r="F363" i="1" s="1"/>
  <c r="E364" i="1"/>
  <c r="F364" i="1" s="1"/>
  <c r="E365" i="1"/>
  <c r="F365" i="1" s="1"/>
  <c r="E366" i="1"/>
  <c r="F366" i="1" s="1"/>
  <c r="E367" i="1"/>
  <c r="F367" i="1" s="1"/>
  <c r="E368" i="1"/>
  <c r="F368" i="1" s="1"/>
  <c r="E369" i="1"/>
  <c r="F369" i="1" s="1"/>
  <c r="E370" i="1"/>
  <c r="F370" i="1" s="1"/>
  <c r="E371" i="1"/>
  <c r="F371" i="1" s="1"/>
  <c r="E372" i="1"/>
  <c r="F372" i="1" s="1"/>
  <c r="E373" i="1"/>
  <c r="F373" i="1" s="1"/>
  <c r="E374" i="1"/>
  <c r="F374" i="1" s="1"/>
  <c r="E375" i="1"/>
  <c r="F375" i="1" s="1"/>
  <c r="E376" i="1"/>
  <c r="F376" i="1" s="1"/>
  <c r="E377" i="1"/>
  <c r="F377" i="1" s="1"/>
  <c r="E378" i="1"/>
  <c r="F378" i="1" s="1"/>
  <c r="E379" i="1"/>
  <c r="F379" i="1" s="1"/>
  <c r="E380" i="1"/>
  <c r="F380" i="1" s="1"/>
  <c r="E381" i="1"/>
  <c r="F381" i="1" s="1"/>
  <c r="E382" i="1"/>
  <c r="F382" i="1" s="1"/>
  <c r="E383" i="1"/>
  <c r="F383" i="1" s="1"/>
  <c r="E384" i="1"/>
  <c r="F384" i="1" s="1"/>
  <c r="E385" i="1"/>
  <c r="F385" i="1" s="1"/>
  <c r="E386" i="1"/>
  <c r="F386" i="1" s="1"/>
  <c r="E387" i="1"/>
  <c r="F387" i="1" s="1"/>
  <c r="E388" i="1"/>
  <c r="F388" i="1" s="1"/>
  <c r="E389" i="1"/>
  <c r="F389" i="1" s="1"/>
  <c r="E390" i="1"/>
  <c r="F390" i="1" s="1"/>
  <c r="E391" i="1"/>
  <c r="F391" i="1" s="1"/>
  <c r="E392" i="1"/>
  <c r="F392" i="1" s="1"/>
  <c r="E393" i="1"/>
  <c r="F393" i="1" s="1"/>
  <c r="E394" i="1"/>
  <c r="F394" i="1" s="1"/>
  <c r="E395" i="1"/>
  <c r="F395" i="1" s="1"/>
  <c r="E396" i="1"/>
  <c r="F396" i="1" s="1"/>
  <c r="E397" i="1"/>
  <c r="F397" i="1" s="1"/>
  <c r="E398" i="1"/>
  <c r="F398" i="1" s="1"/>
  <c r="E399" i="1"/>
  <c r="F399" i="1" s="1"/>
  <c r="E400" i="1"/>
  <c r="F400" i="1" s="1"/>
  <c r="E401" i="1"/>
  <c r="F401" i="1" s="1"/>
  <c r="E402" i="1"/>
  <c r="F402" i="1" s="1"/>
  <c r="E403" i="1"/>
  <c r="F403" i="1" s="1"/>
  <c r="E404" i="1"/>
  <c r="F404" i="1" s="1"/>
  <c r="E405" i="1"/>
  <c r="F405" i="1" s="1"/>
  <c r="E406" i="1"/>
  <c r="F406" i="1" s="1"/>
  <c r="E407" i="1"/>
  <c r="F407" i="1" s="1"/>
  <c r="E408" i="1"/>
  <c r="F408" i="1" s="1"/>
  <c r="E409" i="1"/>
  <c r="F409" i="1" s="1"/>
  <c r="E410" i="1"/>
  <c r="F410" i="1" s="1"/>
  <c r="E411" i="1"/>
  <c r="F411" i="1" s="1"/>
  <c r="E412" i="1"/>
  <c r="F412" i="1" s="1"/>
  <c r="E413" i="1"/>
  <c r="F413" i="1" s="1"/>
  <c r="E414" i="1"/>
  <c r="F414" i="1" s="1"/>
  <c r="E415" i="1"/>
  <c r="F415" i="1" s="1"/>
  <c r="E416" i="1"/>
  <c r="F416" i="1" s="1"/>
  <c r="E417" i="1"/>
  <c r="F417" i="1" s="1"/>
  <c r="E418" i="1"/>
  <c r="F418" i="1" s="1"/>
  <c r="E419" i="1"/>
  <c r="F419" i="1" s="1"/>
  <c r="E420" i="1"/>
  <c r="F420" i="1" s="1"/>
  <c r="E421" i="1"/>
  <c r="F421" i="1" s="1"/>
  <c r="E422" i="1"/>
  <c r="F422" i="1" s="1"/>
  <c r="E423" i="1"/>
  <c r="F423" i="1" s="1"/>
  <c r="E424" i="1"/>
  <c r="F424" i="1" s="1"/>
  <c r="E425" i="1"/>
  <c r="F425" i="1" s="1"/>
  <c r="E426" i="1"/>
  <c r="F426" i="1" s="1"/>
  <c r="E427" i="1"/>
  <c r="F427" i="1" s="1"/>
  <c r="E428" i="1"/>
  <c r="F428" i="1" s="1"/>
  <c r="E429" i="1"/>
  <c r="F429" i="1" s="1"/>
  <c r="E430" i="1"/>
  <c r="F430" i="1" s="1"/>
  <c r="E431" i="1"/>
  <c r="F431" i="1" s="1"/>
  <c r="E432" i="1"/>
  <c r="F432" i="1" s="1"/>
  <c r="E433" i="1"/>
  <c r="F433" i="1" s="1"/>
  <c r="E434" i="1"/>
  <c r="F434" i="1" s="1"/>
  <c r="E435" i="1"/>
  <c r="F435" i="1" s="1"/>
  <c r="E436" i="1"/>
  <c r="F436" i="1" s="1"/>
  <c r="E437" i="1"/>
  <c r="F437" i="1" s="1"/>
  <c r="E438" i="1"/>
  <c r="F438" i="1" s="1"/>
  <c r="E439" i="1"/>
  <c r="F439" i="1" s="1"/>
  <c r="E440" i="1"/>
  <c r="F440" i="1" s="1"/>
  <c r="E441" i="1"/>
  <c r="F441" i="1" s="1"/>
  <c r="E442" i="1"/>
  <c r="F442" i="1" s="1"/>
  <c r="E443" i="1"/>
  <c r="F443" i="1" s="1"/>
  <c r="E444" i="1"/>
  <c r="F444" i="1" s="1"/>
  <c r="E445" i="1"/>
  <c r="F445" i="1" s="1"/>
  <c r="E446" i="1"/>
  <c r="F446" i="1" s="1"/>
  <c r="E447" i="1"/>
  <c r="F447" i="1" s="1"/>
  <c r="E448" i="1"/>
  <c r="F448" i="1" s="1"/>
  <c r="E449" i="1"/>
  <c r="F449" i="1" s="1"/>
  <c r="E450" i="1"/>
  <c r="F450" i="1" s="1"/>
  <c r="E451" i="1"/>
  <c r="F451" i="1" s="1"/>
  <c r="E452" i="1"/>
  <c r="F452" i="1" s="1"/>
  <c r="E453" i="1"/>
  <c r="F453" i="1" s="1"/>
  <c r="E454" i="1"/>
  <c r="F454" i="1" s="1"/>
  <c r="E455" i="1"/>
  <c r="F455" i="1" s="1"/>
  <c r="E456" i="1"/>
  <c r="F456" i="1" s="1"/>
  <c r="E457" i="1"/>
  <c r="F457" i="1" s="1"/>
  <c r="E458" i="1"/>
  <c r="F458" i="1" s="1"/>
  <c r="E459" i="1"/>
  <c r="F459" i="1" s="1"/>
  <c r="E460" i="1"/>
  <c r="F460" i="1" s="1"/>
  <c r="E461" i="1"/>
  <c r="F461" i="1" s="1"/>
  <c r="E462" i="1"/>
  <c r="F462" i="1" s="1"/>
  <c r="E463" i="1"/>
  <c r="F463" i="1" s="1"/>
  <c r="E464" i="1"/>
  <c r="F464" i="1" s="1"/>
  <c r="E465" i="1"/>
  <c r="F465" i="1" s="1"/>
  <c r="E466" i="1"/>
  <c r="F466" i="1" s="1"/>
  <c r="E467" i="1"/>
  <c r="F467" i="1" s="1"/>
  <c r="E468" i="1"/>
  <c r="F468" i="1" s="1"/>
  <c r="E469" i="1"/>
  <c r="F469" i="1" s="1"/>
  <c r="E470" i="1"/>
  <c r="F470" i="1" s="1"/>
  <c r="E471" i="1"/>
  <c r="F471" i="1" s="1"/>
  <c r="E472" i="1"/>
  <c r="F472" i="1" s="1"/>
  <c r="E473" i="1"/>
  <c r="F473" i="1" s="1"/>
  <c r="E474" i="1"/>
  <c r="F474" i="1" s="1"/>
  <c r="E475" i="1"/>
  <c r="F475" i="1" s="1"/>
  <c r="E476" i="1"/>
  <c r="F476" i="1" s="1"/>
  <c r="E477" i="1"/>
  <c r="F477" i="1" s="1"/>
  <c r="E478" i="1"/>
  <c r="F478" i="1" s="1"/>
  <c r="E479" i="1"/>
  <c r="F479" i="1" s="1"/>
  <c r="E480" i="1"/>
  <c r="F480" i="1" s="1"/>
  <c r="E481" i="1"/>
  <c r="F481" i="1" s="1"/>
  <c r="E482" i="1"/>
  <c r="E483" i="1"/>
  <c r="F483" i="1" s="1"/>
  <c r="E484" i="1"/>
  <c r="F484" i="1" s="1"/>
  <c r="E485" i="1"/>
  <c r="F485" i="1" s="1"/>
  <c r="E486" i="1"/>
  <c r="F486" i="1" s="1"/>
  <c r="E487" i="1"/>
  <c r="F487" i="1" s="1"/>
  <c r="E488" i="1"/>
  <c r="F488" i="1" s="1"/>
  <c r="E489" i="1"/>
  <c r="F489" i="1" s="1"/>
  <c r="E490" i="1"/>
  <c r="F490" i="1" s="1"/>
  <c r="E491" i="1"/>
  <c r="F491" i="1" s="1"/>
  <c r="E492" i="1"/>
  <c r="F492" i="1" s="1"/>
  <c r="E493" i="1"/>
  <c r="F493" i="1" s="1"/>
  <c r="E494" i="1"/>
  <c r="F494" i="1" s="1"/>
  <c r="E495" i="1"/>
  <c r="F495" i="1" s="1"/>
  <c r="E496" i="1"/>
  <c r="F496" i="1" s="1"/>
  <c r="E497" i="1"/>
  <c r="F497" i="1" s="1"/>
  <c r="E498" i="1"/>
  <c r="F498" i="1" s="1"/>
  <c r="E499" i="1"/>
  <c r="F499" i="1" s="1"/>
  <c r="E500" i="1"/>
  <c r="F500" i="1" s="1"/>
  <c r="E501" i="1"/>
  <c r="F501" i="1" s="1"/>
  <c r="E502" i="1"/>
  <c r="F502" i="1" s="1"/>
  <c r="E503" i="1"/>
  <c r="F503" i="1" s="1"/>
  <c r="E504" i="1"/>
  <c r="F504" i="1" s="1"/>
  <c r="E505" i="1"/>
  <c r="F505" i="1" s="1"/>
  <c r="E506" i="1"/>
  <c r="F506" i="1" s="1"/>
  <c r="E507" i="1"/>
  <c r="F507" i="1" s="1"/>
  <c r="E508" i="1"/>
  <c r="F508" i="1" s="1"/>
  <c r="E509" i="1"/>
  <c r="F509" i="1" s="1"/>
  <c r="E510" i="1"/>
  <c r="F510" i="1" s="1"/>
  <c r="E511" i="1"/>
  <c r="F511" i="1" s="1"/>
  <c r="E512" i="1"/>
  <c r="F512" i="1" s="1"/>
  <c r="E513" i="1"/>
  <c r="F513" i="1" s="1"/>
  <c r="E514" i="1"/>
  <c r="F514" i="1" s="1"/>
  <c r="E515" i="1"/>
  <c r="F515" i="1" s="1"/>
  <c r="E516" i="1"/>
  <c r="F516" i="1" s="1"/>
  <c r="E517" i="1"/>
  <c r="F517" i="1" s="1"/>
  <c r="E518" i="1"/>
  <c r="F518" i="1" s="1"/>
  <c r="E519" i="1"/>
  <c r="F519" i="1" s="1"/>
  <c r="E520" i="1"/>
  <c r="F520" i="1" s="1"/>
  <c r="E521" i="1"/>
  <c r="F521" i="1" s="1"/>
  <c r="E522" i="1"/>
  <c r="F522" i="1" s="1"/>
  <c r="E523" i="1"/>
  <c r="F523" i="1" s="1"/>
  <c r="E524" i="1"/>
  <c r="F524" i="1" s="1"/>
  <c r="E525" i="1"/>
  <c r="F525" i="1" s="1"/>
  <c r="E526" i="1"/>
  <c r="F526" i="1" s="1"/>
  <c r="E527" i="1"/>
  <c r="F527" i="1" s="1"/>
  <c r="E528" i="1"/>
  <c r="F528" i="1" s="1"/>
  <c r="E529" i="1"/>
  <c r="F529" i="1" s="1"/>
  <c r="E530" i="1"/>
  <c r="F530" i="1" s="1"/>
  <c r="E531" i="1"/>
  <c r="F531" i="1" s="1"/>
  <c r="E532" i="1"/>
  <c r="F532" i="1" s="1"/>
  <c r="E533" i="1"/>
  <c r="F533" i="1" s="1"/>
  <c r="E534" i="1"/>
  <c r="F534" i="1" s="1"/>
  <c r="E535" i="1"/>
  <c r="F535" i="1" s="1"/>
  <c r="E536" i="1"/>
  <c r="F536" i="1" s="1"/>
  <c r="E537" i="1"/>
  <c r="F537" i="1" s="1"/>
  <c r="E538" i="1"/>
  <c r="F538" i="1" s="1"/>
  <c r="E539" i="1"/>
  <c r="F539" i="1" s="1"/>
  <c r="E540" i="1"/>
  <c r="F540" i="1" s="1"/>
  <c r="E541" i="1"/>
  <c r="F541" i="1" s="1"/>
  <c r="E542" i="1"/>
  <c r="F542" i="1" s="1"/>
  <c r="E543" i="1"/>
  <c r="F543" i="1" s="1"/>
  <c r="E544" i="1"/>
  <c r="F544" i="1" s="1"/>
  <c r="E545" i="1"/>
  <c r="F545" i="1" s="1"/>
  <c r="E546" i="1"/>
  <c r="F546" i="1" s="1"/>
  <c r="E547" i="1"/>
  <c r="F547" i="1" s="1"/>
  <c r="E548" i="1"/>
  <c r="F548" i="1" s="1"/>
  <c r="E549" i="1"/>
  <c r="F549" i="1" s="1"/>
  <c r="E550" i="1"/>
  <c r="F550" i="1" s="1"/>
  <c r="E551" i="1"/>
  <c r="F551" i="1" s="1"/>
  <c r="E552" i="1"/>
  <c r="F552" i="1" s="1"/>
  <c r="E553" i="1"/>
  <c r="F553" i="1" s="1"/>
  <c r="E554" i="1"/>
  <c r="F554" i="1" s="1"/>
  <c r="E555" i="1"/>
  <c r="F555" i="1" s="1"/>
  <c r="E556" i="1"/>
  <c r="F556" i="1" s="1"/>
  <c r="E557" i="1"/>
  <c r="F557" i="1" s="1"/>
  <c r="E558" i="1"/>
  <c r="F558" i="1" s="1"/>
  <c r="E559" i="1"/>
  <c r="F559" i="1" s="1"/>
  <c r="E560" i="1"/>
  <c r="F560" i="1" s="1"/>
  <c r="E561" i="1"/>
  <c r="F561" i="1" s="1"/>
  <c r="E562" i="1"/>
  <c r="F562" i="1" s="1"/>
  <c r="E563" i="1"/>
  <c r="F563" i="1" s="1"/>
  <c r="E564" i="1"/>
  <c r="F564" i="1" s="1"/>
  <c r="E565" i="1"/>
  <c r="F565" i="1" s="1"/>
  <c r="E566" i="1"/>
  <c r="F566" i="1" s="1"/>
  <c r="E567" i="1"/>
  <c r="F567" i="1" s="1"/>
  <c r="E568" i="1"/>
  <c r="F568" i="1" s="1"/>
  <c r="E569" i="1"/>
  <c r="F569" i="1" s="1"/>
  <c r="E570" i="1"/>
  <c r="F570" i="1" s="1"/>
  <c r="E571" i="1"/>
  <c r="F571" i="1" s="1"/>
  <c r="E572" i="1"/>
  <c r="F572" i="1" s="1"/>
  <c r="E573" i="1"/>
  <c r="F573" i="1" s="1"/>
  <c r="E574" i="1"/>
  <c r="F574" i="1" s="1"/>
  <c r="E575" i="1"/>
  <c r="F575" i="1" s="1"/>
  <c r="E576" i="1"/>
  <c r="F576" i="1" s="1"/>
  <c r="E577" i="1"/>
  <c r="F577" i="1" s="1"/>
  <c r="E578" i="1"/>
  <c r="F578" i="1" s="1"/>
  <c r="E579" i="1"/>
  <c r="F579" i="1" s="1"/>
  <c r="E580" i="1"/>
  <c r="F580" i="1" s="1"/>
  <c r="E581" i="1"/>
  <c r="F581" i="1" s="1"/>
  <c r="E582" i="1"/>
  <c r="F582" i="1" s="1"/>
  <c r="E583" i="1"/>
  <c r="F583" i="1" s="1"/>
  <c r="E584" i="1"/>
  <c r="F584" i="1" s="1"/>
  <c r="E585" i="1"/>
  <c r="F585" i="1" s="1"/>
  <c r="E586" i="1"/>
  <c r="F586" i="1" s="1"/>
  <c r="E587" i="1"/>
  <c r="F587" i="1" s="1"/>
  <c r="E588" i="1"/>
  <c r="F588" i="1" s="1"/>
  <c r="E589" i="1"/>
  <c r="F589" i="1" s="1"/>
  <c r="E590" i="1"/>
  <c r="F590" i="1" s="1"/>
  <c r="E591" i="1"/>
  <c r="F591" i="1" s="1"/>
  <c r="E592" i="1"/>
  <c r="F592" i="1" s="1"/>
  <c r="E593" i="1"/>
  <c r="F593" i="1" s="1"/>
  <c r="E594" i="1"/>
  <c r="F594" i="1" s="1"/>
  <c r="E595" i="1"/>
  <c r="F595" i="1" s="1"/>
  <c r="E596" i="1"/>
  <c r="F596" i="1" s="1"/>
  <c r="E597" i="1"/>
  <c r="F597" i="1" s="1"/>
  <c r="E598" i="1"/>
  <c r="F598" i="1" s="1"/>
  <c r="E599" i="1"/>
  <c r="F599" i="1" s="1"/>
  <c r="E600" i="1"/>
  <c r="F600" i="1" s="1"/>
  <c r="E601" i="1"/>
  <c r="F601" i="1" s="1"/>
  <c r="E602" i="1"/>
  <c r="F602" i="1" s="1"/>
  <c r="E603" i="1"/>
  <c r="F603" i="1" s="1"/>
  <c r="E604" i="1"/>
  <c r="F604" i="1" s="1"/>
  <c r="E605" i="1"/>
  <c r="F605" i="1" s="1"/>
  <c r="E606" i="1"/>
  <c r="F606" i="1" s="1"/>
  <c r="E607" i="1"/>
  <c r="F607" i="1" s="1"/>
  <c r="E608" i="1"/>
  <c r="F608" i="1" s="1"/>
  <c r="E609" i="1"/>
  <c r="F609" i="1" s="1"/>
  <c r="E610" i="1"/>
  <c r="F610" i="1" s="1"/>
  <c r="E611" i="1"/>
  <c r="F611" i="1" s="1"/>
  <c r="E612" i="1"/>
  <c r="F612" i="1" s="1"/>
  <c r="E613" i="1"/>
  <c r="F613" i="1" s="1"/>
  <c r="E614" i="1"/>
  <c r="F614" i="1" s="1"/>
  <c r="E615" i="1"/>
  <c r="F615" i="1" s="1"/>
  <c r="E616" i="1"/>
  <c r="F616" i="1" s="1"/>
  <c r="E617" i="1"/>
  <c r="F617" i="1" s="1"/>
  <c r="E618" i="1"/>
  <c r="F618" i="1" s="1"/>
  <c r="E619" i="1"/>
  <c r="F619" i="1" s="1"/>
  <c r="E620" i="1"/>
  <c r="F620" i="1" s="1"/>
  <c r="E621" i="1"/>
  <c r="F621" i="1" s="1"/>
  <c r="E622" i="1"/>
  <c r="F622" i="1" s="1"/>
  <c r="E623" i="1"/>
  <c r="F623" i="1" s="1"/>
  <c r="E624" i="1"/>
  <c r="F624" i="1" s="1"/>
  <c r="E625" i="1"/>
  <c r="F625" i="1" s="1"/>
  <c r="E626" i="1"/>
  <c r="F626" i="1" s="1"/>
  <c r="E627" i="1"/>
  <c r="F627" i="1" s="1"/>
  <c r="E628" i="1"/>
  <c r="F628" i="1" s="1"/>
  <c r="E629" i="1"/>
  <c r="F629" i="1" s="1"/>
  <c r="E630" i="1"/>
  <c r="F630" i="1" s="1"/>
  <c r="E631" i="1"/>
  <c r="F631" i="1" s="1"/>
  <c r="E632" i="1"/>
  <c r="F632" i="1" s="1"/>
  <c r="E633" i="1"/>
  <c r="F633" i="1" s="1"/>
  <c r="E634" i="1"/>
  <c r="F634" i="1" s="1"/>
  <c r="E635" i="1"/>
  <c r="F635" i="1" s="1"/>
  <c r="E636" i="1"/>
  <c r="F636" i="1" s="1"/>
  <c r="E637" i="1"/>
  <c r="F637" i="1" s="1"/>
  <c r="E638" i="1"/>
  <c r="F638" i="1" s="1"/>
  <c r="E639" i="1"/>
  <c r="F639" i="1" s="1"/>
  <c r="E640" i="1"/>
  <c r="F640" i="1" s="1"/>
  <c r="E641" i="1"/>
  <c r="F641" i="1" s="1"/>
  <c r="E642" i="1"/>
  <c r="F642" i="1" s="1"/>
  <c r="E643" i="1"/>
  <c r="F643" i="1" s="1"/>
  <c r="E644" i="1"/>
  <c r="F644" i="1" s="1"/>
  <c r="E645" i="1"/>
  <c r="F645" i="1" s="1"/>
  <c r="E646" i="1"/>
  <c r="F646" i="1" s="1"/>
  <c r="E647" i="1"/>
  <c r="F647" i="1" s="1"/>
  <c r="E648" i="1"/>
  <c r="F648" i="1" s="1"/>
  <c r="E649" i="1"/>
  <c r="F649" i="1" s="1"/>
  <c r="E650" i="1"/>
  <c r="F650" i="1" s="1"/>
  <c r="E651" i="1"/>
  <c r="F651" i="1" s="1"/>
  <c r="E652" i="1"/>
  <c r="F652" i="1" s="1"/>
  <c r="E653" i="1"/>
  <c r="F653" i="1" s="1"/>
  <c r="E654" i="1"/>
  <c r="F654" i="1" s="1"/>
  <c r="E655" i="1"/>
  <c r="F655" i="1" s="1"/>
  <c r="E656" i="1"/>
  <c r="F656" i="1" s="1"/>
  <c r="E657" i="1"/>
  <c r="F657" i="1" s="1"/>
  <c r="E658" i="1"/>
  <c r="F658" i="1" s="1"/>
  <c r="E659" i="1"/>
  <c r="F659" i="1" s="1"/>
  <c r="E660" i="1"/>
  <c r="F660" i="1" s="1"/>
  <c r="E661" i="1"/>
  <c r="F661" i="1" s="1"/>
  <c r="E662" i="1"/>
  <c r="F662" i="1" s="1"/>
  <c r="E663" i="1"/>
  <c r="F663" i="1" s="1"/>
  <c r="E664" i="1"/>
  <c r="F664" i="1" s="1"/>
  <c r="E665" i="1"/>
  <c r="F665" i="1" s="1"/>
  <c r="E666" i="1"/>
  <c r="F666" i="1" s="1"/>
  <c r="E667" i="1"/>
  <c r="F667" i="1" s="1"/>
  <c r="E668" i="1"/>
  <c r="F668" i="1" s="1"/>
  <c r="E669" i="1"/>
  <c r="F669" i="1" s="1"/>
  <c r="E670" i="1"/>
  <c r="F670" i="1" s="1"/>
  <c r="E671" i="1"/>
  <c r="F671" i="1" s="1"/>
  <c r="E672" i="1"/>
  <c r="F672" i="1" s="1"/>
  <c r="E673" i="1"/>
  <c r="F673" i="1" s="1"/>
  <c r="E674" i="1"/>
  <c r="F674" i="1" s="1"/>
  <c r="E675" i="1"/>
  <c r="F675" i="1" s="1"/>
  <c r="E676" i="1"/>
  <c r="F676" i="1" s="1"/>
  <c r="E677" i="1"/>
  <c r="F677" i="1" s="1"/>
  <c r="E678" i="1"/>
  <c r="F678" i="1" s="1"/>
  <c r="E679" i="1"/>
  <c r="F679" i="1" s="1"/>
  <c r="E680" i="1"/>
  <c r="F680" i="1" s="1"/>
  <c r="E681" i="1"/>
  <c r="F681" i="1" s="1"/>
  <c r="E682" i="1"/>
  <c r="F682" i="1" s="1"/>
  <c r="E683" i="1"/>
  <c r="F683" i="1" s="1"/>
  <c r="E684" i="1"/>
  <c r="F684" i="1" s="1"/>
  <c r="E685" i="1"/>
  <c r="F685" i="1" s="1"/>
  <c r="E686" i="1"/>
  <c r="F686" i="1" s="1"/>
  <c r="E687" i="1"/>
  <c r="F687" i="1" s="1"/>
  <c r="E688" i="1"/>
  <c r="F688" i="1" s="1"/>
  <c r="E689" i="1"/>
  <c r="F689" i="1" s="1"/>
  <c r="E690" i="1"/>
  <c r="F690" i="1" s="1"/>
  <c r="E691" i="1"/>
  <c r="F691" i="1" s="1"/>
  <c r="E692" i="1"/>
  <c r="F692" i="1" s="1"/>
  <c r="E693" i="1"/>
  <c r="F693" i="1" s="1"/>
  <c r="E694" i="1"/>
  <c r="F694" i="1" s="1"/>
  <c r="E695" i="1"/>
  <c r="F695" i="1" s="1"/>
  <c r="E696" i="1"/>
  <c r="F696" i="1" s="1"/>
  <c r="E697" i="1"/>
  <c r="F697" i="1" s="1"/>
  <c r="E698" i="1"/>
  <c r="F698" i="1" s="1"/>
  <c r="E699" i="1"/>
  <c r="F699" i="1" s="1"/>
  <c r="E700" i="1"/>
  <c r="F700" i="1" s="1"/>
  <c r="E701" i="1"/>
  <c r="F701" i="1" s="1"/>
  <c r="E702" i="1"/>
  <c r="F702" i="1" s="1"/>
  <c r="E703" i="1"/>
  <c r="F703" i="1" s="1"/>
  <c r="E704" i="1"/>
  <c r="F704" i="1" s="1"/>
  <c r="E705" i="1"/>
  <c r="F705" i="1" s="1"/>
  <c r="E706" i="1"/>
  <c r="F706" i="1" s="1"/>
  <c r="E707" i="1"/>
  <c r="F707" i="1" s="1"/>
  <c r="E708" i="1"/>
  <c r="F708" i="1" s="1"/>
  <c r="E709" i="1"/>
  <c r="F709" i="1" s="1"/>
  <c r="E710" i="1"/>
  <c r="F710" i="1" s="1"/>
  <c r="E711" i="1"/>
  <c r="F711" i="1" s="1"/>
  <c r="E712" i="1"/>
  <c r="F712" i="1" s="1"/>
  <c r="E713" i="1"/>
  <c r="F713" i="1" s="1"/>
  <c r="E714" i="1"/>
  <c r="F714" i="1" s="1"/>
  <c r="E715" i="1"/>
  <c r="F715" i="1" s="1"/>
  <c r="E716" i="1"/>
  <c r="F716" i="1" s="1"/>
  <c r="E717" i="1"/>
  <c r="F717" i="1" s="1"/>
  <c r="E718" i="1"/>
  <c r="F718" i="1" s="1"/>
  <c r="E719" i="1"/>
  <c r="F719" i="1" s="1"/>
  <c r="E720" i="1"/>
  <c r="F720" i="1" s="1"/>
  <c r="E721" i="1"/>
  <c r="F721" i="1" s="1"/>
  <c r="E722" i="1"/>
  <c r="F722" i="1" s="1"/>
  <c r="E723" i="1"/>
  <c r="F723" i="1" s="1"/>
  <c r="E724" i="1"/>
  <c r="F724" i="1" s="1"/>
  <c r="E725" i="1"/>
  <c r="F725" i="1" s="1"/>
  <c r="E726" i="1"/>
  <c r="F726" i="1" s="1"/>
  <c r="E727" i="1"/>
  <c r="F727" i="1" s="1"/>
  <c r="E728" i="1"/>
  <c r="F728" i="1" s="1"/>
  <c r="E729" i="1"/>
  <c r="F729" i="1" s="1"/>
  <c r="E730" i="1"/>
  <c r="F730" i="1" s="1"/>
  <c r="E731" i="1"/>
  <c r="F731" i="1" s="1"/>
  <c r="E732" i="1"/>
  <c r="F732" i="1" s="1"/>
  <c r="E733" i="1"/>
  <c r="F733" i="1" s="1"/>
  <c r="E734" i="1"/>
  <c r="F734" i="1" s="1"/>
  <c r="E735" i="1"/>
  <c r="F735" i="1" s="1"/>
  <c r="E736" i="1"/>
  <c r="F736" i="1" s="1"/>
  <c r="E737" i="1"/>
  <c r="F737" i="1" s="1"/>
  <c r="E738" i="1"/>
  <c r="E739" i="1"/>
  <c r="F739" i="1" s="1"/>
  <c r="E740" i="1"/>
  <c r="F740" i="1" s="1"/>
  <c r="E741" i="1"/>
  <c r="F741" i="1" s="1"/>
  <c r="E742" i="1"/>
  <c r="F742" i="1" s="1"/>
  <c r="E743" i="1"/>
  <c r="F743" i="1" s="1"/>
  <c r="E744" i="1"/>
  <c r="F744" i="1" s="1"/>
  <c r="E745" i="1"/>
  <c r="F745" i="1" s="1"/>
  <c r="E746" i="1"/>
  <c r="F746" i="1" s="1"/>
  <c r="E747" i="1"/>
  <c r="F747" i="1" s="1"/>
  <c r="E748" i="1"/>
  <c r="F748" i="1" s="1"/>
  <c r="E749" i="1"/>
  <c r="F749" i="1" s="1"/>
  <c r="E750" i="1"/>
  <c r="F750" i="1" s="1"/>
  <c r="E751" i="1"/>
  <c r="F751" i="1" s="1"/>
  <c r="E752" i="1"/>
  <c r="F752" i="1" s="1"/>
  <c r="E753" i="1"/>
  <c r="F753" i="1" s="1"/>
  <c r="E754" i="1"/>
  <c r="F754" i="1" s="1"/>
  <c r="E755" i="1"/>
  <c r="F755" i="1" s="1"/>
  <c r="E756" i="1"/>
  <c r="F756" i="1" s="1"/>
  <c r="E757" i="1"/>
  <c r="F757" i="1" s="1"/>
  <c r="E758" i="1"/>
  <c r="F758" i="1" s="1"/>
  <c r="E759" i="1"/>
  <c r="F759" i="1" s="1"/>
  <c r="E760" i="1"/>
  <c r="F760" i="1" s="1"/>
  <c r="E761" i="1"/>
  <c r="F761" i="1" s="1"/>
  <c r="E762" i="1"/>
  <c r="F762" i="1" s="1"/>
  <c r="E763" i="1"/>
  <c r="F763" i="1" s="1"/>
  <c r="E764" i="1"/>
  <c r="F764" i="1" s="1"/>
  <c r="E765" i="1"/>
  <c r="F765" i="1" s="1"/>
  <c r="E766" i="1"/>
  <c r="F766" i="1" s="1"/>
  <c r="E767" i="1"/>
  <c r="F767" i="1" s="1"/>
  <c r="E768" i="1"/>
  <c r="F768" i="1" s="1"/>
  <c r="E769" i="1"/>
  <c r="F769" i="1" s="1"/>
  <c r="E770" i="1"/>
  <c r="F770" i="1" s="1"/>
  <c r="E771" i="1"/>
  <c r="F771" i="1" s="1"/>
  <c r="E772" i="1"/>
  <c r="F772" i="1" s="1"/>
  <c r="E773" i="1"/>
  <c r="F773" i="1" s="1"/>
  <c r="E774" i="1"/>
  <c r="F774" i="1" s="1"/>
  <c r="E775" i="1"/>
  <c r="F775" i="1" s="1"/>
  <c r="E776" i="1"/>
  <c r="F776" i="1" s="1"/>
  <c r="E777" i="1"/>
  <c r="F777" i="1" s="1"/>
  <c r="E778" i="1"/>
  <c r="F778" i="1" s="1"/>
  <c r="E779" i="1"/>
  <c r="F779" i="1" s="1"/>
  <c r="E780" i="1"/>
  <c r="F780" i="1" s="1"/>
  <c r="E781" i="1"/>
  <c r="F781" i="1" s="1"/>
  <c r="E782" i="1"/>
  <c r="F782" i="1" s="1"/>
  <c r="E783" i="1"/>
  <c r="F783" i="1" s="1"/>
  <c r="E784" i="1"/>
  <c r="F784" i="1" s="1"/>
  <c r="E785" i="1"/>
  <c r="F785" i="1" s="1"/>
  <c r="E786" i="1"/>
  <c r="F786" i="1" s="1"/>
  <c r="E787" i="1"/>
  <c r="F787" i="1" s="1"/>
  <c r="E788" i="1"/>
  <c r="F788" i="1" s="1"/>
  <c r="E789" i="1"/>
  <c r="F789" i="1" s="1"/>
  <c r="E790" i="1"/>
  <c r="F790" i="1" s="1"/>
  <c r="E791" i="1"/>
  <c r="F791" i="1" s="1"/>
  <c r="E792" i="1"/>
  <c r="F792" i="1" s="1"/>
  <c r="E793" i="1"/>
  <c r="F793" i="1" s="1"/>
  <c r="E794" i="1"/>
  <c r="F794" i="1" s="1"/>
  <c r="E795" i="1"/>
  <c r="F795" i="1" s="1"/>
  <c r="E796" i="1"/>
  <c r="F796" i="1" s="1"/>
  <c r="E797" i="1"/>
  <c r="F797" i="1" s="1"/>
  <c r="E798" i="1"/>
  <c r="F798" i="1" s="1"/>
  <c r="E799" i="1"/>
  <c r="F799" i="1" s="1"/>
  <c r="E800" i="1"/>
  <c r="F800" i="1" s="1"/>
  <c r="E801" i="1"/>
  <c r="F801" i="1" s="1"/>
  <c r="E802" i="1"/>
  <c r="F802" i="1" s="1"/>
  <c r="E803" i="1"/>
  <c r="F803" i="1" s="1"/>
  <c r="E804" i="1"/>
  <c r="F804" i="1" s="1"/>
  <c r="E805" i="1"/>
  <c r="F805" i="1" s="1"/>
  <c r="E806" i="1"/>
  <c r="F806" i="1" s="1"/>
  <c r="E807" i="1"/>
  <c r="F807" i="1" s="1"/>
  <c r="E808" i="1"/>
  <c r="F808" i="1" s="1"/>
  <c r="E809" i="1"/>
  <c r="F809" i="1" s="1"/>
  <c r="E810" i="1"/>
  <c r="F810" i="1" s="1"/>
  <c r="E811" i="1"/>
  <c r="F811" i="1" s="1"/>
  <c r="E812" i="1"/>
  <c r="F812" i="1" s="1"/>
  <c r="E813" i="1"/>
  <c r="F813" i="1" s="1"/>
  <c r="E814" i="1"/>
  <c r="F814" i="1" s="1"/>
  <c r="E815" i="1"/>
  <c r="F815" i="1" s="1"/>
  <c r="E816" i="1"/>
  <c r="F816" i="1" s="1"/>
  <c r="E817" i="1"/>
  <c r="F817" i="1" s="1"/>
  <c r="E818" i="1"/>
  <c r="F818" i="1" s="1"/>
  <c r="E819" i="1"/>
  <c r="F819" i="1" s="1"/>
  <c r="E820" i="1"/>
  <c r="F820" i="1" s="1"/>
  <c r="E821" i="1"/>
  <c r="F821" i="1" s="1"/>
  <c r="E822" i="1"/>
  <c r="F822" i="1" s="1"/>
  <c r="E823" i="1"/>
  <c r="F823" i="1" s="1"/>
  <c r="E824" i="1"/>
  <c r="F824" i="1" s="1"/>
  <c r="E825" i="1"/>
  <c r="F825" i="1" s="1"/>
  <c r="E826" i="1"/>
  <c r="F826" i="1" s="1"/>
  <c r="E827" i="1"/>
  <c r="F827" i="1" s="1"/>
  <c r="E828" i="1"/>
  <c r="F828" i="1" s="1"/>
  <c r="E829" i="1"/>
  <c r="F829" i="1" s="1"/>
  <c r="E830" i="1"/>
  <c r="F830" i="1" s="1"/>
  <c r="E831" i="1"/>
  <c r="F831" i="1" s="1"/>
  <c r="E832" i="1"/>
  <c r="F832" i="1" s="1"/>
  <c r="E833" i="1"/>
  <c r="F833" i="1" s="1"/>
  <c r="E834" i="1"/>
  <c r="F834" i="1" s="1"/>
  <c r="E835" i="1"/>
  <c r="F835" i="1" s="1"/>
  <c r="E836" i="1"/>
  <c r="F836" i="1" s="1"/>
  <c r="E837" i="1"/>
  <c r="F837" i="1" s="1"/>
  <c r="E838" i="1"/>
  <c r="F838" i="1" s="1"/>
  <c r="E839" i="1"/>
  <c r="F839" i="1" s="1"/>
  <c r="E840" i="1"/>
  <c r="F840" i="1" s="1"/>
  <c r="E841" i="1"/>
  <c r="F841" i="1" s="1"/>
  <c r="E842" i="1"/>
  <c r="F842" i="1" s="1"/>
  <c r="E843" i="1"/>
  <c r="F843" i="1" s="1"/>
  <c r="E844" i="1"/>
  <c r="F844" i="1" s="1"/>
  <c r="E845" i="1"/>
  <c r="F845" i="1" s="1"/>
  <c r="E846" i="1"/>
  <c r="F846" i="1" s="1"/>
  <c r="E847" i="1"/>
  <c r="F847" i="1" s="1"/>
  <c r="E848" i="1"/>
  <c r="F848" i="1" s="1"/>
  <c r="E849" i="1"/>
  <c r="F849" i="1" s="1"/>
  <c r="E850" i="1"/>
  <c r="F850" i="1" s="1"/>
  <c r="E851" i="1"/>
  <c r="F851" i="1" s="1"/>
  <c r="E852" i="1"/>
  <c r="F852" i="1" s="1"/>
  <c r="E853" i="1"/>
  <c r="F853" i="1" s="1"/>
  <c r="E854" i="1"/>
  <c r="F854" i="1" s="1"/>
  <c r="E855" i="1"/>
  <c r="F855" i="1" s="1"/>
  <c r="E856" i="1"/>
  <c r="F856" i="1" s="1"/>
  <c r="E857" i="1"/>
  <c r="F857" i="1" s="1"/>
  <c r="E858" i="1"/>
  <c r="F858" i="1" s="1"/>
  <c r="E859" i="1"/>
  <c r="F859" i="1" s="1"/>
  <c r="E860" i="1"/>
  <c r="F860" i="1" s="1"/>
  <c r="E861" i="1"/>
  <c r="F861" i="1" s="1"/>
  <c r="E862" i="1"/>
  <c r="F862" i="1" s="1"/>
  <c r="E863" i="1"/>
  <c r="F863" i="1" s="1"/>
  <c r="E864" i="1"/>
  <c r="F864" i="1" s="1"/>
  <c r="E865" i="1"/>
  <c r="F865" i="1" s="1"/>
  <c r="E866" i="1"/>
  <c r="F866" i="1" s="1"/>
  <c r="E867" i="1"/>
  <c r="F867" i="1" s="1"/>
  <c r="E868" i="1"/>
  <c r="F868" i="1" s="1"/>
  <c r="E869" i="1"/>
  <c r="F869" i="1" s="1"/>
  <c r="E870" i="1"/>
  <c r="F870" i="1" s="1"/>
  <c r="E871" i="1"/>
  <c r="F871" i="1" s="1"/>
  <c r="E872" i="1"/>
  <c r="F872" i="1" s="1"/>
  <c r="E873" i="1"/>
  <c r="F873" i="1" s="1"/>
  <c r="E874" i="1"/>
  <c r="F874" i="1" s="1"/>
  <c r="E875" i="1"/>
  <c r="F875" i="1" s="1"/>
  <c r="E876" i="1"/>
  <c r="F876" i="1" s="1"/>
  <c r="E877" i="1"/>
  <c r="F877" i="1" s="1"/>
  <c r="E878" i="1"/>
  <c r="F878" i="1" s="1"/>
  <c r="E879" i="1"/>
  <c r="F879" i="1" s="1"/>
  <c r="E880" i="1"/>
  <c r="F880" i="1" s="1"/>
  <c r="E881" i="1"/>
  <c r="F881" i="1" s="1"/>
  <c r="E882" i="1"/>
  <c r="F882" i="1" s="1"/>
  <c r="E883" i="1"/>
  <c r="F883" i="1" s="1"/>
  <c r="E884" i="1"/>
  <c r="F884" i="1" s="1"/>
  <c r="E885" i="1"/>
  <c r="F885" i="1" s="1"/>
  <c r="E886" i="1"/>
  <c r="F886" i="1" s="1"/>
  <c r="E887" i="1"/>
  <c r="F887" i="1" s="1"/>
  <c r="E888" i="1"/>
  <c r="F888" i="1" s="1"/>
  <c r="E889" i="1"/>
  <c r="F889" i="1" s="1"/>
  <c r="E890" i="1"/>
  <c r="F890" i="1" s="1"/>
  <c r="E891" i="1"/>
  <c r="F891" i="1" s="1"/>
  <c r="E892" i="1"/>
  <c r="F892" i="1" s="1"/>
  <c r="E893" i="1"/>
  <c r="F893" i="1" s="1"/>
  <c r="E894" i="1"/>
  <c r="F894" i="1" s="1"/>
  <c r="E895" i="1"/>
  <c r="F895" i="1" s="1"/>
  <c r="E896" i="1"/>
  <c r="F896" i="1" s="1"/>
  <c r="E897" i="1"/>
  <c r="F897" i="1" s="1"/>
  <c r="E898" i="1"/>
  <c r="F898" i="1" s="1"/>
  <c r="E899" i="1"/>
  <c r="F899" i="1" s="1"/>
  <c r="E900" i="1"/>
  <c r="F900" i="1" s="1"/>
  <c r="E901" i="1"/>
  <c r="F901" i="1" s="1"/>
  <c r="E902" i="1"/>
  <c r="F902" i="1" s="1"/>
  <c r="E903" i="1"/>
  <c r="F903" i="1" s="1"/>
  <c r="E904" i="1"/>
  <c r="F904" i="1" s="1"/>
  <c r="E905" i="1"/>
  <c r="F905" i="1" s="1"/>
  <c r="E906" i="1"/>
  <c r="F906" i="1" s="1"/>
  <c r="E907" i="1"/>
  <c r="F907" i="1" s="1"/>
  <c r="E908" i="1"/>
  <c r="F908" i="1" s="1"/>
  <c r="E909" i="1"/>
  <c r="F909" i="1" s="1"/>
  <c r="E910" i="1"/>
  <c r="F910" i="1" s="1"/>
  <c r="E911" i="1"/>
  <c r="F911" i="1" s="1"/>
  <c r="E912" i="1"/>
  <c r="F912" i="1" s="1"/>
  <c r="E913" i="1"/>
  <c r="F913" i="1" s="1"/>
  <c r="E914" i="1"/>
  <c r="F914" i="1" s="1"/>
  <c r="E915" i="1"/>
  <c r="F915" i="1" s="1"/>
  <c r="E916" i="1"/>
  <c r="F916" i="1" s="1"/>
  <c r="E917" i="1"/>
  <c r="F917" i="1" s="1"/>
  <c r="E918" i="1"/>
  <c r="F918" i="1" s="1"/>
  <c r="E919" i="1"/>
  <c r="F919" i="1" s="1"/>
  <c r="E920" i="1"/>
  <c r="F920" i="1" s="1"/>
  <c r="E921" i="1"/>
  <c r="F921" i="1" s="1"/>
  <c r="E922" i="1"/>
  <c r="F922" i="1" s="1"/>
  <c r="E923" i="1"/>
  <c r="F923" i="1" s="1"/>
  <c r="E924" i="1"/>
  <c r="F924" i="1" s="1"/>
  <c r="E925" i="1"/>
  <c r="F925" i="1" s="1"/>
  <c r="E926" i="1"/>
  <c r="F926" i="1" s="1"/>
  <c r="E927" i="1"/>
  <c r="F927" i="1" s="1"/>
  <c r="E928" i="1"/>
  <c r="F928" i="1" s="1"/>
  <c r="E929" i="1"/>
  <c r="F929" i="1" s="1"/>
  <c r="E930" i="1"/>
  <c r="F930" i="1" s="1"/>
  <c r="E931" i="1"/>
  <c r="F931" i="1" s="1"/>
  <c r="E932" i="1"/>
  <c r="F932" i="1" s="1"/>
  <c r="E933" i="1"/>
  <c r="F933" i="1" s="1"/>
  <c r="E934" i="1"/>
  <c r="F934" i="1" s="1"/>
  <c r="E935" i="1"/>
  <c r="F935" i="1" s="1"/>
  <c r="E936" i="1"/>
  <c r="F936" i="1" s="1"/>
  <c r="E937" i="1"/>
  <c r="F937" i="1" s="1"/>
  <c r="E938" i="1"/>
  <c r="F938" i="1" s="1"/>
  <c r="E939" i="1"/>
  <c r="F939" i="1" s="1"/>
  <c r="E940" i="1"/>
  <c r="F940" i="1" s="1"/>
  <c r="E941" i="1"/>
  <c r="F941" i="1" s="1"/>
  <c r="E942" i="1"/>
  <c r="F942" i="1" s="1"/>
  <c r="E943" i="1"/>
  <c r="F943" i="1" s="1"/>
  <c r="E944" i="1"/>
  <c r="F944" i="1" s="1"/>
  <c r="E945" i="1"/>
  <c r="F945" i="1" s="1"/>
  <c r="E946" i="1"/>
  <c r="F946" i="1" s="1"/>
  <c r="E947" i="1"/>
  <c r="F947" i="1" s="1"/>
  <c r="E948" i="1"/>
  <c r="F948" i="1" s="1"/>
  <c r="E949" i="1"/>
  <c r="F949" i="1" s="1"/>
  <c r="E950" i="1"/>
  <c r="F950" i="1" s="1"/>
  <c r="E951" i="1"/>
  <c r="F951" i="1" s="1"/>
  <c r="E952" i="1"/>
  <c r="F952" i="1" s="1"/>
  <c r="E953" i="1"/>
  <c r="F953" i="1" s="1"/>
  <c r="E954" i="1"/>
  <c r="F954" i="1" s="1"/>
  <c r="E955" i="1"/>
  <c r="F955" i="1" s="1"/>
  <c r="E956" i="1"/>
  <c r="F956" i="1" s="1"/>
  <c r="E957" i="1"/>
  <c r="F957" i="1" s="1"/>
  <c r="E958" i="1"/>
  <c r="F958" i="1" s="1"/>
  <c r="E959" i="1"/>
  <c r="F959" i="1" s="1"/>
  <c r="E960" i="1"/>
  <c r="F960" i="1" s="1"/>
  <c r="E961" i="1"/>
  <c r="F961" i="1" s="1"/>
  <c r="E962" i="1"/>
  <c r="F962" i="1" s="1"/>
  <c r="E963" i="1"/>
  <c r="F963" i="1" s="1"/>
  <c r="E964" i="1"/>
  <c r="F964" i="1" s="1"/>
  <c r="E965" i="1"/>
  <c r="F965" i="1" s="1"/>
  <c r="E966" i="1"/>
  <c r="F966" i="1" s="1"/>
  <c r="E967" i="1"/>
  <c r="F967" i="1" s="1"/>
  <c r="E968" i="1"/>
  <c r="F968" i="1" s="1"/>
  <c r="E969" i="1"/>
  <c r="F969" i="1" s="1"/>
  <c r="E970" i="1"/>
  <c r="F970" i="1" s="1"/>
  <c r="E971" i="1"/>
  <c r="F971" i="1" s="1"/>
  <c r="E972" i="1"/>
  <c r="F972" i="1" s="1"/>
  <c r="E973" i="1"/>
  <c r="F973" i="1" s="1"/>
  <c r="E974" i="1"/>
  <c r="F974" i="1" s="1"/>
  <c r="E975" i="1"/>
  <c r="F975" i="1" s="1"/>
  <c r="E976" i="1"/>
  <c r="F976" i="1" s="1"/>
  <c r="E977" i="1"/>
  <c r="F977" i="1" s="1"/>
  <c r="E978" i="1"/>
  <c r="F978" i="1" s="1"/>
  <c r="E979" i="1"/>
  <c r="F979" i="1" s="1"/>
  <c r="E980" i="1"/>
  <c r="F980" i="1" s="1"/>
  <c r="E981" i="1"/>
  <c r="F981" i="1" s="1"/>
  <c r="E982" i="1"/>
  <c r="F982" i="1" s="1"/>
  <c r="E983" i="1"/>
  <c r="F983" i="1" s="1"/>
  <c r="E984" i="1"/>
  <c r="F984" i="1" s="1"/>
  <c r="E985" i="1"/>
  <c r="F985" i="1" s="1"/>
  <c r="E986" i="1"/>
  <c r="F986" i="1" s="1"/>
  <c r="E987" i="1"/>
  <c r="F987" i="1" s="1"/>
  <c r="E988" i="1"/>
  <c r="F988" i="1" s="1"/>
  <c r="E989" i="1"/>
  <c r="F989" i="1" s="1"/>
  <c r="E990" i="1"/>
  <c r="F990" i="1" s="1"/>
  <c r="E991" i="1"/>
  <c r="F991" i="1" s="1"/>
  <c r="E992" i="1"/>
  <c r="F992" i="1" s="1"/>
  <c r="E993" i="1"/>
  <c r="F993" i="1" s="1"/>
  <c r="E994" i="1"/>
  <c r="F994" i="1" s="1"/>
  <c r="E995" i="1"/>
  <c r="F995" i="1" s="1"/>
  <c r="E996" i="1"/>
  <c r="F996" i="1" s="1"/>
  <c r="E997" i="1"/>
  <c r="F997" i="1" s="1"/>
  <c r="E998" i="1"/>
  <c r="F998" i="1" s="1"/>
  <c r="E999" i="1"/>
  <c r="F999" i="1" s="1"/>
  <c r="E1000" i="1"/>
  <c r="F1000" i="1" s="1"/>
  <c r="E1001" i="1"/>
  <c r="F1001" i="1" s="1"/>
  <c r="E2" i="1"/>
  <c r="D2"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3" i="1"/>
  <c r="F2" i="1" l="1"/>
</calcChain>
</file>

<file path=xl/sharedStrings.xml><?xml version="1.0" encoding="utf-8"?>
<sst xmlns="http://schemas.openxmlformats.org/spreadsheetml/2006/main" count="6081" uniqueCount="46">
  <si>
    <t>Product ID</t>
  </si>
  <si>
    <t>Product Position</t>
  </si>
  <si>
    <t>Price</t>
  </si>
  <si>
    <t>Competitor's Price</t>
  </si>
  <si>
    <t>Promotion</t>
  </si>
  <si>
    <t>Foot Traffic</t>
  </si>
  <si>
    <t>Consumer Demographics</t>
  </si>
  <si>
    <t>Product Category</t>
  </si>
  <si>
    <t>Seasonal</t>
  </si>
  <si>
    <t>Sales Volume</t>
  </si>
  <si>
    <t>Aisle</t>
  </si>
  <si>
    <t>No</t>
  </si>
  <si>
    <t>Medium</t>
  </si>
  <si>
    <t>Families</t>
  </si>
  <si>
    <t>Clothing</t>
  </si>
  <si>
    <t>Low</t>
  </si>
  <si>
    <t>Seniors</t>
  </si>
  <si>
    <t>End-cap</t>
  </si>
  <si>
    <t>Yes</t>
  </si>
  <si>
    <t>Young adults</t>
  </si>
  <si>
    <t>Electronics</t>
  </si>
  <si>
    <t>College students</t>
  </si>
  <si>
    <t>Front of Store</t>
  </si>
  <si>
    <t>High</t>
  </si>
  <si>
    <t>Food</t>
  </si>
  <si>
    <t>Price Range</t>
  </si>
  <si>
    <t>Difference of Prices</t>
  </si>
  <si>
    <t>Row Labels</t>
  </si>
  <si>
    <t>Grand Total</t>
  </si>
  <si>
    <t>Column Labels</t>
  </si>
  <si>
    <t>Sum of Sales Volume</t>
  </si>
  <si>
    <t xml:space="preserve">What is the relationship between Product Positioning and sales volume? </t>
  </si>
  <si>
    <t xml:space="preserve">Does higher foot traffic mean higher sales volume? </t>
  </si>
  <si>
    <t>How does competitors price difference affect sales Volume?</t>
  </si>
  <si>
    <t>Price Difference Range</t>
  </si>
  <si>
    <t>Big Difference</t>
  </si>
  <si>
    <t>Little Difference</t>
  </si>
  <si>
    <t>Mid Difference</t>
  </si>
  <si>
    <t xml:space="preserve">What is the relationship between promotions, demographic, and sales volume? </t>
  </si>
  <si>
    <t xml:space="preserve">What product Categories had the most sales based on demographic? </t>
  </si>
  <si>
    <t xml:space="preserve">What is the relationship between Seasonal Categories, price difference, and sales volume? </t>
  </si>
  <si>
    <t>Product Positioning and Sales Dashboard</t>
  </si>
  <si>
    <t>CHARTS RELATED TO POSITIONIING AND FOOT TRAFFIC</t>
  </si>
  <si>
    <t>BUSINESS QUESTIONS:</t>
  </si>
  <si>
    <t>CHARTS RELATED TO PRICE DIFFERENCE AND SALES</t>
  </si>
  <si>
    <t xml:space="preserve">        CHARTS RELATED TO DEMOGRAPHIC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</si>
</sst>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Aharoni"/>
      <charset val="177"/>
    </font>
    <font>
      <b/>
      <sz val="12"/>
      <color theme="4"/>
      <name val="Calibri"/>
      <family val="2"/>
      <scheme val="minor"/>
    </font>
    <font>
      <b/>
      <sz val="16"/>
      <color theme="4" tint="-0.499984740745262"/>
      <name val="Calibri"/>
      <family val="2"/>
      <scheme val="minor"/>
    </font>
    <font>
      <b/>
      <sz val="11"/>
      <color theme="4" tint="-0.499984740745262"/>
      <name val="Calibri"/>
      <family val="2"/>
      <scheme val="minor"/>
    </font>
    <font>
      <b/>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33" borderId="0" xfId="0" applyFill="1"/>
    <xf numFmtId="0" fontId="18" fillId="33" borderId="0" xfId="0" applyFont="1" applyFill="1"/>
    <xf numFmtId="0" fontId="19" fillId="0" borderId="0" xfId="0" applyFont="1"/>
    <xf numFmtId="0" fontId="20" fillId="0" borderId="0" xfId="0" applyFont="1"/>
    <xf numFmtId="0" fontId="21" fillId="0" borderId="0" xfId="0" applyFont="1"/>
    <xf numFmtId="0" fontId="22" fillId="33" borderId="0" xfId="0" applyFont="1" applyFill="1"/>
    <xf numFmtId="0" fontId="1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Positioning/</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Tables'!$A$3:$A$6</c:f>
              <c:strCache>
                <c:ptCount val="3"/>
                <c:pt idx="0">
                  <c:v>Aisle</c:v>
                </c:pt>
                <c:pt idx="1">
                  <c:v>End-cap</c:v>
                </c:pt>
                <c:pt idx="2">
                  <c:v>Front of Store</c:v>
                </c:pt>
              </c:strCache>
            </c:strRef>
          </c:cat>
          <c:val>
            <c:numRef>
              <c:f>'Pivot Tables'!$B$3:$B$6</c:f>
              <c:numCache>
                <c:formatCode>General</c:formatCode>
                <c:ptCount val="3"/>
                <c:pt idx="0">
                  <c:v>605470</c:v>
                </c:pt>
                <c:pt idx="1">
                  <c:v>599917</c:v>
                </c:pt>
                <c:pt idx="2">
                  <c:v>563924</c:v>
                </c:pt>
              </c:numCache>
            </c:numRef>
          </c:val>
          <c:extLst>
            <c:ext xmlns:c16="http://schemas.microsoft.com/office/drawing/2014/chart" uri="{C3380CC4-5D6E-409C-BE32-E72D297353CC}">
              <c16:uniqueId val="{00000000-2EC2-497C-B54A-124217CBDE00}"/>
            </c:ext>
          </c:extLst>
        </c:ser>
        <c:dLbls>
          <c:showLegendKey val="0"/>
          <c:showVal val="0"/>
          <c:showCatName val="0"/>
          <c:showSerName val="0"/>
          <c:showPercent val="0"/>
          <c:showBubbleSize val="0"/>
        </c:dLbls>
        <c:gapWidth val="100"/>
        <c:overlap val="-24"/>
        <c:axId val="1074855824"/>
        <c:axId val="1276292320"/>
      </c:barChart>
      <c:catAx>
        <c:axId val="1074855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Product Positioning</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92320"/>
        <c:crosses val="autoZero"/>
        <c:auto val="1"/>
        <c:lblAlgn val="ctr"/>
        <c:lblOffset val="100"/>
        <c:noMultiLvlLbl val="0"/>
      </c:catAx>
      <c:valAx>
        <c:axId val="127629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a:t>
                </a:r>
                <a:r>
                  <a:rPr lang="en-US" baseline="0"/>
                  <a:t> Volume</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85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Tables'!$J$24:$J$25</c:f>
              <c:strCache>
                <c:ptCount val="1"/>
                <c:pt idx="0">
                  <c:v>No</c:v>
                </c:pt>
              </c:strCache>
            </c:strRef>
          </c:tx>
          <c:spPr>
            <a:solidFill>
              <a:schemeClr val="accent1"/>
            </a:solidFill>
            <a:ln>
              <a:noFill/>
            </a:ln>
            <a:effectLst/>
          </c:spPr>
          <c:invertIfNegative val="0"/>
          <c:cat>
            <c:strRef>
              <c:f>'Pivot Tables'!$I$26:$I$30</c:f>
              <c:strCache>
                <c:ptCount val="4"/>
                <c:pt idx="0">
                  <c:v>College students</c:v>
                </c:pt>
                <c:pt idx="1">
                  <c:v>Families</c:v>
                </c:pt>
                <c:pt idx="2">
                  <c:v>Seniors</c:v>
                </c:pt>
                <c:pt idx="3">
                  <c:v>Young adults</c:v>
                </c:pt>
              </c:strCache>
            </c:strRef>
          </c:cat>
          <c:val>
            <c:numRef>
              <c:f>'Pivot Tables'!$J$26:$J$30</c:f>
              <c:numCache>
                <c:formatCode>General</c:formatCode>
                <c:ptCount val="4"/>
                <c:pt idx="0">
                  <c:v>237710</c:v>
                </c:pt>
                <c:pt idx="1">
                  <c:v>224049</c:v>
                </c:pt>
                <c:pt idx="2">
                  <c:v>247300</c:v>
                </c:pt>
                <c:pt idx="3">
                  <c:v>220868</c:v>
                </c:pt>
              </c:numCache>
            </c:numRef>
          </c:val>
          <c:extLst>
            <c:ext xmlns:c16="http://schemas.microsoft.com/office/drawing/2014/chart" uri="{C3380CC4-5D6E-409C-BE32-E72D297353CC}">
              <c16:uniqueId val="{00000000-81E4-4C67-80BD-4EAA0631B6C7}"/>
            </c:ext>
          </c:extLst>
        </c:ser>
        <c:ser>
          <c:idx val="1"/>
          <c:order val="1"/>
          <c:tx>
            <c:strRef>
              <c:f>'Pivot Tables'!$K$24:$K$25</c:f>
              <c:strCache>
                <c:ptCount val="1"/>
                <c:pt idx="0">
                  <c:v>Yes</c:v>
                </c:pt>
              </c:strCache>
            </c:strRef>
          </c:tx>
          <c:spPr>
            <a:solidFill>
              <a:schemeClr val="accent2"/>
            </a:solidFill>
            <a:ln>
              <a:noFill/>
            </a:ln>
            <a:effectLst/>
          </c:spPr>
          <c:invertIfNegative val="0"/>
          <c:cat>
            <c:strRef>
              <c:f>'Pivot Tables'!$I$26:$I$30</c:f>
              <c:strCache>
                <c:ptCount val="4"/>
                <c:pt idx="0">
                  <c:v>College students</c:v>
                </c:pt>
                <c:pt idx="1">
                  <c:v>Families</c:v>
                </c:pt>
                <c:pt idx="2">
                  <c:v>Seniors</c:v>
                </c:pt>
                <c:pt idx="3">
                  <c:v>Young adults</c:v>
                </c:pt>
              </c:strCache>
            </c:strRef>
          </c:cat>
          <c:val>
            <c:numRef>
              <c:f>'Pivot Tables'!$K$26:$K$30</c:f>
              <c:numCache>
                <c:formatCode>General</c:formatCode>
                <c:ptCount val="4"/>
                <c:pt idx="0">
                  <c:v>212353</c:v>
                </c:pt>
                <c:pt idx="1">
                  <c:v>219227</c:v>
                </c:pt>
                <c:pt idx="2">
                  <c:v>196789</c:v>
                </c:pt>
                <c:pt idx="3">
                  <c:v>211015</c:v>
                </c:pt>
              </c:numCache>
            </c:numRef>
          </c:val>
          <c:extLst>
            <c:ext xmlns:c16="http://schemas.microsoft.com/office/drawing/2014/chart" uri="{C3380CC4-5D6E-409C-BE32-E72D297353CC}">
              <c16:uniqueId val="{00000001-81E4-4C67-80BD-4EAA0631B6C7}"/>
            </c:ext>
          </c:extLst>
        </c:ser>
        <c:dLbls>
          <c:showLegendKey val="0"/>
          <c:showVal val="0"/>
          <c:showCatName val="0"/>
          <c:showSerName val="0"/>
          <c:showPercent val="0"/>
          <c:showBubbleSize val="0"/>
        </c:dLbls>
        <c:gapWidth val="219"/>
        <c:overlap val="-27"/>
        <c:axId val="1276482224"/>
        <c:axId val="1295694224"/>
      </c:barChart>
      <c:catAx>
        <c:axId val="127648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Demographic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94224"/>
        <c:crosses val="autoZero"/>
        <c:auto val="1"/>
        <c:lblAlgn val="ctr"/>
        <c:lblOffset val="100"/>
        <c:noMultiLvlLbl val="0"/>
      </c:catAx>
      <c:valAx>
        <c:axId val="129569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8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Tables!PivotTable6</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Tables'!$T$2:$T$3</c:f>
              <c:strCache>
                <c:ptCount val="1"/>
                <c:pt idx="0">
                  <c:v>Clothing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Tables'!$S$4:$S$8</c:f>
              <c:strCache>
                <c:ptCount val="4"/>
                <c:pt idx="0">
                  <c:v>College students</c:v>
                </c:pt>
                <c:pt idx="1">
                  <c:v>Families</c:v>
                </c:pt>
                <c:pt idx="2">
                  <c:v>Seniors</c:v>
                </c:pt>
                <c:pt idx="3">
                  <c:v>Young adults</c:v>
                </c:pt>
              </c:strCache>
            </c:strRef>
          </c:cat>
          <c:val>
            <c:numRef>
              <c:f>'Pivot Tables'!$T$4:$T$8</c:f>
              <c:numCache>
                <c:formatCode>General</c:formatCode>
                <c:ptCount val="4"/>
                <c:pt idx="0">
                  <c:v>174828</c:v>
                </c:pt>
                <c:pt idx="1">
                  <c:v>169568</c:v>
                </c:pt>
                <c:pt idx="2">
                  <c:v>124201</c:v>
                </c:pt>
                <c:pt idx="3">
                  <c:v>149983</c:v>
                </c:pt>
              </c:numCache>
            </c:numRef>
          </c:val>
          <c:extLst>
            <c:ext xmlns:c16="http://schemas.microsoft.com/office/drawing/2014/chart" uri="{C3380CC4-5D6E-409C-BE32-E72D297353CC}">
              <c16:uniqueId val="{00000000-35A6-401F-B7B9-95A131059BC3}"/>
            </c:ext>
          </c:extLst>
        </c:ser>
        <c:ser>
          <c:idx val="1"/>
          <c:order val="1"/>
          <c:tx>
            <c:strRef>
              <c:f>'Pivot Tables'!$U$2:$U$3</c:f>
              <c:strCache>
                <c:ptCount val="1"/>
                <c:pt idx="0">
                  <c:v>Electronics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Tables'!$S$4:$S$8</c:f>
              <c:strCache>
                <c:ptCount val="4"/>
                <c:pt idx="0">
                  <c:v>College students</c:v>
                </c:pt>
                <c:pt idx="1">
                  <c:v>Families</c:v>
                </c:pt>
                <c:pt idx="2">
                  <c:v>Seniors</c:v>
                </c:pt>
                <c:pt idx="3">
                  <c:v>Young adults</c:v>
                </c:pt>
              </c:strCache>
            </c:strRef>
          </c:cat>
          <c:val>
            <c:numRef>
              <c:f>'Pivot Tables'!$U$4:$U$8</c:f>
              <c:numCache>
                <c:formatCode>General</c:formatCode>
                <c:ptCount val="4"/>
                <c:pt idx="0">
                  <c:v>135410</c:v>
                </c:pt>
                <c:pt idx="1">
                  <c:v>135220</c:v>
                </c:pt>
                <c:pt idx="2">
                  <c:v>161576</c:v>
                </c:pt>
                <c:pt idx="3">
                  <c:v>155311</c:v>
                </c:pt>
              </c:numCache>
            </c:numRef>
          </c:val>
          <c:extLst>
            <c:ext xmlns:c16="http://schemas.microsoft.com/office/drawing/2014/chart" uri="{C3380CC4-5D6E-409C-BE32-E72D297353CC}">
              <c16:uniqueId val="{00000001-35A6-401F-B7B9-95A131059BC3}"/>
            </c:ext>
          </c:extLst>
        </c:ser>
        <c:ser>
          <c:idx val="2"/>
          <c:order val="2"/>
          <c:tx>
            <c:strRef>
              <c:f>'Pivot Tables'!$V$2:$V$3</c:f>
              <c:strCache>
                <c:ptCount val="1"/>
                <c:pt idx="0">
                  <c:v>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Tables'!$S$4:$S$8</c:f>
              <c:strCache>
                <c:ptCount val="4"/>
                <c:pt idx="0">
                  <c:v>College students</c:v>
                </c:pt>
                <c:pt idx="1">
                  <c:v>Families</c:v>
                </c:pt>
                <c:pt idx="2">
                  <c:v>Seniors</c:v>
                </c:pt>
                <c:pt idx="3">
                  <c:v>Young adults</c:v>
                </c:pt>
              </c:strCache>
            </c:strRef>
          </c:cat>
          <c:val>
            <c:numRef>
              <c:f>'Pivot Tables'!$V$4:$V$8</c:f>
              <c:numCache>
                <c:formatCode>General</c:formatCode>
                <c:ptCount val="4"/>
                <c:pt idx="0">
                  <c:v>139825</c:v>
                </c:pt>
                <c:pt idx="1">
                  <c:v>138488</c:v>
                </c:pt>
                <c:pt idx="2">
                  <c:v>158312</c:v>
                </c:pt>
                <c:pt idx="3">
                  <c:v>126589</c:v>
                </c:pt>
              </c:numCache>
            </c:numRef>
          </c:val>
          <c:extLst>
            <c:ext xmlns:c16="http://schemas.microsoft.com/office/drawing/2014/chart" uri="{C3380CC4-5D6E-409C-BE32-E72D297353CC}">
              <c16:uniqueId val="{00000002-35A6-401F-B7B9-95A131059BC3}"/>
            </c:ext>
          </c:extLst>
        </c:ser>
        <c:dLbls>
          <c:showLegendKey val="0"/>
          <c:showVal val="0"/>
          <c:showCatName val="0"/>
          <c:showSerName val="0"/>
          <c:showPercent val="0"/>
          <c:showBubbleSize val="0"/>
        </c:dLbls>
        <c:gapWidth val="100"/>
        <c:overlap val="-24"/>
        <c:axId val="1276477904"/>
        <c:axId val="1119951520"/>
      </c:barChart>
      <c:catAx>
        <c:axId val="1276477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demographic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951520"/>
        <c:crosses val="autoZero"/>
        <c:auto val="1"/>
        <c:lblAlgn val="ctr"/>
        <c:lblOffset val="100"/>
        <c:noMultiLvlLbl val="0"/>
      </c:catAx>
      <c:valAx>
        <c:axId val="1119951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47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Tables!PivotTable7</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Tables'!$T$26:$T$27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Tables'!$S$28:$S$31</c:f>
              <c:strCache>
                <c:ptCount val="3"/>
                <c:pt idx="0">
                  <c:v>Big Difference</c:v>
                </c:pt>
                <c:pt idx="1">
                  <c:v>Little Difference</c:v>
                </c:pt>
                <c:pt idx="2">
                  <c:v>Mid Difference</c:v>
                </c:pt>
              </c:strCache>
            </c:strRef>
          </c:cat>
          <c:val>
            <c:numRef>
              <c:f>'Pivot Tables'!$T$28:$T$31</c:f>
              <c:numCache>
                <c:formatCode>General</c:formatCode>
                <c:ptCount val="3"/>
                <c:pt idx="0">
                  <c:v>326768</c:v>
                </c:pt>
                <c:pt idx="1">
                  <c:v>303725</c:v>
                </c:pt>
                <c:pt idx="2">
                  <c:v>235417</c:v>
                </c:pt>
              </c:numCache>
            </c:numRef>
          </c:val>
          <c:extLst>
            <c:ext xmlns:c16="http://schemas.microsoft.com/office/drawing/2014/chart" uri="{C3380CC4-5D6E-409C-BE32-E72D297353CC}">
              <c16:uniqueId val="{00000000-D6E6-4E43-B1D7-61052F64FB6A}"/>
            </c:ext>
          </c:extLst>
        </c:ser>
        <c:ser>
          <c:idx val="1"/>
          <c:order val="1"/>
          <c:tx>
            <c:strRef>
              <c:f>'Pivot Tables'!$U$26:$U$27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Tables'!$S$28:$S$31</c:f>
              <c:strCache>
                <c:ptCount val="3"/>
                <c:pt idx="0">
                  <c:v>Big Difference</c:v>
                </c:pt>
                <c:pt idx="1">
                  <c:v>Little Difference</c:v>
                </c:pt>
                <c:pt idx="2">
                  <c:v>Mid Difference</c:v>
                </c:pt>
              </c:strCache>
            </c:strRef>
          </c:cat>
          <c:val>
            <c:numRef>
              <c:f>'Pivot Tables'!$U$28:$U$31</c:f>
              <c:numCache>
                <c:formatCode>General</c:formatCode>
                <c:ptCount val="3"/>
                <c:pt idx="0">
                  <c:v>371643</c:v>
                </c:pt>
                <c:pt idx="1">
                  <c:v>254520</c:v>
                </c:pt>
                <c:pt idx="2">
                  <c:v>277238</c:v>
                </c:pt>
              </c:numCache>
            </c:numRef>
          </c:val>
          <c:extLst>
            <c:ext xmlns:c16="http://schemas.microsoft.com/office/drawing/2014/chart" uri="{C3380CC4-5D6E-409C-BE32-E72D297353CC}">
              <c16:uniqueId val="{00000001-D6E6-4E43-B1D7-61052F64FB6A}"/>
            </c:ext>
          </c:extLst>
        </c:ser>
        <c:dLbls>
          <c:showLegendKey val="0"/>
          <c:showVal val="0"/>
          <c:showCatName val="0"/>
          <c:showSerName val="0"/>
          <c:showPercent val="0"/>
          <c:showBubbleSize val="0"/>
        </c:dLbls>
        <c:gapWidth val="150"/>
        <c:shape val="box"/>
        <c:axId val="1495895504"/>
        <c:axId val="1168490048"/>
        <c:axId val="0"/>
      </c:bar3DChart>
      <c:catAx>
        <c:axId val="1495895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Price Difference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8490048"/>
        <c:crosses val="autoZero"/>
        <c:auto val="1"/>
        <c:lblAlgn val="ctr"/>
        <c:lblOffset val="100"/>
        <c:noMultiLvlLbl val="0"/>
      </c:catAx>
      <c:valAx>
        <c:axId val="11684900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Sales Volume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589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Foot Traffic/</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Tables'!$I$3:$I$6</c:f>
              <c:strCache>
                <c:ptCount val="3"/>
                <c:pt idx="0">
                  <c:v>High</c:v>
                </c:pt>
                <c:pt idx="1">
                  <c:v>Low</c:v>
                </c:pt>
                <c:pt idx="2">
                  <c:v>Medium</c:v>
                </c:pt>
              </c:strCache>
            </c:strRef>
          </c:cat>
          <c:val>
            <c:numRef>
              <c:f>'Pivot Tables'!$J$3:$J$6</c:f>
              <c:numCache>
                <c:formatCode>General</c:formatCode>
                <c:ptCount val="3"/>
                <c:pt idx="0">
                  <c:v>598166</c:v>
                </c:pt>
                <c:pt idx="1">
                  <c:v>580813</c:v>
                </c:pt>
                <c:pt idx="2">
                  <c:v>590332</c:v>
                </c:pt>
              </c:numCache>
            </c:numRef>
          </c:val>
          <c:smooth val="0"/>
          <c:extLst>
            <c:ext xmlns:c16="http://schemas.microsoft.com/office/drawing/2014/chart" uri="{C3380CC4-5D6E-409C-BE32-E72D297353CC}">
              <c16:uniqueId val="{00000000-5B76-4DC1-9080-9A6E58517A6A}"/>
            </c:ext>
          </c:extLst>
        </c:ser>
        <c:dLbls>
          <c:dLblPos val="t"/>
          <c:showLegendKey val="0"/>
          <c:showVal val="1"/>
          <c:showCatName val="0"/>
          <c:showSerName val="0"/>
          <c:showPercent val="0"/>
          <c:showBubbleSize val="0"/>
        </c:dLbls>
        <c:marker val="1"/>
        <c:smooth val="0"/>
        <c:axId val="1072513712"/>
        <c:axId val="1280312048"/>
      </c:lineChart>
      <c:catAx>
        <c:axId val="10725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12048"/>
        <c:crosses val="autoZero"/>
        <c:auto val="1"/>
        <c:lblAlgn val="ctr"/>
        <c:lblOffset val="100"/>
        <c:noMultiLvlLbl val="0"/>
      </c:catAx>
      <c:valAx>
        <c:axId val="128031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5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Tables'!$B$24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Tables'!$A$25:$A$28</c:f>
              <c:strCache>
                <c:ptCount val="3"/>
                <c:pt idx="0">
                  <c:v>Big Difference</c:v>
                </c:pt>
                <c:pt idx="1">
                  <c:v>Little Difference</c:v>
                </c:pt>
                <c:pt idx="2">
                  <c:v>Mid Difference</c:v>
                </c:pt>
              </c:strCache>
            </c:strRef>
          </c:cat>
          <c:val>
            <c:numRef>
              <c:f>'Pivot Tables'!$B$25:$B$28</c:f>
              <c:numCache>
                <c:formatCode>General</c:formatCode>
                <c:ptCount val="3"/>
                <c:pt idx="0">
                  <c:v>698411</c:v>
                </c:pt>
                <c:pt idx="1">
                  <c:v>558245</c:v>
                </c:pt>
                <c:pt idx="2">
                  <c:v>512655</c:v>
                </c:pt>
              </c:numCache>
            </c:numRef>
          </c:val>
          <c:extLst>
            <c:ext xmlns:c16="http://schemas.microsoft.com/office/drawing/2014/chart" uri="{C3380CC4-5D6E-409C-BE32-E72D297353CC}">
              <c16:uniqueId val="{00000000-9EFB-4D77-89A2-6AE35CA91C6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Tables'!$J$24:$J$25</c:f>
              <c:strCache>
                <c:ptCount val="1"/>
                <c:pt idx="0">
                  <c:v>No</c:v>
                </c:pt>
              </c:strCache>
            </c:strRef>
          </c:tx>
          <c:spPr>
            <a:solidFill>
              <a:schemeClr val="accent1"/>
            </a:solidFill>
            <a:ln>
              <a:noFill/>
            </a:ln>
            <a:effectLst/>
          </c:spPr>
          <c:invertIfNegative val="0"/>
          <c:cat>
            <c:strRef>
              <c:f>'Pivot Tables'!$I$26:$I$30</c:f>
              <c:strCache>
                <c:ptCount val="4"/>
                <c:pt idx="0">
                  <c:v>College students</c:v>
                </c:pt>
                <c:pt idx="1">
                  <c:v>Families</c:v>
                </c:pt>
                <c:pt idx="2">
                  <c:v>Seniors</c:v>
                </c:pt>
                <c:pt idx="3">
                  <c:v>Young adults</c:v>
                </c:pt>
              </c:strCache>
            </c:strRef>
          </c:cat>
          <c:val>
            <c:numRef>
              <c:f>'Pivot Tables'!$J$26:$J$30</c:f>
              <c:numCache>
                <c:formatCode>General</c:formatCode>
                <c:ptCount val="4"/>
                <c:pt idx="0">
                  <c:v>237710</c:v>
                </c:pt>
                <c:pt idx="1">
                  <c:v>224049</c:v>
                </c:pt>
                <c:pt idx="2">
                  <c:v>247300</c:v>
                </c:pt>
                <c:pt idx="3">
                  <c:v>220868</c:v>
                </c:pt>
              </c:numCache>
            </c:numRef>
          </c:val>
          <c:extLst>
            <c:ext xmlns:c16="http://schemas.microsoft.com/office/drawing/2014/chart" uri="{C3380CC4-5D6E-409C-BE32-E72D297353CC}">
              <c16:uniqueId val="{00000000-7472-457C-BBC9-854F2459B74C}"/>
            </c:ext>
          </c:extLst>
        </c:ser>
        <c:ser>
          <c:idx val="1"/>
          <c:order val="1"/>
          <c:tx>
            <c:strRef>
              <c:f>'Pivot Tables'!$K$24:$K$25</c:f>
              <c:strCache>
                <c:ptCount val="1"/>
                <c:pt idx="0">
                  <c:v>Yes</c:v>
                </c:pt>
              </c:strCache>
            </c:strRef>
          </c:tx>
          <c:spPr>
            <a:solidFill>
              <a:schemeClr val="accent2"/>
            </a:solidFill>
            <a:ln>
              <a:noFill/>
            </a:ln>
            <a:effectLst/>
          </c:spPr>
          <c:invertIfNegative val="0"/>
          <c:cat>
            <c:strRef>
              <c:f>'Pivot Tables'!$I$26:$I$30</c:f>
              <c:strCache>
                <c:ptCount val="4"/>
                <c:pt idx="0">
                  <c:v>College students</c:v>
                </c:pt>
                <c:pt idx="1">
                  <c:v>Families</c:v>
                </c:pt>
                <c:pt idx="2">
                  <c:v>Seniors</c:v>
                </c:pt>
                <c:pt idx="3">
                  <c:v>Young adults</c:v>
                </c:pt>
              </c:strCache>
            </c:strRef>
          </c:cat>
          <c:val>
            <c:numRef>
              <c:f>'Pivot Tables'!$K$26:$K$30</c:f>
              <c:numCache>
                <c:formatCode>General</c:formatCode>
                <c:ptCount val="4"/>
                <c:pt idx="0">
                  <c:v>212353</c:v>
                </c:pt>
                <c:pt idx="1">
                  <c:v>219227</c:v>
                </c:pt>
                <c:pt idx="2">
                  <c:v>196789</c:v>
                </c:pt>
                <c:pt idx="3">
                  <c:v>211015</c:v>
                </c:pt>
              </c:numCache>
            </c:numRef>
          </c:val>
          <c:extLst>
            <c:ext xmlns:c16="http://schemas.microsoft.com/office/drawing/2014/chart" uri="{C3380CC4-5D6E-409C-BE32-E72D297353CC}">
              <c16:uniqueId val="{00000001-7472-457C-BBC9-854F2459B74C}"/>
            </c:ext>
          </c:extLst>
        </c:ser>
        <c:dLbls>
          <c:showLegendKey val="0"/>
          <c:showVal val="0"/>
          <c:showCatName val="0"/>
          <c:showSerName val="0"/>
          <c:showPercent val="0"/>
          <c:showBubbleSize val="0"/>
        </c:dLbls>
        <c:gapWidth val="219"/>
        <c:overlap val="-27"/>
        <c:axId val="1276482224"/>
        <c:axId val="1295694224"/>
      </c:barChart>
      <c:catAx>
        <c:axId val="127648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Demographic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94224"/>
        <c:crosses val="autoZero"/>
        <c:auto val="1"/>
        <c:lblAlgn val="ctr"/>
        <c:lblOffset val="100"/>
        <c:noMultiLvlLbl val="0"/>
      </c:catAx>
      <c:valAx>
        <c:axId val="129569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8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Tables'!$T$2:$T$3</c:f>
              <c:strCache>
                <c:ptCount val="1"/>
                <c:pt idx="0">
                  <c:v>Clothing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Tables'!$S$4:$S$8</c:f>
              <c:strCache>
                <c:ptCount val="4"/>
                <c:pt idx="0">
                  <c:v>College students</c:v>
                </c:pt>
                <c:pt idx="1">
                  <c:v>Families</c:v>
                </c:pt>
                <c:pt idx="2">
                  <c:v>Seniors</c:v>
                </c:pt>
                <c:pt idx="3">
                  <c:v>Young adults</c:v>
                </c:pt>
              </c:strCache>
            </c:strRef>
          </c:cat>
          <c:val>
            <c:numRef>
              <c:f>'Pivot Tables'!$T$4:$T$8</c:f>
              <c:numCache>
                <c:formatCode>General</c:formatCode>
                <c:ptCount val="4"/>
                <c:pt idx="0">
                  <c:v>174828</c:v>
                </c:pt>
                <c:pt idx="1">
                  <c:v>169568</c:v>
                </c:pt>
                <c:pt idx="2">
                  <c:v>124201</c:v>
                </c:pt>
                <c:pt idx="3">
                  <c:v>149983</c:v>
                </c:pt>
              </c:numCache>
            </c:numRef>
          </c:val>
          <c:extLst>
            <c:ext xmlns:c16="http://schemas.microsoft.com/office/drawing/2014/chart" uri="{C3380CC4-5D6E-409C-BE32-E72D297353CC}">
              <c16:uniqueId val="{00000000-FEEA-409E-9C02-E13E2928D76F}"/>
            </c:ext>
          </c:extLst>
        </c:ser>
        <c:ser>
          <c:idx val="1"/>
          <c:order val="1"/>
          <c:tx>
            <c:strRef>
              <c:f>'Pivot Tables'!$U$2:$U$3</c:f>
              <c:strCache>
                <c:ptCount val="1"/>
                <c:pt idx="0">
                  <c:v>Electronics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Tables'!$S$4:$S$8</c:f>
              <c:strCache>
                <c:ptCount val="4"/>
                <c:pt idx="0">
                  <c:v>College students</c:v>
                </c:pt>
                <c:pt idx="1">
                  <c:v>Families</c:v>
                </c:pt>
                <c:pt idx="2">
                  <c:v>Seniors</c:v>
                </c:pt>
                <c:pt idx="3">
                  <c:v>Young adults</c:v>
                </c:pt>
              </c:strCache>
            </c:strRef>
          </c:cat>
          <c:val>
            <c:numRef>
              <c:f>'Pivot Tables'!$U$4:$U$8</c:f>
              <c:numCache>
                <c:formatCode>General</c:formatCode>
                <c:ptCount val="4"/>
                <c:pt idx="0">
                  <c:v>135410</c:v>
                </c:pt>
                <c:pt idx="1">
                  <c:v>135220</c:v>
                </c:pt>
                <c:pt idx="2">
                  <c:v>161576</c:v>
                </c:pt>
                <c:pt idx="3">
                  <c:v>155311</c:v>
                </c:pt>
              </c:numCache>
            </c:numRef>
          </c:val>
          <c:extLst>
            <c:ext xmlns:c16="http://schemas.microsoft.com/office/drawing/2014/chart" uri="{C3380CC4-5D6E-409C-BE32-E72D297353CC}">
              <c16:uniqueId val="{00000001-FEEA-409E-9C02-E13E2928D76F}"/>
            </c:ext>
          </c:extLst>
        </c:ser>
        <c:ser>
          <c:idx val="2"/>
          <c:order val="2"/>
          <c:tx>
            <c:strRef>
              <c:f>'Pivot Tables'!$V$2:$V$3</c:f>
              <c:strCache>
                <c:ptCount val="1"/>
                <c:pt idx="0">
                  <c:v>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Tables'!$S$4:$S$8</c:f>
              <c:strCache>
                <c:ptCount val="4"/>
                <c:pt idx="0">
                  <c:v>College students</c:v>
                </c:pt>
                <c:pt idx="1">
                  <c:v>Families</c:v>
                </c:pt>
                <c:pt idx="2">
                  <c:v>Seniors</c:v>
                </c:pt>
                <c:pt idx="3">
                  <c:v>Young adults</c:v>
                </c:pt>
              </c:strCache>
            </c:strRef>
          </c:cat>
          <c:val>
            <c:numRef>
              <c:f>'Pivot Tables'!$V$4:$V$8</c:f>
              <c:numCache>
                <c:formatCode>General</c:formatCode>
                <c:ptCount val="4"/>
                <c:pt idx="0">
                  <c:v>139825</c:v>
                </c:pt>
                <c:pt idx="1">
                  <c:v>138488</c:v>
                </c:pt>
                <c:pt idx="2">
                  <c:v>158312</c:v>
                </c:pt>
                <c:pt idx="3">
                  <c:v>126589</c:v>
                </c:pt>
              </c:numCache>
            </c:numRef>
          </c:val>
          <c:extLst>
            <c:ext xmlns:c16="http://schemas.microsoft.com/office/drawing/2014/chart" uri="{C3380CC4-5D6E-409C-BE32-E72D297353CC}">
              <c16:uniqueId val="{00000002-FEEA-409E-9C02-E13E2928D76F}"/>
            </c:ext>
          </c:extLst>
        </c:ser>
        <c:dLbls>
          <c:showLegendKey val="0"/>
          <c:showVal val="0"/>
          <c:showCatName val="0"/>
          <c:showSerName val="0"/>
          <c:showPercent val="0"/>
          <c:showBubbleSize val="0"/>
        </c:dLbls>
        <c:gapWidth val="100"/>
        <c:overlap val="-24"/>
        <c:axId val="1276477904"/>
        <c:axId val="1119951520"/>
      </c:barChart>
      <c:catAx>
        <c:axId val="1276477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demographic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951520"/>
        <c:crosses val="autoZero"/>
        <c:auto val="1"/>
        <c:lblAlgn val="ctr"/>
        <c:lblOffset val="100"/>
        <c:noMultiLvlLbl val="0"/>
      </c:catAx>
      <c:valAx>
        <c:axId val="1119951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47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Tables'!$T$26:$T$27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Tables'!$S$28:$S$31</c:f>
              <c:strCache>
                <c:ptCount val="3"/>
                <c:pt idx="0">
                  <c:v>Big Difference</c:v>
                </c:pt>
                <c:pt idx="1">
                  <c:v>Little Difference</c:v>
                </c:pt>
                <c:pt idx="2">
                  <c:v>Mid Difference</c:v>
                </c:pt>
              </c:strCache>
            </c:strRef>
          </c:cat>
          <c:val>
            <c:numRef>
              <c:f>'Pivot Tables'!$T$28:$T$31</c:f>
              <c:numCache>
                <c:formatCode>General</c:formatCode>
                <c:ptCount val="3"/>
                <c:pt idx="0">
                  <c:v>326768</c:v>
                </c:pt>
                <c:pt idx="1">
                  <c:v>303725</c:v>
                </c:pt>
                <c:pt idx="2">
                  <c:v>235417</c:v>
                </c:pt>
              </c:numCache>
            </c:numRef>
          </c:val>
          <c:extLst>
            <c:ext xmlns:c16="http://schemas.microsoft.com/office/drawing/2014/chart" uri="{C3380CC4-5D6E-409C-BE32-E72D297353CC}">
              <c16:uniqueId val="{00000000-6801-45B1-8FF0-723F059F4BEF}"/>
            </c:ext>
          </c:extLst>
        </c:ser>
        <c:ser>
          <c:idx val="1"/>
          <c:order val="1"/>
          <c:tx>
            <c:strRef>
              <c:f>'Pivot Tables'!$U$26:$U$27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Tables'!$S$28:$S$31</c:f>
              <c:strCache>
                <c:ptCount val="3"/>
                <c:pt idx="0">
                  <c:v>Big Difference</c:v>
                </c:pt>
                <c:pt idx="1">
                  <c:v>Little Difference</c:v>
                </c:pt>
                <c:pt idx="2">
                  <c:v>Mid Difference</c:v>
                </c:pt>
              </c:strCache>
            </c:strRef>
          </c:cat>
          <c:val>
            <c:numRef>
              <c:f>'Pivot Tables'!$U$28:$U$31</c:f>
              <c:numCache>
                <c:formatCode>General</c:formatCode>
                <c:ptCount val="3"/>
                <c:pt idx="0">
                  <c:v>371643</c:v>
                </c:pt>
                <c:pt idx="1">
                  <c:v>254520</c:v>
                </c:pt>
                <c:pt idx="2">
                  <c:v>277238</c:v>
                </c:pt>
              </c:numCache>
            </c:numRef>
          </c:val>
          <c:extLst>
            <c:ext xmlns:c16="http://schemas.microsoft.com/office/drawing/2014/chart" uri="{C3380CC4-5D6E-409C-BE32-E72D297353CC}">
              <c16:uniqueId val="{00000001-6801-45B1-8FF0-723F059F4BEF}"/>
            </c:ext>
          </c:extLst>
        </c:ser>
        <c:dLbls>
          <c:showLegendKey val="0"/>
          <c:showVal val="0"/>
          <c:showCatName val="0"/>
          <c:showSerName val="0"/>
          <c:showPercent val="0"/>
          <c:showBubbleSize val="0"/>
        </c:dLbls>
        <c:gapWidth val="150"/>
        <c:shape val="box"/>
        <c:axId val="1495895504"/>
        <c:axId val="1168490048"/>
        <c:axId val="0"/>
      </c:bar3DChart>
      <c:catAx>
        <c:axId val="1495895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Price Difference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8490048"/>
        <c:crosses val="autoZero"/>
        <c:auto val="1"/>
        <c:lblAlgn val="ctr"/>
        <c:lblOffset val="100"/>
        <c:noMultiLvlLbl val="0"/>
      </c:catAx>
      <c:valAx>
        <c:axId val="11684900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Sales Volume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589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Positioning/</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Tables'!$A$3:$A$6</c:f>
              <c:strCache>
                <c:ptCount val="3"/>
                <c:pt idx="0">
                  <c:v>Aisle</c:v>
                </c:pt>
                <c:pt idx="1">
                  <c:v>End-cap</c:v>
                </c:pt>
                <c:pt idx="2">
                  <c:v>Front of Store</c:v>
                </c:pt>
              </c:strCache>
            </c:strRef>
          </c:cat>
          <c:val>
            <c:numRef>
              <c:f>'Pivot Tables'!$B$3:$B$6</c:f>
              <c:numCache>
                <c:formatCode>General</c:formatCode>
                <c:ptCount val="3"/>
                <c:pt idx="0">
                  <c:v>605470</c:v>
                </c:pt>
                <c:pt idx="1">
                  <c:v>599917</c:v>
                </c:pt>
                <c:pt idx="2">
                  <c:v>563924</c:v>
                </c:pt>
              </c:numCache>
            </c:numRef>
          </c:val>
          <c:extLst>
            <c:ext xmlns:c16="http://schemas.microsoft.com/office/drawing/2014/chart" uri="{C3380CC4-5D6E-409C-BE32-E72D297353CC}">
              <c16:uniqueId val="{00000000-A0DC-4D73-B31D-40A9F27E0301}"/>
            </c:ext>
          </c:extLst>
        </c:ser>
        <c:dLbls>
          <c:showLegendKey val="0"/>
          <c:showVal val="0"/>
          <c:showCatName val="0"/>
          <c:showSerName val="0"/>
          <c:showPercent val="0"/>
          <c:showBubbleSize val="0"/>
        </c:dLbls>
        <c:gapWidth val="100"/>
        <c:overlap val="-24"/>
        <c:axId val="1074855824"/>
        <c:axId val="1276292320"/>
      </c:barChart>
      <c:catAx>
        <c:axId val="1074855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Product Positioning</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92320"/>
        <c:crosses val="autoZero"/>
        <c:auto val="1"/>
        <c:lblAlgn val="ctr"/>
        <c:lblOffset val="100"/>
        <c:noMultiLvlLbl val="0"/>
      </c:catAx>
      <c:valAx>
        <c:axId val="127629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a:t>
                </a:r>
                <a:r>
                  <a:rPr lang="en-US" baseline="0"/>
                  <a:t> Volume</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85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Difference/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Tables'!$B$24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E70-44DA-B53C-5F570C52DA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E70-44DA-B53C-5F570C52DA3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E70-44DA-B53C-5F570C52DA3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Tables'!$A$25:$A$28</c:f>
              <c:strCache>
                <c:ptCount val="3"/>
                <c:pt idx="0">
                  <c:v>Big Difference</c:v>
                </c:pt>
                <c:pt idx="1">
                  <c:v>Little Difference</c:v>
                </c:pt>
                <c:pt idx="2">
                  <c:v>Mid Difference</c:v>
                </c:pt>
              </c:strCache>
            </c:strRef>
          </c:cat>
          <c:val>
            <c:numRef>
              <c:f>'Pivot Tables'!$B$25:$B$28</c:f>
              <c:numCache>
                <c:formatCode>General</c:formatCode>
                <c:ptCount val="3"/>
                <c:pt idx="0">
                  <c:v>698411</c:v>
                </c:pt>
                <c:pt idx="1">
                  <c:v>558245</c:v>
                </c:pt>
                <c:pt idx="2">
                  <c:v>512655</c:v>
                </c:pt>
              </c:numCache>
            </c:numRef>
          </c:val>
          <c:extLst>
            <c:ext xmlns:c16="http://schemas.microsoft.com/office/drawing/2014/chart" uri="{C3380CC4-5D6E-409C-BE32-E72D297353CC}">
              <c16:uniqueId val="{00000006-FE70-44DA-B53C-5F570C52DA3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Location Project (UPDATED).xlsx]Pivot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Foot Traffic/</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Tables'!$I$3:$I$6</c:f>
              <c:strCache>
                <c:ptCount val="3"/>
                <c:pt idx="0">
                  <c:v>High</c:v>
                </c:pt>
                <c:pt idx="1">
                  <c:v>Low</c:v>
                </c:pt>
                <c:pt idx="2">
                  <c:v>Medium</c:v>
                </c:pt>
              </c:strCache>
            </c:strRef>
          </c:cat>
          <c:val>
            <c:numRef>
              <c:f>'Pivot Tables'!$J$3:$J$6</c:f>
              <c:numCache>
                <c:formatCode>General</c:formatCode>
                <c:ptCount val="3"/>
                <c:pt idx="0">
                  <c:v>598166</c:v>
                </c:pt>
                <c:pt idx="1">
                  <c:v>580813</c:v>
                </c:pt>
                <c:pt idx="2">
                  <c:v>590332</c:v>
                </c:pt>
              </c:numCache>
            </c:numRef>
          </c:val>
          <c:smooth val="0"/>
          <c:extLst>
            <c:ext xmlns:c16="http://schemas.microsoft.com/office/drawing/2014/chart" uri="{C3380CC4-5D6E-409C-BE32-E72D297353CC}">
              <c16:uniqueId val="{00000000-8089-46FB-97C9-CB719671CA89}"/>
            </c:ext>
          </c:extLst>
        </c:ser>
        <c:dLbls>
          <c:dLblPos val="t"/>
          <c:showLegendKey val="0"/>
          <c:showVal val="1"/>
          <c:showCatName val="0"/>
          <c:showSerName val="0"/>
          <c:showPercent val="0"/>
          <c:showBubbleSize val="0"/>
        </c:dLbls>
        <c:marker val="1"/>
        <c:smooth val="0"/>
        <c:axId val="1072513712"/>
        <c:axId val="1280312048"/>
      </c:lineChart>
      <c:catAx>
        <c:axId val="10725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12048"/>
        <c:crosses val="autoZero"/>
        <c:auto val="1"/>
        <c:lblAlgn val="ctr"/>
        <c:lblOffset val="100"/>
        <c:noMultiLvlLbl val="0"/>
      </c:catAx>
      <c:valAx>
        <c:axId val="128031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5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14287</xdr:rowOff>
    </xdr:from>
    <xdr:to>
      <xdr:col>4</xdr:col>
      <xdr:colOff>742950</xdr:colOff>
      <xdr:row>20</xdr:row>
      <xdr:rowOff>90487</xdr:rowOff>
    </xdr:to>
    <xdr:graphicFrame macro="">
      <xdr:nvGraphicFramePr>
        <xdr:cNvPr id="2" name="Chart 1">
          <a:extLst>
            <a:ext uri="{FF2B5EF4-FFF2-40B4-BE49-F238E27FC236}">
              <a16:creationId xmlns:a16="http://schemas.microsoft.com/office/drawing/2014/main" id="{61D536F5-038E-54FC-4BF8-1DA52A3C1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6</xdr:row>
      <xdr:rowOff>4762</xdr:rowOff>
    </xdr:from>
    <xdr:to>
      <xdr:col>12</xdr:col>
      <xdr:colOff>247650</xdr:colOff>
      <xdr:row>20</xdr:row>
      <xdr:rowOff>80962</xdr:rowOff>
    </xdr:to>
    <xdr:graphicFrame macro="">
      <xdr:nvGraphicFramePr>
        <xdr:cNvPr id="4" name="Chart 3">
          <a:extLst>
            <a:ext uri="{FF2B5EF4-FFF2-40B4-BE49-F238E27FC236}">
              <a16:creationId xmlns:a16="http://schemas.microsoft.com/office/drawing/2014/main" id="{86FD3AE9-2550-3AA1-1D32-D56EF796C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185737</xdr:rowOff>
    </xdr:from>
    <xdr:to>
      <xdr:col>4</xdr:col>
      <xdr:colOff>38100</xdr:colOff>
      <xdr:row>42</xdr:row>
      <xdr:rowOff>71437</xdr:rowOff>
    </xdr:to>
    <xdr:graphicFrame macro="">
      <xdr:nvGraphicFramePr>
        <xdr:cNvPr id="5" name="Chart 4">
          <a:extLst>
            <a:ext uri="{FF2B5EF4-FFF2-40B4-BE49-F238E27FC236}">
              <a16:creationId xmlns:a16="http://schemas.microsoft.com/office/drawing/2014/main" id="{9E4B7BBA-869A-81E6-3A03-F2BD73CFB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1076325</xdr:colOff>
      <xdr:row>29</xdr:row>
      <xdr:rowOff>166687</xdr:rowOff>
    </xdr:from>
    <xdr:to>
      <xdr:col>13</xdr:col>
      <xdr:colOff>247650</xdr:colOff>
      <xdr:row>44</xdr:row>
      <xdr:rowOff>52387</xdr:rowOff>
    </xdr:to>
    <xdr:graphicFrame macro="">
      <xdr:nvGraphicFramePr>
        <xdr:cNvPr id="6" name="Chart 5">
          <a:extLst>
            <a:ext uri="{FF2B5EF4-FFF2-40B4-BE49-F238E27FC236}">
              <a16:creationId xmlns:a16="http://schemas.microsoft.com/office/drawing/2014/main" id="{34C8C027-6CD7-1515-C3ED-884E7879D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800100</xdr:colOff>
      <xdr:row>7</xdr:row>
      <xdr:rowOff>176212</xdr:rowOff>
    </xdr:from>
    <xdr:to>
      <xdr:col>23</xdr:col>
      <xdr:colOff>209550</xdr:colOff>
      <xdr:row>22</xdr:row>
      <xdr:rowOff>61912</xdr:rowOff>
    </xdr:to>
    <xdr:graphicFrame macro="">
      <xdr:nvGraphicFramePr>
        <xdr:cNvPr id="7" name="Chart 6">
          <a:extLst>
            <a:ext uri="{FF2B5EF4-FFF2-40B4-BE49-F238E27FC236}">
              <a16:creationId xmlns:a16="http://schemas.microsoft.com/office/drawing/2014/main" id="{6133DAE7-7CF4-B913-0DB8-CC2C8B3A6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819149</xdr:colOff>
      <xdr:row>31</xdr:row>
      <xdr:rowOff>4761</xdr:rowOff>
    </xdr:from>
    <xdr:to>
      <xdr:col>23</xdr:col>
      <xdr:colOff>685799</xdr:colOff>
      <xdr:row>46</xdr:row>
      <xdr:rowOff>123824</xdr:rowOff>
    </xdr:to>
    <xdr:graphicFrame macro="">
      <xdr:nvGraphicFramePr>
        <xdr:cNvPr id="8" name="Chart 7">
          <a:extLst>
            <a:ext uri="{FF2B5EF4-FFF2-40B4-BE49-F238E27FC236}">
              <a16:creationId xmlns:a16="http://schemas.microsoft.com/office/drawing/2014/main" id="{4B785CF6-6832-F6E5-EB4A-8C807E8AB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152400</xdr:colOff>
      <xdr:row>20</xdr:row>
      <xdr:rowOff>161925</xdr:rowOff>
    </xdr:from>
    <xdr:to>
      <xdr:col>29</xdr:col>
      <xdr:colOff>552450</xdr:colOff>
      <xdr:row>35</xdr:row>
      <xdr:rowOff>47625</xdr:rowOff>
    </xdr:to>
    <xdr:graphicFrame macro="">
      <xdr:nvGraphicFramePr>
        <xdr:cNvPr id="2" name="Chart 1">
          <a:extLst>
            <a:ext uri="{FF2B5EF4-FFF2-40B4-BE49-F238E27FC236}">
              <a16:creationId xmlns:a16="http://schemas.microsoft.com/office/drawing/2014/main" id="{404BDC00-22E8-461F-ADE1-6C9D92DD4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276224</xdr:colOff>
      <xdr:row>20</xdr:row>
      <xdr:rowOff>142875</xdr:rowOff>
    </xdr:from>
    <xdr:to>
      <xdr:col>10</xdr:col>
      <xdr:colOff>514349</xdr:colOff>
      <xdr:row>35</xdr:row>
      <xdr:rowOff>28575</xdr:rowOff>
    </xdr:to>
    <xdr:graphicFrame macro="">
      <xdr:nvGraphicFramePr>
        <xdr:cNvPr id="3" name="Chart 2">
          <a:extLst>
            <a:ext uri="{FF2B5EF4-FFF2-40B4-BE49-F238E27FC236}">
              <a16:creationId xmlns:a16="http://schemas.microsoft.com/office/drawing/2014/main" id="{D7382658-542C-4352-9175-FC45DD14D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161925</xdr:colOff>
      <xdr:row>5</xdr:row>
      <xdr:rowOff>9525</xdr:rowOff>
    </xdr:from>
    <xdr:to>
      <xdr:col>29</xdr:col>
      <xdr:colOff>561975</xdr:colOff>
      <xdr:row>19</xdr:row>
      <xdr:rowOff>85725</xdr:rowOff>
    </xdr:to>
    <xdr:graphicFrame macro="">
      <xdr:nvGraphicFramePr>
        <xdr:cNvPr id="4" name="Chart 3">
          <a:extLst>
            <a:ext uri="{FF2B5EF4-FFF2-40B4-BE49-F238E27FC236}">
              <a16:creationId xmlns:a16="http://schemas.microsoft.com/office/drawing/2014/main" id="{3C11DD5A-2531-4E3A-AE96-087A855DB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485774</xdr:colOff>
      <xdr:row>20</xdr:row>
      <xdr:rowOff>171449</xdr:rowOff>
    </xdr:from>
    <xdr:to>
      <xdr:col>20</xdr:col>
      <xdr:colOff>285749</xdr:colOff>
      <xdr:row>35</xdr:row>
      <xdr:rowOff>142874</xdr:rowOff>
    </xdr:to>
    <xdr:graphicFrame macro="">
      <xdr:nvGraphicFramePr>
        <xdr:cNvPr id="5" name="Chart 4">
          <a:extLst>
            <a:ext uri="{FF2B5EF4-FFF2-40B4-BE49-F238E27FC236}">
              <a16:creationId xmlns:a16="http://schemas.microsoft.com/office/drawing/2014/main" id="{A1FBE0FB-76BC-431B-8843-9681E61B5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495300</xdr:colOff>
      <xdr:row>5</xdr:row>
      <xdr:rowOff>19050</xdr:rowOff>
    </xdr:from>
    <xdr:to>
      <xdr:col>20</xdr:col>
      <xdr:colOff>285750</xdr:colOff>
      <xdr:row>20</xdr:row>
      <xdr:rowOff>171450</xdr:rowOff>
    </xdr:to>
    <xdr:graphicFrame macro="">
      <xdr:nvGraphicFramePr>
        <xdr:cNvPr id="6" name="Chart 5">
          <a:extLst>
            <a:ext uri="{FF2B5EF4-FFF2-40B4-BE49-F238E27FC236}">
              <a16:creationId xmlns:a16="http://schemas.microsoft.com/office/drawing/2014/main" id="{B1C33417-93E3-4994-8FCA-A06D4BFA5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276225</xdr:colOff>
      <xdr:row>5</xdr:row>
      <xdr:rowOff>19050</xdr:rowOff>
    </xdr:from>
    <xdr:to>
      <xdr:col>10</xdr:col>
      <xdr:colOff>514350</xdr:colOff>
      <xdr:row>20</xdr:row>
      <xdr:rowOff>138113</xdr:rowOff>
    </xdr:to>
    <xdr:graphicFrame macro="">
      <xdr:nvGraphicFramePr>
        <xdr:cNvPr id="7" name="Chart 6">
          <a:extLst>
            <a:ext uri="{FF2B5EF4-FFF2-40B4-BE49-F238E27FC236}">
              <a16:creationId xmlns:a16="http://schemas.microsoft.com/office/drawing/2014/main" id="{14AABD2B-2A20-4534-909A-6FC755744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9525</xdr:rowOff>
    </xdr:from>
    <xdr:to>
      <xdr:col>2</xdr:col>
      <xdr:colOff>314325</xdr:colOff>
      <xdr:row>8</xdr:row>
      <xdr:rowOff>180975</xdr:rowOff>
    </xdr:to>
    <mc:AlternateContent xmlns:mc="http://schemas.openxmlformats.org/markup-compatibility/2006">
      <mc:Choice xmlns:a14="http://schemas.microsoft.com/office/drawing/2010/main" Requires="a14">
        <xdr:graphicFrame macro="">
          <xdr:nvGraphicFramePr>
            <xdr:cNvPr id="8" name="Product Position">
              <a:extLst>
                <a:ext uri="{FF2B5EF4-FFF2-40B4-BE49-F238E27FC236}">
                  <a16:creationId xmlns:a16="http://schemas.microsoft.com/office/drawing/2014/main" id="{85009985-7087-D8CF-4B1A-6EAC8DDCC66B}"/>
                </a:ext>
              </a:extLst>
            </xdr:cNvPr>
            <xdr:cNvGraphicFramePr/>
          </xdr:nvGraphicFramePr>
          <xdr:xfrm>
            <a:off x="0" y="0"/>
            <a:ext cx="0" cy="0"/>
          </xdr:xfrm>
          <a:graphic>
            <a:graphicData uri="http://schemas.microsoft.com/office/drawing/2010/slicer">
              <sle:slicer xmlns:sle="http://schemas.microsoft.com/office/drawing/2010/slicer" name="Product Position"/>
            </a:graphicData>
          </a:graphic>
        </xdr:graphicFrame>
      </mc:Choice>
      <mc:Fallback>
        <xdr:sp macro="" textlink="">
          <xdr:nvSpPr>
            <xdr:cNvPr id="0" name=""/>
            <xdr:cNvSpPr>
              <a:spLocks noTextEdit="1"/>
            </xdr:cNvSpPr>
          </xdr:nvSpPr>
          <xdr:spPr>
            <a:xfrm>
              <a:off x="0" y="781050"/>
              <a:ext cx="1533525"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2</xdr:col>
      <xdr:colOff>314325</xdr:colOff>
      <xdr:row>15</xdr:row>
      <xdr:rowOff>95251</xdr:rowOff>
    </xdr:to>
    <mc:AlternateContent xmlns:mc="http://schemas.openxmlformats.org/markup-compatibility/2006">
      <mc:Choice xmlns:a14="http://schemas.microsoft.com/office/drawing/2010/main" Requires="a14">
        <xdr:graphicFrame macro="">
          <xdr:nvGraphicFramePr>
            <xdr:cNvPr id="9" name="Price Difference Range">
              <a:extLst>
                <a:ext uri="{FF2B5EF4-FFF2-40B4-BE49-F238E27FC236}">
                  <a16:creationId xmlns:a16="http://schemas.microsoft.com/office/drawing/2014/main" id="{136F5EAE-22F1-C4F1-5947-3012BDCA35F1}"/>
                </a:ext>
              </a:extLst>
            </xdr:cNvPr>
            <xdr:cNvGraphicFramePr/>
          </xdr:nvGraphicFramePr>
          <xdr:xfrm>
            <a:off x="0" y="0"/>
            <a:ext cx="0" cy="0"/>
          </xdr:xfrm>
          <a:graphic>
            <a:graphicData uri="http://schemas.microsoft.com/office/drawing/2010/slicer">
              <sle:slicer xmlns:sle="http://schemas.microsoft.com/office/drawing/2010/slicer" name="Price Difference Range"/>
            </a:graphicData>
          </a:graphic>
        </xdr:graphicFrame>
      </mc:Choice>
      <mc:Fallback>
        <xdr:sp macro="" textlink="">
          <xdr:nvSpPr>
            <xdr:cNvPr id="0" name=""/>
            <xdr:cNvSpPr>
              <a:spLocks noTextEdit="1"/>
            </xdr:cNvSpPr>
          </xdr:nvSpPr>
          <xdr:spPr>
            <a:xfrm>
              <a:off x="0" y="2114551"/>
              <a:ext cx="153352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114300</xdr:rowOff>
    </xdr:from>
    <xdr:to>
      <xdr:col>2</xdr:col>
      <xdr:colOff>323850</xdr:colOff>
      <xdr:row>20</xdr:row>
      <xdr:rowOff>161925</xdr:rowOff>
    </xdr:to>
    <mc:AlternateContent xmlns:mc="http://schemas.openxmlformats.org/markup-compatibility/2006">
      <mc:Choice xmlns:a14="http://schemas.microsoft.com/office/drawing/2010/main" Requires="a14">
        <xdr:graphicFrame macro="">
          <xdr:nvGraphicFramePr>
            <xdr:cNvPr id="11" name="Promotion">
              <a:extLst>
                <a:ext uri="{FF2B5EF4-FFF2-40B4-BE49-F238E27FC236}">
                  <a16:creationId xmlns:a16="http://schemas.microsoft.com/office/drawing/2014/main" id="{6B3C6057-CC42-2F60-0DCC-59B4E7B29FB7}"/>
                </a:ext>
              </a:extLst>
            </xdr:cNvPr>
            <xdr:cNvGraphicFramePr/>
          </xdr:nvGraphicFramePr>
          <xdr:xfrm>
            <a:off x="0" y="0"/>
            <a:ext cx="0" cy="0"/>
          </xdr:xfrm>
          <a:graphic>
            <a:graphicData uri="http://schemas.microsoft.com/office/drawing/2010/slicer">
              <sle:slicer xmlns:sle="http://schemas.microsoft.com/office/drawing/2010/slicer" name="Promotion"/>
            </a:graphicData>
          </a:graphic>
        </xdr:graphicFrame>
      </mc:Choice>
      <mc:Fallback>
        <xdr:sp macro="" textlink="">
          <xdr:nvSpPr>
            <xdr:cNvPr id="0" name=""/>
            <xdr:cNvSpPr>
              <a:spLocks noTextEdit="1"/>
            </xdr:cNvSpPr>
          </xdr:nvSpPr>
          <xdr:spPr>
            <a:xfrm>
              <a:off x="0" y="3371850"/>
              <a:ext cx="15430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32</xdr:row>
      <xdr:rowOff>47626</xdr:rowOff>
    </xdr:from>
    <xdr:to>
      <xdr:col>2</xdr:col>
      <xdr:colOff>314325</xdr:colOff>
      <xdr:row>39</xdr:row>
      <xdr:rowOff>161926</xdr:rowOff>
    </xdr:to>
    <mc:AlternateContent xmlns:mc="http://schemas.openxmlformats.org/markup-compatibility/2006">
      <mc:Choice xmlns:a14="http://schemas.microsoft.com/office/drawing/2010/main" Requires="a14">
        <xdr:graphicFrame macro="">
          <xdr:nvGraphicFramePr>
            <xdr:cNvPr id="13" name="Consumer Demographics">
              <a:extLst>
                <a:ext uri="{FF2B5EF4-FFF2-40B4-BE49-F238E27FC236}">
                  <a16:creationId xmlns:a16="http://schemas.microsoft.com/office/drawing/2014/main" id="{B23EFF09-ED16-3266-CC4E-4A4D3AF54F63}"/>
                </a:ext>
              </a:extLst>
            </xdr:cNvPr>
            <xdr:cNvGraphicFramePr/>
          </xdr:nvGraphicFramePr>
          <xdr:xfrm>
            <a:off x="0" y="0"/>
            <a:ext cx="0" cy="0"/>
          </xdr:xfrm>
          <a:graphic>
            <a:graphicData uri="http://schemas.microsoft.com/office/drawing/2010/slicer">
              <sle:slicer xmlns:sle="http://schemas.microsoft.com/office/drawing/2010/slicer" name="Consumer Demographics"/>
            </a:graphicData>
          </a:graphic>
        </xdr:graphicFrame>
      </mc:Choice>
      <mc:Fallback>
        <xdr:sp macro="" textlink="">
          <xdr:nvSpPr>
            <xdr:cNvPr id="0" name=""/>
            <xdr:cNvSpPr>
              <a:spLocks noTextEdit="1"/>
            </xdr:cNvSpPr>
          </xdr:nvSpPr>
          <xdr:spPr>
            <a:xfrm>
              <a:off x="1" y="6543676"/>
              <a:ext cx="1533524"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133350</xdr:rowOff>
    </xdr:from>
    <xdr:to>
      <xdr:col>2</xdr:col>
      <xdr:colOff>323850</xdr:colOff>
      <xdr:row>32</xdr:row>
      <xdr:rowOff>47625</xdr:rowOff>
    </xdr:to>
    <mc:AlternateContent xmlns:mc="http://schemas.openxmlformats.org/markup-compatibility/2006">
      <mc:Choice xmlns:a14="http://schemas.microsoft.com/office/drawing/2010/main" Requires="a14">
        <xdr:graphicFrame macro="">
          <xdr:nvGraphicFramePr>
            <xdr:cNvPr id="14" name="Product Category">
              <a:extLst>
                <a:ext uri="{FF2B5EF4-FFF2-40B4-BE49-F238E27FC236}">
                  <a16:creationId xmlns:a16="http://schemas.microsoft.com/office/drawing/2014/main" id="{1F58C54A-D3AB-C9CA-E373-E3DCE5EFF5D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0" y="5295900"/>
              <a:ext cx="154305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171451</xdr:rowOff>
    </xdr:from>
    <xdr:to>
      <xdr:col>2</xdr:col>
      <xdr:colOff>323850</xdr:colOff>
      <xdr:row>25</xdr:row>
      <xdr:rowOff>152401</xdr:rowOff>
    </xdr:to>
    <mc:AlternateContent xmlns:mc="http://schemas.openxmlformats.org/markup-compatibility/2006">
      <mc:Choice xmlns:a14="http://schemas.microsoft.com/office/drawing/2010/main" Requires="a14">
        <xdr:graphicFrame macro="">
          <xdr:nvGraphicFramePr>
            <xdr:cNvPr id="15" name="Seasonal">
              <a:extLst>
                <a:ext uri="{FF2B5EF4-FFF2-40B4-BE49-F238E27FC236}">
                  <a16:creationId xmlns:a16="http://schemas.microsoft.com/office/drawing/2014/main" id="{08A1ED22-37E6-F1FE-D2BD-B53702CBE2E5}"/>
                </a:ext>
              </a:extLst>
            </xdr:cNvPr>
            <xdr:cNvGraphicFramePr/>
          </xdr:nvGraphicFramePr>
          <xdr:xfrm>
            <a:off x="0" y="0"/>
            <a:ext cx="0" cy="0"/>
          </xdr:xfrm>
          <a:graphic>
            <a:graphicData uri="http://schemas.microsoft.com/office/drawing/2010/slicer">
              <sle:slicer xmlns:sle="http://schemas.microsoft.com/office/drawing/2010/slicer" name="Seasonal"/>
            </a:graphicData>
          </a:graphic>
        </xdr:graphicFrame>
      </mc:Choice>
      <mc:Fallback>
        <xdr:sp macro="" textlink="">
          <xdr:nvSpPr>
            <xdr:cNvPr id="0" name=""/>
            <xdr:cNvSpPr>
              <a:spLocks noTextEdit="1"/>
            </xdr:cNvSpPr>
          </xdr:nvSpPr>
          <xdr:spPr>
            <a:xfrm>
              <a:off x="0" y="4381501"/>
              <a:ext cx="154305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5342.471032407404" createdVersion="8" refreshedVersion="8" minRefreshableVersion="3" recordCount="1000">
  <cacheSource type="worksheet">
    <worksheetSource ref="A1:M1001" sheet="Product Location Project"/>
  </cacheSource>
  <cacheFields count="13">
    <cacheField name="Product ID" numFmtId="0">
      <sharedItems containsSemiMixedTypes="0" containsString="0" containsNumber="1" containsInteger="1" minValue="0" maxValue="999"/>
    </cacheField>
    <cacheField name="Product Position" numFmtId="0">
      <sharedItems count="3">
        <s v="Aisle"/>
        <s v="End-cap"/>
        <s v="Front of Store"/>
      </sharedItems>
    </cacheField>
    <cacheField name="Price" numFmtId="0">
      <sharedItems containsSemiMixedTypes="0" containsString="0" containsNumber="1" minValue="5.0599999999999996" maxValue="49.98"/>
    </cacheField>
    <cacheField name="Price Range" numFmtId="0">
      <sharedItems/>
    </cacheField>
    <cacheField name="Difference of Prices" numFmtId="0">
      <sharedItems containsSemiMixedTypes="0" containsString="0" containsNumber="1" minValue="0" maxValue="4.990000000000002"/>
    </cacheField>
    <cacheField name="Price Difference Range" numFmtId="0">
      <sharedItems count="3">
        <s v="Little Difference"/>
        <s v="Big Difference"/>
        <s v="Mid Difference"/>
      </sharedItems>
    </cacheField>
    <cacheField name="Competitor's Price" numFmtId="0">
      <sharedItems containsSemiMixedTypes="0" containsString="0" containsNumber="1" minValue="0.72" maxValue="49.85" count="915">
        <n v="16.16"/>
        <n v="13.13"/>
        <n v="38.369999999999997"/>
        <n v="38.979999999999997"/>
        <n v="45.59"/>
        <n v="34.340000000000003"/>
        <n v="40.15"/>
        <n v="12.3"/>
        <n v="26.75"/>
        <n v="33.380000000000003"/>
        <n v="22.82"/>
        <n v="9.39"/>
        <n v="28.93"/>
        <n v="17.04"/>
        <n v="12.8"/>
        <n v="12.94"/>
        <n v="14.49"/>
        <n v="18.54"/>
        <n v="14.93"/>
        <n v="32.49"/>
        <n v="23.03"/>
        <n v="40.29"/>
        <n v="20.85"/>
        <n v="47.56"/>
        <n v="37.119999999999997"/>
        <n v="23.4"/>
        <n v="45.65"/>
        <n v="35.549999999999997"/>
        <n v="14.44"/>
        <n v="34.74"/>
        <n v="43.04"/>
        <n v="5.37"/>
        <n v="34.9"/>
        <n v="18.27"/>
        <n v="10.3"/>
        <n v="7.89"/>
        <n v="16.18"/>
        <n v="19.71"/>
        <n v="21.09"/>
        <n v="12.07"/>
        <n v="31.33"/>
        <n v="32.31"/>
        <n v="3.97"/>
        <n v="17.41"/>
        <n v="6.84"/>
        <n v="38.54"/>
        <n v="42.48"/>
        <n v="32.950000000000003"/>
        <n v="16.84"/>
        <n v="43.18"/>
        <n v="32.94"/>
        <n v="42.91"/>
        <n v="26.06"/>
        <n v="36.049999999999997"/>
        <n v="35.1"/>
        <n v="44.26"/>
        <n v="13.18"/>
        <n v="19.190000000000001"/>
        <n v="46.44"/>
        <n v="32.6"/>
        <n v="42.99"/>
        <n v="7.97"/>
        <n v="35.590000000000003"/>
        <n v="47.31"/>
        <n v="24.08"/>
        <n v="34.020000000000003"/>
        <n v="10.23"/>
        <n v="42.05"/>
        <n v="5.63"/>
        <n v="13.51"/>
        <n v="35.86"/>
        <n v="30.08"/>
        <n v="46.32"/>
        <n v="18.62"/>
        <n v="27.22"/>
        <n v="14.19"/>
        <n v="17.29"/>
        <n v="18.920000000000002"/>
        <n v="17.420000000000002"/>
        <n v="42.72"/>
        <n v="40.35"/>
        <n v="30.46"/>
        <n v="15.64"/>
        <n v="5.34"/>
        <n v="17.13"/>
        <n v="43.78"/>
        <n v="35.22"/>
        <n v="42.34"/>
        <n v="28.97"/>
        <n v="39.729999999999997"/>
        <n v="15.23"/>
        <n v="37.29"/>
        <n v="7.54"/>
        <n v="46.74"/>
        <n v="43.71"/>
        <n v="37.89"/>
        <n v="27.82"/>
        <n v="13.41"/>
        <n v="45.21"/>
        <n v="37.69"/>
        <n v="42.24"/>
        <n v="15.77"/>
        <n v="8.4700000000000006"/>
        <n v="31.98"/>
        <n v="41.45"/>
        <n v="34.99"/>
        <n v="14.51"/>
        <n v="5.84"/>
        <n v="21.1"/>
        <n v="6.39"/>
        <n v="21.79"/>
        <n v="22.71"/>
        <n v="11.33"/>
        <n v="16.77"/>
        <n v="2.73"/>
        <n v="12.76"/>
        <n v="37.159999999999997"/>
        <n v="21.61"/>
        <n v="16.05"/>
        <n v="29.46"/>
        <n v="21.68"/>
        <n v="16.29"/>
        <n v="36.61"/>
        <n v="25.19"/>
        <n v="40.51"/>
        <n v="31.57"/>
        <n v="28.91"/>
        <n v="21.33"/>
        <n v="28.79"/>
        <n v="8.65"/>
        <n v="25.72"/>
        <n v="43.56"/>
        <n v="6.43"/>
        <n v="17.11"/>
        <n v="16.8"/>
        <n v="6.59"/>
        <n v="4.51"/>
        <n v="36.14"/>
        <n v="35.08"/>
        <n v="34.909999999999997"/>
        <n v="41.71"/>
        <n v="21.6"/>
        <n v="36.119999999999997"/>
        <n v="6.55"/>
        <n v="11.06"/>
        <n v="39.96"/>
        <n v="45.05"/>
        <n v="11.51"/>
        <n v="19.52"/>
        <n v="35.979999999999997"/>
        <n v="16.190000000000001"/>
        <n v="33.729999999999997"/>
        <n v="17.62"/>
        <n v="37.33"/>
        <n v="14.22"/>
        <n v="43.31"/>
        <n v="10.18"/>
        <n v="36.700000000000003"/>
        <n v="11.45"/>
        <n v="16.98"/>
        <n v="37.799999999999997"/>
        <n v="31.9"/>
        <n v="28.18"/>
        <n v="42.07"/>
        <n v="17.22"/>
        <n v="3.38"/>
        <n v="39.409999999999997"/>
        <n v="46.85"/>
        <n v="40.6"/>
        <n v="26.84"/>
        <n v="37.81"/>
        <n v="43.47"/>
        <n v="8.48"/>
        <n v="4.93"/>
        <n v="14.52"/>
        <n v="40.42"/>
        <n v="45.42"/>
        <n v="30.01"/>
        <n v="1.63"/>
        <n v="46.34"/>
        <n v="28.02"/>
        <n v="27.1"/>
        <n v="47.6"/>
        <n v="39.08"/>
        <n v="46.11"/>
        <n v="21.98"/>
        <n v="14.94"/>
        <n v="39.950000000000003"/>
        <n v="27.6"/>
        <n v="34.17"/>
        <n v="13.62"/>
        <n v="14.61"/>
        <n v="13.03"/>
        <n v="23.26"/>
        <n v="2.86"/>
        <n v="8.5399999999999991"/>
        <n v="19.82"/>
        <n v="20.84"/>
        <n v="19.05"/>
        <n v="37.619999999999997"/>
        <n v="28.36"/>
        <n v="31.39"/>
        <n v="37.93"/>
        <n v="12.26"/>
        <n v="25.9"/>
        <n v="39.26"/>
        <n v="13.4"/>
        <n v="17.579999999999998"/>
        <n v="18.91"/>
        <n v="32.729999999999997"/>
        <n v="22.91"/>
        <n v="6.98"/>
        <n v="35.35"/>
        <n v="31.62"/>
        <n v="31.65"/>
        <n v="31.95"/>
        <n v="3.91"/>
        <n v="45.49"/>
        <n v="2.52"/>
        <n v="42.21"/>
        <n v="34.82"/>
        <n v="16.600000000000001"/>
        <n v="23.07"/>
        <n v="15.83"/>
        <n v="4.0599999999999996"/>
        <n v="24.82"/>
        <n v="47.36"/>
        <n v="32.79"/>
        <n v="29"/>
        <n v="12.21"/>
        <n v="2.63"/>
        <n v="31.4"/>
        <n v="41.5"/>
        <n v="6.03"/>
        <n v="13.48"/>
        <n v="39.47"/>
        <n v="20.91"/>
        <n v="14.13"/>
        <n v="36.32"/>
        <n v="30.5"/>
        <n v="48.16"/>
        <n v="10.78"/>
        <n v="3.47"/>
        <n v="4.4400000000000004"/>
        <n v="13.2"/>
        <n v="7.91"/>
        <n v="45.81"/>
        <n v="42.54"/>
        <n v="32.47"/>
        <n v="20.07"/>
        <n v="41.12"/>
        <n v="36.33"/>
        <n v="41.17"/>
        <n v="27"/>
        <n v="40.380000000000003"/>
        <n v="16.78"/>
        <n v="31.14"/>
        <n v="11.4"/>
        <n v="42.78"/>
        <n v="14.6"/>
        <n v="38.51"/>
        <n v="32.630000000000003"/>
        <n v="27.7"/>
        <n v="38.229999999999997"/>
        <n v="13.43"/>
        <n v="19.8"/>
        <n v="13.66"/>
        <n v="19.739999999999998"/>
        <n v="19.29"/>
        <n v="17.309999999999999"/>
        <n v="40.880000000000003"/>
        <n v="17.54"/>
        <n v="14.72"/>
        <n v="20.72"/>
        <n v="11.61"/>
        <n v="20.6"/>
        <n v="9.07"/>
        <n v="22.66"/>
        <n v="12.63"/>
        <n v="36.950000000000003"/>
        <n v="39.42"/>
        <n v="15.78"/>
        <n v="24.45"/>
        <n v="16.579999999999998"/>
        <n v="25.1"/>
        <n v="28.82"/>
        <n v="36.64"/>
        <n v="44.86"/>
        <n v="12.61"/>
        <n v="45.85"/>
        <n v="31.08"/>
        <n v="26.88"/>
        <n v="40.82"/>
        <n v="6.72"/>
        <n v="6.8"/>
        <n v="41.26"/>
        <n v="3.41"/>
        <n v="22.38"/>
        <n v="33.42"/>
        <n v="8.82"/>
        <n v="31.86"/>
        <n v="10.96"/>
        <n v="43.92"/>
        <n v="42.4"/>
        <n v="11.24"/>
        <n v="23.59"/>
        <n v="15.59"/>
        <n v="43.44"/>
        <n v="25.84"/>
        <n v="3.54"/>
        <n v="26.52"/>
        <n v="31.05"/>
        <n v="30.14"/>
        <n v="41.7"/>
        <n v="28.57"/>
        <n v="46.81"/>
        <n v="34.520000000000003"/>
        <n v="16.93"/>
        <n v="12.32"/>
        <n v="38.32"/>
        <n v="32.14"/>
        <n v="4.09"/>
        <n v="36.06"/>
        <n v="16.5"/>
        <n v="30.3"/>
        <n v="14.41"/>
        <n v="11.8"/>
        <n v="13.88"/>
        <n v="48.64"/>
        <n v="23.86"/>
        <n v="43.36"/>
        <n v="18.04"/>
        <n v="10.38"/>
        <n v="33.799999999999997"/>
        <n v="44.32"/>
        <n v="10.9"/>
        <n v="25.68"/>
        <n v="37.770000000000003"/>
        <n v="38.01"/>
        <n v="15.96"/>
        <n v="2.21"/>
        <n v="22.97"/>
        <n v="3.4"/>
        <n v="28.24"/>
        <n v="29.15"/>
        <n v="43.38"/>
        <n v="11"/>
        <n v="29.2"/>
        <n v="21.83"/>
        <n v="5.4"/>
        <n v="37.14"/>
        <n v="28.74"/>
        <n v="19.440000000000001"/>
        <n v="8.56"/>
        <n v="42.27"/>
        <n v="13.42"/>
        <n v="44.81"/>
        <n v="28.21"/>
        <n v="39.78"/>
        <n v="48.76"/>
        <n v="4.53"/>
        <n v="29.19"/>
        <n v="21.43"/>
        <n v="24.92"/>
        <n v="11.23"/>
        <n v="28.94"/>
        <n v="23.68"/>
        <n v="35.72"/>
        <n v="39.380000000000003"/>
        <n v="38.19"/>
        <n v="41.94"/>
        <n v="31.23"/>
        <n v="10.09"/>
        <n v="33.159999999999997"/>
        <n v="18.07"/>
        <n v="28.27"/>
        <n v="33.43"/>
        <n v="17.88"/>
        <n v="30.04"/>
        <n v="31.52"/>
        <n v="27.95"/>
        <n v="9.57"/>
        <n v="5.8"/>
        <n v="4.3"/>
        <n v="4.25"/>
        <n v="9.9600000000000009"/>
        <n v="28.87"/>
        <n v="32.19"/>
        <n v="29.41"/>
        <n v="38.22"/>
        <n v="3.65"/>
        <n v="18.39"/>
        <n v="4.12"/>
        <n v="4.75"/>
        <n v="41.87"/>
        <n v="21.37"/>
        <n v="32.200000000000003"/>
        <n v="26.09"/>
        <n v="1.25"/>
        <n v="25.39"/>
        <n v="3.93"/>
        <n v="43.95"/>
        <n v="43.5"/>
        <n v="28.5"/>
        <n v="41.97"/>
        <n v="19.02"/>
        <n v="37.74"/>
        <n v="1.86"/>
        <n v="43.27"/>
        <n v="36.200000000000003"/>
        <n v="22.81"/>
        <n v="41.51"/>
        <n v="30.17"/>
        <n v="27.47"/>
        <n v="20.12"/>
        <n v="26.41"/>
        <n v="25.64"/>
        <n v="27.44"/>
        <n v="4.47"/>
        <n v="8.19"/>
        <n v="9.74"/>
        <n v="47.27"/>
        <n v="31.66"/>
        <n v="21.24"/>
        <n v="22.78"/>
        <n v="6.91"/>
        <n v="10.210000000000001"/>
        <n v="26.4"/>
        <n v="19.100000000000001"/>
        <n v="42.76"/>
        <n v="32.89"/>
        <n v="36.86"/>
        <n v="2.0299999999999998"/>
        <n v="25.02"/>
        <n v="37.68"/>
        <n v="6.83"/>
        <n v="26.78"/>
        <n v="3.62"/>
        <n v="22.26"/>
        <n v="42.64"/>
        <n v="1.5"/>
        <n v="43.93"/>
        <n v="19.66"/>
        <n v="15.03"/>
        <n v="24.58"/>
        <n v="46.97"/>
        <n v="30.34"/>
        <n v="30.57"/>
        <n v="5.39"/>
        <n v="12.98"/>
        <n v="7.41"/>
        <n v="17.170000000000002"/>
        <n v="9.59"/>
        <n v="4.71"/>
        <n v="22.29"/>
        <n v="37.020000000000003"/>
        <n v="39.28"/>
        <n v="37.9"/>
        <n v="6.89"/>
        <n v="11.5"/>
        <n v="16.55"/>
        <n v="42.82"/>
        <n v="35.94"/>
        <n v="4.8899999999999997"/>
        <n v="43.57"/>
        <n v="18.420000000000002"/>
        <n v="27.11"/>
        <n v="29.9"/>
        <n v="38.659999999999997"/>
        <n v="44.43"/>
        <n v="43.83"/>
        <n v="34.11"/>
        <n v="33.369999999999997"/>
        <n v="30.73"/>
        <n v="6.04"/>
        <n v="41.03"/>
        <n v="21.22"/>
        <n v="13.38"/>
        <n v="10.6"/>
        <n v="16.25"/>
        <n v="6.45"/>
        <n v="40.32"/>
        <n v="34.49"/>
        <n v="14.4"/>
        <n v="5.61"/>
        <n v="30.24"/>
        <n v="1.1100000000000001"/>
        <n v="42.62"/>
        <n v="13.46"/>
        <n v="39.049999999999997"/>
        <n v="31.26"/>
        <n v="31.35"/>
        <n v="46.3"/>
        <n v="18.05"/>
        <n v="34.299999999999997"/>
        <n v="31.38"/>
        <n v="24.73"/>
        <n v="23.54"/>
        <n v="8.42"/>
        <n v="24.6"/>
        <n v="30.41"/>
        <n v="10.199999999999999"/>
        <n v="42.33"/>
        <n v="27.39"/>
        <n v="17.61"/>
        <n v="29.48"/>
        <n v="21.25"/>
        <n v="4.13"/>
        <n v="33.24"/>
        <n v="20.5"/>
        <n v="41.34"/>
        <n v="34.4"/>
        <n v="5.2"/>
        <n v="22.01"/>
        <n v="41.25"/>
        <n v="38.76"/>
        <n v="33.19"/>
        <n v="28.14"/>
        <n v="35.71"/>
        <n v="7.22"/>
        <n v="44.38"/>
        <n v="25.32"/>
        <n v="24.53"/>
        <n v="13.21"/>
        <n v="39.54"/>
        <n v="31.54"/>
        <n v="15.54"/>
        <n v="25.81"/>
        <n v="11.03"/>
        <n v="17.43"/>
        <n v="26.6"/>
        <n v="7.08"/>
        <n v="40.07"/>
        <n v="11.68"/>
        <n v="19.13"/>
        <n v="9.14"/>
        <n v="25.7"/>
        <n v="11.97"/>
        <n v="12.86"/>
        <n v="19.7"/>
        <n v="12.55"/>
        <n v="38.31"/>
        <n v="48.84"/>
        <n v="12.43"/>
        <n v="49.1"/>
        <n v="23.91"/>
        <n v="5.6"/>
        <n v="34.549999999999997"/>
        <n v="17.760000000000002"/>
        <n v="14.8"/>
        <n v="18.41"/>
        <n v="39.89"/>
        <n v="34.6"/>
        <n v="13.19"/>
        <n v="43.19"/>
        <n v="47.59"/>
        <n v="48.05"/>
        <n v="37.01"/>
        <n v="41.61"/>
        <n v="22.09"/>
        <n v="21.56"/>
        <n v="34.380000000000003"/>
        <n v="39.630000000000003"/>
        <n v="20.92"/>
        <n v="14.74"/>
        <n v="35.33"/>
        <n v="24.83"/>
        <n v="14.23"/>
        <n v="45.58"/>
        <n v="23.01"/>
        <n v="29.26"/>
        <n v="43.42"/>
        <n v="16.68"/>
        <n v="2.06"/>
        <n v="39.33"/>
        <n v="38.340000000000003"/>
        <n v="36.19"/>
        <n v="44.47"/>
        <n v="5.73"/>
        <n v="21.78"/>
        <n v="27.43"/>
        <n v="29.32"/>
        <n v="32.96"/>
        <n v="25.41"/>
        <n v="23.04"/>
        <n v="18.88"/>
        <n v="44.03"/>
        <n v="17.809999999999999"/>
        <n v="12.41"/>
        <n v="5.77"/>
        <n v="45.1"/>
        <n v="37.25"/>
        <n v="37.369999999999997"/>
        <n v="39.6"/>
        <n v="7.46"/>
        <n v="3.99"/>
        <n v="37.67"/>
        <n v="39.770000000000003"/>
        <n v="43.37"/>
        <n v="5.86"/>
        <n v="38.26"/>
        <n v="45.66"/>
        <n v="27.84"/>
        <n v="10.95"/>
        <n v="26.82"/>
        <n v="11.17"/>
        <n v="36.590000000000003"/>
        <n v="33.01"/>
        <n v="38.49"/>
        <n v="14.29"/>
        <n v="4.34"/>
        <n v="4.2300000000000004"/>
        <n v="6.1"/>
        <n v="15.04"/>
        <n v="19.04"/>
        <n v="10.27"/>
        <n v="14.98"/>
        <n v="39.35"/>
        <n v="20.48"/>
        <n v="16.440000000000001"/>
        <n v="25.5"/>
        <n v="33.58"/>
        <n v="40.119999999999997"/>
        <n v="8.77"/>
        <n v="5.99"/>
        <n v="37.549999999999997"/>
        <n v="34.840000000000003"/>
        <n v="5.01"/>
        <n v="34.47"/>
        <n v="23.32"/>
        <n v="42.84"/>
        <n v="43.96"/>
        <n v="40.68"/>
        <n v="24.27"/>
        <n v="37.18"/>
        <n v="17.079999999999998"/>
        <n v="10.1"/>
        <n v="13.36"/>
        <n v="1.62"/>
        <n v="5.57"/>
        <n v="16.010000000000002"/>
        <n v="28.67"/>
        <n v="41.36"/>
        <n v="13.91"/>
        <n v="21.55"/>
        <n v="29.78"/>
        <n v="17.989999999999998"/>
        <n v="34.770000000000003"/>
        <n v="24.72"/>
        <n v="42.69"/>
        <n v="11.49"/>
        <n v="39.94"/>
        <n v="38.86"/>
        <n v="1.28"/>
        <n v="41.47"/>
        <n v="20.82"/>
        <n v="3.09"/>
        <n v="26"/>
        <n v="32.880000000000003"/>
        <n v="42.36"/>
        <n v="46.69"/>
        <n v="13.64"/>
        <n v="14.38"/>
        <n v="41.76"/>
        <n v="44.05"/>
        <n v="33.69"/>
        <n v="19.649999999999999"/>
        <n v="39.979999999999997"/>
        <n v="30.13"/>
        <n v="35.270000000000003"/>
        <n v="30.82"/>
        <n v="22.54"/>
        <n v="8.6"/>
        <n v="21.23"/>
        <n v="26.67"/>
        <n v="36.770000000000003"/>
        <n v="5.1100000000000003"/>
        <n v="8.58"/>
        <n v="18.48"/>
        <n v="34.24"/>
        <n v="45.02"/>
        <n v="6.56"/>
        <n v="37.04"/>
        <n v="26.47"/>
        <n v="6.87"/>
        <n v="9.84"/>
        <n v="49.66"/>
        <n v="35.380000000000003"/>
        <n v="11.57"/>
        <n v="42"/>
        <n v="43.67"/>
        <n v="46.2"/>
        <n v="31.58"/>
        <n v="24.67"/>
        <n v="36.479999999999997"/>
        <n v="8.67"/>
        <n v="3.84"/>
        <n v="5.65"/>
        <n v="47.1"/>
        <n v="38.99"/>
        <n v="9.86"/>
        <n v="11.04"/>
        <n v="15.73"/>
        <n v="24.79"/>
        <n v="49.85"/>
        <n v="33.22"/>
        <n v="30.15"/>
        <n v="15.7"/>
        <n v="22.73"/>
        <n v="35.89"/>
        <n v="34.04"/>
        <n v="4.55"/>
        <n v="27.48"/>
        <n v="9.15"/>
        <n v="31.41"/>
        <n v="10.41"/>
        <n v="9.98"/>
        <n v="3.94"/>
        <n v="28.8"/>
        <n v="25.2"/>
        <n v="7.76"/>
        <n v="5.35"/>
        <n v="24.56"/>
        <n v="0.72"/>
        <n v="31.73"/>
        <n v="18.89"/>
        <n v="13.77"/>
        <n v="16.809999999999999"/>
        <n v="44.15"/>
        <n v="12.52"/>
        <n v="35.21"/>
        <n v="35.06"/>
        <n v="26.89"/>
        <n v="45.53"/>
        <n v="36.090000000000003"/>
        <n v="10.47"/>
        <n v="32.700000000000003"/>
        <n v="35.46"/>
        <n v="6.76"/>
        <n v="33.76"/>
        <n v="42.63"/>
        <n v="46.66"/>
        <n v="3.34"/>
        <n v="9.75"/>
        <n v="34.700000000000003"/>
        <n v="18"/>
        <n v="29.05"/>
        <n v="46.31"/>
        <n v="19.73"/>
        <n v="48.09"/>
        <n v="37.58"/>
        <n v="32.64"/>
        <n v="15.52"/>
        <n v="13.12"/>
        <n v="8.4499999999999993"/>
        <n v="3.06"/>
        <n v="26.1"/>
        <n v="29.24"/>
        <n v="8.8800000000000008"/>
        <n v="22.33"/>
        <n v="40.43"/>
        <n v="26.59"/>
        <n v="16.399999999999999"/>
        <n v="45.93"/>
        <n v="8.59"/>
        <n v="26.24"/>
        <n v="4.72"/>
        <n v="31.89"/>
        <n v="19.2"/>
        <n v="44.69"/>
        <n v="29.86"/>
        <n v="16.64"/>
        <n v="19.350000000000001"/>
        <n v="16.54"/>
        <n v="4.6500000000000004"/>
        <n v="26.95"/>
        <n v="39.71"/>
        <n v="26.83"/>
        <n v="35.65"/>
        <n v="20.18"/>
        <n v="15.38"/>
        <n v="42.96"/>
        <n v="8.08"/>
        <n v="43.86"/>
        <n v="18.77"/>
        <n v="30.37"/>
        <n v="33.07"/>
        <n v="27.34"/>
        <n v="19.16"/>
        <n v="11.08"/>
        <n v="9.5"/>
        <n v="24.32"/>
        <n v="23.47"/>
        <n v="4.8600000000000003"/>
        <n v="11.34"/>
        <n v="16.87"/>
        <n v="7.3"/>
        <n v="9.7200000000000006"/>
        <n v="10.14"/>
        <n v="29.65"/>
        <n v="9.52"/>
        <n v="5.13"/>
        <n v="27.71"/>
        <n v="40.31"/>
        <n v="19.850000000000001"/>
        <n v="44.13"/>
        <n v="27.8"/>
        <n v="33.08"/>
        <n v="25.17"/>
        <n v="27.62"/>
        <n v="34.130000000000003"/>
        <n v="16.02"/>
        <n v="30.98"/>
        <n v="15.92"/>
        <n v="48.41"/>
        <n v="24.16"/>
        <n v="18.82"/>
        <n v="43.21"/>
        <n v="20.73"/>
        <n v="41.39"/>
        <n v="39.549999999999997"/>
        <n v="40.86"/>
        <n v="3.89"/>
        <n v="24.96"/>
        <n v="27.14"/>
        <n v="45.77"/>
        <n v="27.36"/>
        <n v="30"/>
        <n v="13.53"/>
        <n v="24.44"/>
        <n v="22.76"/>
        <n v="11.21"/>
        <n v="7.52"/>
        <n v="9.5299999999999994"/>
        <n v="33.72"/>
        <n v="30.67"/>
        <n v="4.84"/>
        <n v="44.8"/>
        <n v="42.2"/>
        <n v="17.46"/>
        <n v="43.8"/>
        <n v="8.91"/>
        <n v="45.16"/>
        <n v="41.13"/>
        <n v="37.28"/>
        <n v="17.489999999999998"/>
        <n v="25.48"/>
        <n v="5.62"/>
        <n v="38.08"/>
        <n v="45.71"/>
        <n v="1.77"/>
        <n v="39.39"/>
        <n v="26.11"/>
        <n v="5.23"/>
        <n v="19.43"/>
        <n v="17.87"/>
        <n v="9.17"/>
        <n v="19.41"/>
        <n v="43"/>
        <n v="32.42"/>
        <n v="9.3699999999999992"/>
        <n v="33.18"/>
        <n v="36.130000000000003"/>
        <n v="36.380000000000003"/>
        <n v="25.74"/>
        <n v="44.9"/>
        <n v="46"/>
        <n v="26.18"/>
        <n v="11.02"/>
        <n v="38.729999999999997"/>
        <n v="13.3"/>
        <n v="38.049999999999997"/>
        <n v="34.28"/>
        <n v="26.37"/>
        <n v="13.55"/>
        <n v="33.6"/>
        <n v="29.31"/>
        <n v="18.579999999999998"/>
        <n v="17.37"/>
        <n v="28.15"/>
        <n v="6.97"/>
        <n v="22.64"/>
        <n v="43.76"/>
        <n v="44.71"/>
        <n v="26.54"/>
        <n v="5.79"/>
        <n v="36.79"/>
        <n v="24.05"/>
        <n v="42.81"/>
        <n v="2.82"/>
        <n v="19.86"/>
        <n v="15.24"/>
        <n v="43.68"/>
        <n v="8.68"/>
        <n v="33.28"/>
        <n v="46.58"/>
        <n v="13"/>
        <n v="15.84"/>
        <n v="37.17"/>
        <n v="18.71"/>
        <n v="17.77"/>
        <n v="28.47"/>
        <n v="12.58"/>
        <n v="12.36"/>
        <n v="35.479999999999997"/>
        <n v="11.72"/>
        <n v="14.24"/>
        <n v="32.9"/>
        <n v="44.48"/>
        <n v="31.6"/>
        <n v="41.66"/>
        <n v="23.42"/>
        <n v="8.61"/>
        <n v="46.78"/>
        <n v="5.25"/>
      </sharedItems>
    </cacheField>
    <cacheField name="Promotion" numFmtId="0">
      <sharedItems count="2">
        <s v="No"/>
        <s v="Yes"/>
      </sharedItems>
    </cacheField>
    <cacheField name="Foot Traffic" numFmtId="0">
      <sharedItems count="3">
        <s v="Medium"/>
        <s v="Low"/>
        <s v="High"/>
      </sharedItems>
    </cacheField>
    <cacheField name="Consumer Demographics" numFmtId="0">
      <sharedItems count="4">
        <s v="Families"/>
        <s v="Seniors"/>
        <s v="Young adults"/>
        <s v="College students"/>
      </sharedItems>
    </cacheField>
    <cacheField name="Product Category" numFmtId="0">
      <sharedItems count="3">
        <s v="Clothing"/>
        <s v="Electronics"/>
        <s v="Food"/>
      </sharedItems>
    </cacheField>
    <cacheField name="Seasonal" numFmtId="0">
      <sharedItems count="2">
        <s v="No"/>
        <s v="Yes"/>
      </sharedItems>
    </cacheField>
    <cacheField name="Sales Volume" numFmtId="0">
      <sharedItems containsSemiMixedTypes="0" containsString="0" containsNumber="1" containsInteger="1" minValue="507" maxValue="2999" count="811">
        <n v="2823"/>
        <n v="654"/>
        <n v="2220"/>
        <n v="1568"/>
        <n v="2942"/>
        <n v="2968"/>
        <n v="952"/>
        <n v="2421"/>
        <n v="1916"/>
        <n v="656"/>
        <n v="2663"/>
        <n v="1260"/>
        <n v="2124"/>
        <n v="729"/>
        <n v="2265"/>
        <n v="2226"/>
        <n v="2089"/>
        <n v="2339"/>
        <n v="2321"/>
        <n v="669"/>
        <n v="1712"/>
        <n v="1832"/>
        <n v="1290"/>
        <n v="2356"/>
        <n v="1524"/>
        <n v="1644"/>
        <n v="966"/>
        <n v="2575"/>
        <n v="2774"/>
        <n v="2477"/>
        <n v="2608"/>
        <n v="2252"/>
        <n v="2074"/>
        <n v="2579"/>
        <n v="2931"/>
        <n v="1145"/>
        <n v="1792"/>
        <n v="1796"/>
        <n v="1860"/>
        <n v="1002"/>
        <n v="2063"/>
        <n v="1165"/>
        <n v="2071"/>
        <n v="1474"/>
        <n v="2202"/>
        <n v="665"/>
        <n v="2478"/>
        <n v="647"/>
        <n v="707"/>
        <n v="2729"/>
        <n v="1590"/>
        <n v="1245"/>
        <n v="2498"/>
        <n v="1041"/>
        <n v="1717"/>
        <n v="2859"/>
        <n v="1658"/>
        <n v="706"/>
        <n v="2065"/>
        <n v="1917"/>
        <n v="2179"/>
        <n v="1633"/>
        <n v="1513"/>
        <n v="758"/>
        <n v="718"/>
        <n v="1412"/>
        <n v="2929"/>
        <n v="2366"/>
        <n v="2749"/>
        <n v="2019"/>
        <n v="1506"/>
        <n v="1012"/>
        <n v="1838"/>
        <n v="2170"/>
        <n v="1061"/>
        <n v="786"/>
        <n v="1094"/>
        <n v="2048"/>
        <n v="2578"/>
        <n v="2040"/>
        <n v="2791"/>
        <n v="1249"/>
        <n v="2273"/>
        <n v="1773"/>
        <n v="1733"/>
        <n v="2060"/>
        <n v="2849"/>
        <n v="2277"/>
        <n v="1135"/>
        <n v="1770"/>
        <n v="730"/>
        <n v="1525"/>
        <n v="1017"/>
        <n v="1622"/>
        <n v="2553"/>
        <n v="2347"/>
        <n v="2535"/>
        <n v="2839"/>
        <n v="2801"/>
        <n v="628"/>
        <n v="1448"/>
        <n v="1401"/>
        <n v="2185"/>
        <n v="2135"/>
        <n v="1269"/>
        <n v="2805"/>
        <n v="2133"/>
        <n v="1778"/>
        <n v="2474"/>
        <n v="2032"/>
        <n v="1659"/>
        <n v="2443"/>
        <n v="1137"/>
        <n v="1847"/>
        <n v="2404"/>
        <n v="1466"/>
        <n v="2328"/>
        <n v="1431"/>
        <n v="2434"/>
        <n v="2067"/>
        <n v="2989"/>
        <n v="743"/>
        <n v="2325"/>
        <n v="1841"/>
        <n v="2231"/>
        <n v="2211"/>
        <n v="2114"/>
        <n v="1350"/>
        <n v="2240"/>
        <n v="1296"/>
        <n v="892"/>
        <n v="1678"/>
        <n v="2016"/>
        <n v="1498"/>
        <n v="2491"/>
        <n v="2556"/>
        <n v="2852"/>
        <n v="1899"/>
        <n v="2466"/>
        <n v="818"/>
        <n v="1500"/>
        <n v="2878"/>
        <n v="2386"/>
        <n v="2076"/>
        <n v="2734"/>
        <n v="2836"/>
        <n v="2193"/>
        <n v="2164"/>
        <n v="991"/>
        <n v="923"/>
        <n v="2397"/>
        <n v="1191"/>
        <n v="1237"/>
        <n v="1504"/>
        <n v="2863"/>
        <n v="2760"/>
        <n v="542"/>
        <n v="1105"/>
        <n v="1435"/>
        <n v="2877"/>
        <n v="994"/>
        <n v="1942"/>
        <n v="2572"/>
        <n v="1736"/>
        <n v="1204"/>
        <n v="1592"/>
        <n v="2591"/>
        <n v="2097"/>
        <n v="897"/>
        <n v="1552"/>
        <n v="2494"/>
        <n v="2141"/>
        <n v="2835"/>
        <n v="622"/>
        <n v="2901"/>
        <n v="867"/>
        <n v="2606"/>
        <n v="2728"/>
        <n v="2778"/>
        <n v="558"/>
        <n v="1752"/>
        <n v="2743"/>
        <n v="1669"/>
        <n v="606"/>
        <n v="1608"/>
        <n v="880"/>
        <n v="943"/>
        <n v="1049"/>
        <n v="2084"/>
        <n v="1563"/>
        <n v="1558"/>
        <n v="1426"/>
        <n v="624"/>
        <n v="1685"/>
        <n v="2914"/>
        <n v="2887"/>
        <n v="1278"/>
        <n v="529"/>
        <n v="1180"/>
        <n v="2759"/>
        <n v="1831"/>
        <n v="1866"/>
        <n v="1553"/>
        <n v="917"/>
        <n v="702"/>
        <n v="1978"/>
        <n v="1961"/>
        <n v="1188"/>
        <n v="996"/>
        <n v="1915"/>
        <n v="903"/>
        <n v="2045"/>
        <n v="881"/>
        <n v="2093"/>
        <n v="2227"/>
        <n v="2634"/>
        <n v="2732"/>
        <n v="1140"/>
        <n v="1008"/>
        <n v="2685"/>
        <n v="1791"/>
        <n v="2985"/>
        <n v="1603"/>
        <n v="1258"/>
        <n v="2168"/>
        <n v="1764"/>
        <n v="2622"/>
        <n v="694"/>
        <n v="2187"/>
        <n v="2973"/>
        <n v="1014"/>
        <n v="2222"/>
        <n v="2534"/>
        <n v="2870"/>
        <n v="2654"/>
        <n v="2166"/>
        <n v="1522"/>
        <n v="2969"/>
        <n v="2651"/>
        <n v="2353"/>
        <n v="1461"/>
        <n v="1698"/>
        <n v="2516"/>
        <n v="1898"/>
        <n v="1959"/>
        <n v="2630"/>
        <n v="1926"/>
        <n v="1857"/>
        <n v="1383"/>
        <n v="2475"/>
        <n v="2452"/>
        <n v="1470"/>
        <n v="776"/>
        <n v="1688"/>
        <n v="2926"/>
        <n v="737"/>
        <n v="509"/>
        <n v="2343"/>
        <n v="1986"/>
        <n v="1821"/>
        <n v="2669"/>
        <n v="2391"/>
        <n v="1241"/>
        <n v="869"/>
        <n v="1721"/>
        <n v="581"/>
        <n v="666"/>
        <n v="642"/>
        <n v="2745"/>
        <n v="2906"/>
        <n v="611"/>
        <n v="734"/>
        <n v="1580"/>
        <n v="1971"/>
        <n v="582"/>
        <n v="961"/>
        <n v="1716"/>
        <n v="1095"/>
        <n v="1507"/>
        <n v="2381"/>
        <n v="1299"/>
        <n v="931"/>
        <n v="1634"/>
        <n v="1381"/>
        <n v="845"/>
        <n v="2075"/>
        <n v="2962"/>
        <n v="660"/>
        <n v="1418"/>
        <n v="2058"/>
        <n v="2678"/>
        <n v="1212"/>
        <n v="1001"/>
        <n v="1549"/>
        <n v="1833"/>
        <n v="2618"/>
        <n v="1046"/>
        <n v="2656"/>
        <n v="2673"/>
        <n v="2424"/>
        <n v="2116"/>
        <n v="2880"/>
        <n v="1091"/>
        <n v="2919"/>
        <n v="566"/>
        <n v="2517"/>
        <n v="1086"/>
        <n v="2623"/>
        <n v="2205"/>
        <n v="2689"/>
        <n v="1544"/>
        <n v="2776"/>
        <n v="2054"/>
        <n v="1242"/>
        <n v="1195"/>
        <n v="2825"/>
        <n v="1598"/>
        <n v="1452"/>
        <n v="1446"/>
        <n v="1098"/>
        <n v="2329"/>
        <n v="1797"/>
        <n v="2636"/>
        <n v="2659"/>
        <n v="1937"/>
        <n v="946"/>
        <n v="2015"/>
        <n v="1826"/>
        <n v="2175"/>
        <n v="2429"/>
        <n v="2257"/>
        <n v="696"/>
        <n v="1789"/>
        <n v="2203"/>
        <n v="2727"/>
        <n v="1109"/>
        <n v="2428"/>
        <n v="2190"/>
        <n v="699"/>
        <n v="2204"/>
        <n v="2912"/>
        <n v="1998"/>
        <n v="577"/>
        <n v="1370"/>
        <n v="2432"/>
        <n v="1911"/>
        <n v="2748"/>
        <n v="1705"/>
        <n v="1298"/>
        <n v="708"/>
        <n v="1887"/>
        <n v="1604"/>
        <n v="2609"/>
        <n v="1956"/>
        <n v="1929"/>
        <n v="570"/>
        <n v="1680"/>
        <n v="2510"/>
        <n v="1103"/>
        <n v="1692"/>
        <n v="2949"/>
        <n v="1519"/>
        <n v="777"/>
        <n v="768"/>
        <n v="1294"/>
        <n v="2555"/>
        <n v="2933"/>
        <n v="1808"/>
        <n v="960"/>
        <n v="2593"/>
        <n v="2441"/>
        <n v="2683"/>
        <n v="1697"/>
        <n v="2963"/>
        <n v="2200"/>
        <n v="2840"/>
        <n v="1739"/>
        <n v="2999"/>
        <n v="2971"/>
        <n v="793"/>
        <n v="2641"/>
        <n v="1171"/>
        <n v="2188"/>
        <n v="1287"/>
        <n v="1946"/>
        <n v="1989"/>
        <n v="1557"/>
        <n v="1060"/>
        <n v="2461"/>
        <n v="1802"/>
        <n v="1024"/>
        <n v="667"/>
        <n v="2691"/>
        <n v="533"/>
        <n v="1410"/>
        <n v="2905"/>
        <n v="2881"/>
        <n v="657"/>
        <n v="2975"/>
        <n v="955"/>
        <n v="633"/>
        <n v="1430"/>
        <n v="1779"/>
        <n v="1324"/>
        <n v="2694"/>
        <n v="1341"/>
        <n v="2643"/>
        <n v="1353"/>
        <n v="954"/>
        <n v="1509"/>
        <n v="2420"/>
        <n v="2305"/>
        <n v="914"/>
        <n v="893"/>
        <n v="2757"/>
        <n v="905"/>
        <n v="1050"/>
        <n v="2911"/>
        <n v="541"/>
        <n v="926"/>
        <n v="527"/>
        <n v="769"/>
        <n v="2798"/>
        <n v="1056"/>
        <n v="1227"/>
        <n v="1331"/>
        <n v="1972"/>
        <n v="2827"/>
        <n v="1861"/>
        <n v="2714"/>
        <n v="755"/>
        <n v="1414"/>
        <n v="2838"/>
        <n v="2150"/>
        <n v="2224"/>
        <n v="2300"/>
        <n v="2152"/>
        <n v="2046"/>
        <n v="2288"/>
        <n v="1979"/>
        <n v="2488"/>
        <n v="1851"/>
        <n v="2966"/>
        <n v="1322"/>
        <n v="1070"/>
        <n v="1403"/>
        <n v="1775"/>
        <n v="1662"/>
        <n v="677"/>
        <n v="876"/>
        <n v="1495"/>
        <n v="2286"/>
        <n v="2148"/>
        <n v="1788"/>
        <n v="1809"/>
        <n v="2479"/>
        <n v="1610"/>
        <n v="2162"/>
        <n v="1539"/>
        <n v="1416"/>
        <n v="1087"/>
        <n v="2225"/>
        <n v="1232"/>
        <n v="1311"/>
        <n v="1950"/>
        <n v="2270"/>
        <n v="2917"/>
        <n v="1878"/>
        <n v="2621"/>
        <n v="1332"/>
        <n v="2526"/>
        <n v="2014"/>
        <n v="641"/>
        <n v="1973"/>
        <n v="2895"/>
        <n v="1389"/>
        <n v="617"/>
        <n v="1062"/>
        <n v="1981"/>
        <n v="2938"/>
        <n v="2068"/>
        <n v="1009"/>
        <n v="2450"/>
        <n v="2571"/>
        <n v="2815"/>
        <n v="1039"/>
        <n v="2455"/>
        <n v="1376"/>
        <n v="1955"/>
        <n v="636"/>
        <n v="1015"/>
        <n v="1276"/>
        <n v="808"/>
        <n v="2682"/>
        <n v="1363"/>
        <n v="2184"/>
        <n v="1417"/>
        <n v="1415"/>
        <n v="2889"/>
        <n v="2874"/>
        <n v="2025"/>
        <n v="1846"/>
        <n v="1964"/>
        <n v="1408"/>
        <n v="1272"/>
        <n v="521"/>
        <n v="2100"/>
        <n v="1134"/>
        <n v="2241"/>
        <n v="2954"/>
        <n v="1085"/>
        <n v="1560"/>
        <n v="782"/>
        <n v="2333"/>
        <n v="2056"/>
        <n v="950"/>
        <n v="2079"/>
        <n v="2144"/>
        <n v="2715"/>
        <n v="1357"/>
        <n v="2896"/>
        <n v="2523"/>
        <n v="2480"/>
        <n v="1323"/>
        <n v="588"/>
        <n v="2834"/>
        <n v="1907"/>
        <n v="821"/>
        <n v="1744"/>
        <n v="2398"/>
        <n v="1358"/>
        <n v="2872"/>
        <n v="801"/>
        <n v="1532"/>
        <n v="1859"/>
        <n v="1908"/>
        <n v="2599"/>
        <n v="511"/>
        <n v="839"/>
        <n v="2831"/>
        <n v="1647"/>
        <n v="1277"/>
        <n v="1677"/>
        <n v="1459"/>
        <n v="1479"/>
        <n v="944"/>
        <n v="1433"/>
        <n v="1640"/>
        <n v="1654"/>
        <n v="1303"/>
        <n v="921"/>
        <n v="2388"/>
        <n v="1079"/>
        <n v="604"/>
        <n v="1482"/>
        <n v="2751"/>
        <n v="2700"/>
        <n v="1824"/>
        <n v="1339"/>
        <n v="726"/>
        <n v="1811"/>
        <n v="1031"/>
        <n v="1599"/>
        <n v="2219"/>
        <n v="858"/>
        <n v="1817"/>
        <n v="2042"/>
        <n v="2581"/>
        <n v="2704"/>
        <n v="2614"/>
        <n v="1531"/>
        <n v="1862"/>
        <n v="1312"/>
        <n v="1830"/>
        <n v="2463"/>
        <n v="2376"/>
        <n v="1352"/>
        <n v="1941"/>
        <n v="1648"/>
        <n v="2894"/>
        <n v="2633"/>
        <n v="637"/>
        <n v="2794"/>
        <n v="1425"/>
        <n v="1865"/>
        <n v="1252"/>
        <n v="2951"/>
        <n v="920"/>
        <n v="1844"/>
        <n v="835"/>
        <n v="700"/>
        <n v="703"/>
        <n v="2653"/>
        <n v="2819"/>
        <n v="1475"/>
        <n v="2136"/>
        <n v="2363"/>
        <n v="1732"/>
        <n v="2192"/>
        <n v="980"/>
        <n v="2605"/>
        <n v="1035"/>
        <n v="2551"/>
        <n v="2807"/>
        <n v="2687"/>
        <n v="2731"/>
        <n v="1176"/>
        <n v="1985"/>
        <n v="2262"/>
        <n v="1672"/>
        <n v="1360"/>
        <n v="1071"/>
        <n v="763"/>
        <n v="554"/>
        <n v="2095"/>
        <n v="2777"/>
        <n v="1279"/>
        <n v="836"/>
        <n v="1793"/>
        <n v="1780"/>
        <n v="1508"/>
        <n v="2267"/>
        <n v="1953"/>
        <n v="1178"/>
        <n v="2800"/>
        <n v="1307"/>
        <n v="1829"/>
        <n v="1065"/>
        <n v="1075"/>
        <n v="1388"/>
        <n v="2244"/>
        <n v="1308"/>
        <n v="1033"/>
        <n v="1924"/>
        <n v="635"/>
        <n v="2189"/>
        <n v="2716"/>
        <n v="1133"/>
        <n v="2984"/>
        <n v="2570"/>
        <n v="2255"/>
        <n v="1613"/>
        <n v="653"/>
        <n v="2360"/>
        <n v="1667"/>
        <n v="1380"/>
        <n v="676"/>
        <n v="578"/>
        <n v="2886"/>
        <n v="519"/>
        <n v="600"/>
        <n v="1728"/>
        <n v="1585"/>
        <n v="1641"/>
        <n v="2030"/>
        <n v="2246"/>
        <n v="690"/>
        <n v="2876"/>
        <n v="1362"/>
        <n v="1875"/>
        <n v="2177"/>
        <n v="719"/>
        <n v="2206"/>
        <n v="2212"/>
        <n v="638"/>
        <n v="2726"/>
        <n v="2352"/>
        <n v="2528"/>
        <n v="2284"/>
        <n v="822"/>
        <n v="2761"/>
        <n v="1112"/>
        <n v="809"/>
        <n v="951"/>
        <n v="2379"/>
        <n v="2336"/>
        <n v="1029"/>
        <n v="1602"/>
        <n v="664"/>
        <n v="725"/>
        <n v="2354"/>
        <n v="992"/>
        <n v="852"/>
        <n v="2112"/>
        <n v="675"/>
        <n v="2080"/>
        <n v="2299"/>
        <n v="2229"/>
        <n v="779"/>
        <n v="2587"/>
        <n v="972"/>
        <n v="1069"/>
        <n v="2632"/>
        <n v="2628"/>
        <n v="626"/>
        <n v="2315"/>
        <n v="1253"/>
        <n v="1083"/>
        <n v="1089"/>
        <n v="1387"/>
        <n v="1828"/>
        <n v="2292"/>
        <n v="2230"/>
        <n v="2207"/>
        <n v="1999"/>
        <n v="1301"/>
        <n v="1262"/>
        <n v="2085"/>
        <n v="2051"/>
        <n v="2234"/>
        <n v="1207"/>
        <n v="1124"/>
        <n v="1167"/>
        <n v="1586"/>
        <n v="689"/>
        <n v="1995"/>
        <n v="2915"/>
        <n v="1187"/>
        <n v="2525"/>
        <n v="2737"/>
        <n v="957"/>
        <n v="2560"/>
        <n v="648"/>
        <n v="645"/>
        <n v="1725"/>
        <n v="2293"/>
        <n v="2064"/>
        <n v="1356"/>
        <n v="2680"/>
        <n v="507"/>
        <n v="1562"/>
        <n v="762"/>
        <n v="1701"/>
        <n v="747"/>
        <n v="1463"/>
        <n v="2696"/>
        <n v="1063"/>
        <n v="2472"/>
        <n v="1270"/>
        <n v="2312"/>
        <n v="2082"/>
        <n v="712"/>
        <n v="887"/>
        <n v="1280"/>
        <n v="2196"/>
        <n v="1432"/>
        <n v="2279"/>
        <n v="771"/>
        <n v="2548"/>
        <n v="565"/>
        <n v="2118"/>
        <n v="2820"/>
        <n v="1099"/>
        <n v="2309"/>
        <n v="2018"/>
        <n v="2512"/>
        <n v="1706"/>
        <n v="2569"/>
        <n v="1556"/>
        <n v="989"/>
        <n v="834"/>
        <n v="2108"/>
        <n v="2990"/>
        <n v="1581"/>
        <n v="1139"/>
        <n v="685"/>
        <n v="2314"/>
        <n v="1058"/>
        <n v="563"/>
        <n v="2721"/>
        <n v="2625"/>
        <n v="687"/>
        <n v="1768"/>
        <n v="2987"/>
        <n v="2788"/>
        <n v="1484"/>
        <n v="937"/>
        <n v="1987"/>
        <n v="2410"/>
        <n v="962"/>
        <n v="775"/>
        <n v="2674"/>
        <n v="889"/>
        <n v="1879"/>
        <n v="841"/>
        <n v="1220"/>
        <n v="1745"/>
        <n v="680"/>
        <n v="2258"/>
        <n v="2278"/>
        <n v="2283"/>
        <n v="2690"/>
        <n v="1801"/>
        <n v="1199"/>
        <n v="2921"/>
        <n v="792"/>
        <n v="2845"/>
        <n v="2698"/>
        <n v="2069"/>
        <n v="935"/>
        <n v="1514"/>
        <n v="2302"/>
        <n v="1864"/>
        <n v="1456"/>
        <n v="1897"/>
        <n v="1889"/>
        <n v="1390"/>
        <n v="1130"/>
        <n v="890"/>
        <n v="2538"/>
        <n v="2884"/>
      </sharedItems>
    </cacheField>
  </cacheFields>
  <extLst>
    <ext xmlns:x14="http://schemas.microsoft.com/office/spreadsheetml/2009/9/main" uri="{725AE2AE-9491-48be-B2B4-4EB974FC3084}">
      <x14:pivotCacheDefinition pivotCacheId="889651521"/>
    </ext>
  </extLst>
</pivotCacheDefinition>
</file>

<file path=xl/pivotCache/pivotCacheRecords1.xml><?xml version="1.0" encoding="utf-8"?>
<pivotCacheRecords xmlns="http://schemas.openxmlformats.org/spreadsheetml/2006/main" xmlns:r="http://schemas.openxmlformats.org/officeDocument/2006/relationships" count="1000">
  <r>
    <n v="0"/>
    <x v="0"/>
    <n v="17.07"/>
    <s v="Mid Price"/>
    <n v="0.91000000000000014"/>
    <x v="0"/>
    <x v="0"/>
    <x v="0"/>
    <x v="0"/>
    <x v="0"/>
    <x v="0"/>
    <x v="0"/>
    <x v="0"/>
  </r>
  <r>
    <n v="1"/>
    <x v="0"/>
    <n v="17.41"/>
    <s v="Mid Price"/>
    <n v="4.2799999999999994"/>
    <x v="1"/>
    <x v="1"/>
    <x v="0"/>
    <x v="1"/>
    <x v="1"/>
    <x v="0"/>
    <x v="0"/>
    <x v="1"/>
  </r>
  <r>
    <n v="2"/>
    <x v="1"/>
    <n v="43.16"/>
    <s v="High Price"/>
    <n v="4.7899999999999991"/>
    <x v="1"/>
    <x v="2"/>
    <x v="1"/>
    <x v="0"/>
    <x v="2"/>
    <x v="1"/>
    <x v="1"/>
    <x v="2"/>
  </r>
  <r>
    <n v="3"/>
    <x v="0"/>
    <n v="42.26"/>
    <s v="High Price"/>
    <n v="3.2800000000000011"/>
    <x v="1"/>
    <x v="3"/>
    <x v="1"/>
    <x v="1"/>
    <x v="0"/>
    <x v="0"/>
    <x v="1"/>
    <x v="3"/>
  </r>
  <r>
    <n v="4"/>
    <x v="1"/>
    <n v="47.94"/>
    <s v="High Price"/>
    <n v="2.3499999999999943"/>
    <x v="2"/>
    <x v="4"/>
    <x v="0"/>
    <x v="0"/>
    <x v="3"/>
    <x v="0"/>
    <x v="1"/>
    <x v="4"/>
  </r>
  <r>
    <n v="5"/>
    <x v="1"/>
    <n v="34.5"/>
    <s v="High Price"/>
    <n v="0.15999999999999659"/>
    <x v="0"/>
    <x v="5"/>
    <x v="0"/>
    <x v="0"/>
    <x v="1"/>
    <x v="0"/>
    <x v="0"/>
    <x v="5"/>
  </r>
  <r>
    <n v="6"/>
    <x v="2"/>
    <n v="41.11"/>
    <s v="High Price"/>
    <n v="0.96000000000000085"/>
    <x v="0"/>
    <x v="6"/>
    <x v="1"/>
    <x v="2"/>
    <x v="3"/>
    <x v="0"/>
    <x v="1"/>
    <x v="6"/>
  </r>
  <r>
    <n v="7"/>
    <x v="0"/>
    <n v="15.75"/>
    <s v="Mid Price"/>
    <n v="3.4499999999999993"/>
    <x v="1"/>
    <x v="7"/>
    <x v="0"/>
    <x v="1"/>
    <x v="3"/>
    <x v="0"/>
    <x v="0"/>
    <x v="7"/>
  </r>
  <r>
    <n v="8"/>
    <x v="0"/>
    <n v="30.07"/>
    <s v="High Price"/>
    <n v="3.3200000000000003"/>
    <x v="1"/>
    <x v="8"/>
    <x v="1"/>
    <x v="2"/>
    <x v="0"/>
    <x v="1"/>
    <x v="1"/>
    <x v="8"/>
  </r>
  <r>
    <n v="9"/>
    <x v="0"/>
    <n v="38"/>
    <s v="High Price"/>
    <n v="4.6199999999999974"/>
    <x v="1"/>
    <x v="9"/>
    <x v="0"/>
    <x v="2"/>
    <x v="0"/>
    <x v="1"/>
    <x v="1"/>
    <x v="9"/>
  </r>
  <r>
    <n v="10"/>
    <x v="0"/>
    <n v="27.42"/>
    <s v="Mid Price"/>
    <n v="4.6000000000000014"/>
    <x v="1"/>
    <x v="10"/>
    <x v="1"/>
    <x v="2"/>
    <x v="3"/>
    <x v="2"/>
    <x v="1"/>
    <x v="10"/>
  </r>
  <r>
    <n v="11"/>
    <x v="0"/>
    <n v="12.15"/>
    <s v="Low Price"/>
    <n v="2.76"/>
    <x v="2"/>
    <x v="11"/>
    <x v="1"/>
    <x v="2"/>
    <x v="3"/>
    <x v="2"/>
    <x v="1"/>
    <x v="11"/>
  </r>
  <r>
    <n v="12"/>
    <x v="0"/>
    <n v="31.45"/>
    <s v="High Price"/>
    <n v="2.5199999999999996"/>
    <x v="2"/>
    <x v="12"/>
    <x v="1"/>
    <x v="1"/>
    <x v="3"/>
    <x v="2"/>
    <x v="0"/>
    <x v="12"/>
  </r>
  <r>
    <n v="13"/>
    <x v="2"/>
    <n v="19.809999999999999"/>
    <s v="Mid Price"/>
    <n v="2.7699999999999996"/>
    <x v="2"/>
    <x v="13"/>
    <x v="1"/>
    <x v="0"/>
    <x v="0"/>
    <x v="2"/>
    <x v="1"/>
    <x v="13"/>
  </r>
  <r>
    <n v="14"/>
    <x v="0"/>
    <n v="15.74"/>
    <s v="Mid Price"/>
    <n v="2.9399999999999995"/>
    <x v="2"/>
    <x v="14"/>
    <x v="1"/>
    <x v="1"/>
    <x v="0"/>
    <x v="2"/>
    <x v="1"/>
    <x v="14"/>
  </r>
  <r>
    <n v="15"/>
    <x v="1"/>
    <n v="13.16"/>
    <s v="Low Price"/>
    <n v="0.22000000000000064"/>
    <x v="0"/>
    <x v="15"/>
    <x v="0"/>
    <x v="0"/>
    <x v="2"/>
    <x v="0"/>
    <x v="0"/>
    <x v="15"/>
  </r>
  <r>
    <n v="16"/>
    <x v="0"/>
    <n v="14.58"/>
    <s v="Low Price"/>
    <n v="8.9999999999999858E-2"/>
    <x v="0"/>
    <x v="16"/>
    <x v="0"/>
    <x v="0"/>
    <x v="2"/>
    <x v="2"/>
    <x v="0"/>
    <x v="16"/>
  </r>
  <r>
    <n v="17"/>
    <x v="2"/>
    <n v="21.03"/>
    <s v="Mid Price"/>
    <n v="2.490000000000002"/>
    <x v="2"/>
    <x v="17"/>
    <x v="1"/>
    <x v="0"/>
    <x v="2"/>
    <x v="2"/>
    <x v="1"/>
    <x v="17"/>
  </r>
  <r>
    <n v="18"/>
    <x v="0"/>
    <n v="19.920000000000002"/>
    <s v="Mid Price"/>
    <n v="4.990000000000002"/>
    <x v="1"/>
    <x v="18"/>
    <x v="0"/>
    <x v="2"/>
    <x v="3"/>
    <x v="0"/>
    <x v="1"/>
    <x v="18"/>
  </r>
  <r>
    <n v="19"/>
    <x v="1"/>
    <n v="36.200000000000003"/>
    <s v="High Price"/>
    <n v="3.7100000000000009"/>
    <x v="1"/>
    <x v="19"/>
    <x v="0"/>
    <x v="1"/>
    <x v="2"/>
    <x v="1"/>
    <x v="0"/>
    <x v="19"/>
  </r>
  <r>
    <n v="20"/>
    <x v="1"/>
    <n v="27.36"/>
    <s v="Mid Price"/>
    <n v="4.3299999999999983"/>
    <x v="1"/>
    <x v="20"/>
    <x v="1"/>
    <x v="0"/>
    <x v="3"/>
    <x v="2"/>
    <x v="1"/>
    <x v="20"/>
  </r>
  <r>
    <n v="21"/>
    <x v="2"/>
    <n v="42.74"/>
    <s v="High Price"/>
    <n v="2.4500000000000028"/>
    <x v="2"/>
    <x v="21"/>
    <x v="0"/>
    <x v="1"/>
    <x v="0"/>
    <x v="0"/>
    <x v="1"/>
    <x v="21"/>
  </r>
  <r>
    <n v="22"/>
    <x v="0"/>
    <n v="22.16"/>
    <s v="Mid Price"/>
    <n v="1.3099999999999987"/>
    <x v="0"/>
    <x v="22"/>
    <x v="1"/>
    <x v="0"/>
    <x v="2"/>
    <x v="1"/>
    <x v="0"/>
    <x v="22"/>
  </r>
  <r>
    <n v="23"/>
    <x v="1"/>
    <n v="48.51"/>
    <s v="High Price"/>
    <n v="0.94999999999999574"/>
    <x v="0"/>
    <x v="23"/>
    <x v="0"/>
    <x v="1"/>
    <x v="1"/>
    <x v="1"/>
    <x v="0"/>
    <x v="23"/>
  </r>
  <r>
    <n v="24"/>
    <x v="2"/>
    <n v="39.32"/>
    <s v="High Price"/>
    <n v="2.2000000000000028"/>
    <x v="2"/>
    <x v="24"/>
    <x v="1"/>
    <x v="1"/>
    <x v="0"/>
    <x v="2"/>
    <x v="0"/>
    <x v="24"/>
  </r>
  <r>
    <n v="25"/>
    <x v="2"/>
    <n v="27.81"/>
    <s v="Mid Price"/>
    <n v="4.41"/>
    <x v="1"/>
    <x v="25"/>
    <x v="1"/>
    <x v="2"/>
    <x v="1"/>
    <x v="0"/>
    <x v="0"/>
    <x v="25"/>
  </r>
  <r>
    <n v="26"/>
    <x v="1"/>
    <n v="49.95"/>
    <s v="High Price"/>
    <n v="4.3000000000000043"/>
    <x v="1"/>
    <x v="26"/>
    <x v="0"/>
    <x v="2"/>
    <x v="2"/>
    <x v="0"/>
    <x v="0"/>
    <x v="26"/>
  </r>
  <r>
    <n v="27"/>
    <x v="2"/>
    <n v="39.270000000000003"/>
    <s v="High Price"/>
    <n v="3.720000000000006"/>
    <x v="1"/>
    <x v="27"/>
    <x v="1"/>
    <x v="1"/>
    <x v="3"/>
    <x v="0"/>
    <x v="1"/>
    <x v="27"/>
  </r>
  <r>
    <n v="28"/>
    <x v="2"/>
    <n v="16.920000000000002"/>
    <s v="Mid Price"/>
    <n v="2.4800000000000022"/>
    <x v="2"/>
    <x v="28"/>
    <x v="0"/>
    <x v="1"/>
    <x v="0"/>
    <x v="0"/>
    <x v="0"/>
    <x v="28"/>
  </r>
  <r>
    <n v="29"/>
    <x v="2"/>
    <n v="35.909999999999997"/>
    <s v="High Price"/>
    <n v="1.1699999999999946"/>
    <x v="0"/>
    <x v="29"/>
    <x v="1"/>
    <x v="0"/>
    <x v="2"/>
    <x v="2"/>
    <x v="0"/>
    <x v="29"/>
  </r>
  <r>
    <n v="30"/>
    <x v="2"/>
    <n v="46.81"/>
    <s v="High Price"/>
    <n v="3.7700000000000031"/>
    <x v="1"/>
    <x v="30"/>
    <x v="0"/>
    <x v="1"/>
    <x v="3"/>
    <x v="1"/>
    <x v="1"/>
    <x v="30"/>
  </r>
  <r>
    <n v="31"/>
    <x v="0"/>
    <n v="6.1"/>
    <s v="Low Price"/>
    <n v="0.72999999999999954"/>
    <x v="0"/>
    <x v="31"/>
    <x v="1"/>
    <x v="2"/>
    <x v="0"/>
    <x v="1"/>
    <x v="1"/>
    <x v="31"/>
  </r>
  <r>
    <n v="32"/>
    <x v="1"/>
    <n v="37.03"/>
    <s v="High Price"/>
    <n v="2.1300000000000026"/>
    <x v="2"/>
    <x v="32"/>
    <x v="1"/>
    <x v="0"/>
    <x v="1"/>
    <x v="1"/>
    <x v="0"/>
    <x v="32"/>
  </r>
  <r>
    <n v="33"/>
    <x v="1"/>
    <n v="19.010000000000002"/>
    <s v="Mid Price"/>
    <n v="0.74000000000000199"/>
    <x v="0"/>
    <x v="33"/>
    <x v="1"/>
    <x v="2"/>
    <x v="1"/>
    <x v="1"/>
    <x v="0"/>
    <x v="33"/>
  </r>
  <r>
    <n v="34"/>
    <x v="0"/>
    <n v="12.3"/>
    <s v="Low Price"/>
    <n v="2"/>
    <x v="2"/>
    <x v="34"/>
    <x v="1"/>
    <x v="2"/>
    <x v="3"/>
    <x v="0"/>
    <x v="0"/>
    <x v="34"/>
  </r>
  <r>
    <n v="35"/>
    <x v="1"/>
    <n v="11.64"/>
    <s v="Low Price"/>
    <n v="3.7500000000000009"/>
    <x v="1"/>
    <x v="35"/>
    <x v="0"/>
    <x v="1"/>
    <x v="3"/>
    <x v="1"/>
    <x v="1"/>
    <x v="35"/>
  </r>
  <r>
    <n v="36"/>
    <x v="1"/>
    <n v="18.2"/>
    <s v="Mid Price"/>
    <n v="2.0199999999999996"/>
    <x v="2"/>
    <x v="36"/>
    <x v="0"/>
    <x v="1"/>
    <x v="1"/>
    <x v="0"/>
    <x v="0"/>
    <x v="36"/>
  </r>
  <r>
    <n v="37"/>
    <x v="0"/>
    <n v="23.93"/>
    <s v="Mid Price"/>
    <n v="4.2199999999999989"/>
    <x v="1"/>
    <x v="37"/>
    <x v="0"/>
    <x v="1"/>
    <x v="2"/>
    <x v="1"/>
    <x v="1"/>
    <x v="37"/>
  </r>
  <r>
    <n v="38"/>
    <x v="0"/>
    <n v="21.76"/>
    <s v="Mid Price"/>
    <n v="0.67000000000000171"/>
    <x v="0"/>
    <x v="38"/>
    <x v="0"/>
    <x v="0"/>
    <x v="3"/>
    <x v="0"/>
    <x v="0"/>
    <x v="38"/>
  </r>
  <r>
    <n v="39"/>
    <x v="1"/>
    <n v="15.89"/>
    <s v="Mid Price"/>
    <n v="3.8200000000000003"/>
    <x v="1"/>
    <x v="39"/>
    <x v="1"/>
    <x v="2"/>
    <x v="0"/>
    <x v="0"/>
    <x v="1"/>
    <x v="39"/>
  </r>
  <r>
    <n v="40"/>
    <x v="2"/>
    <n v="36.130000000000003"/>
    <s v="High Price"/>
    <n v="4.8000000000000043"/>
    <x v="1"/>
    <x v="40"/>
    <x v="0"/>
    <x v="2"/>
    <x v="0"/>
    <x v="0"/>
    <x v="1"/>
    <x v="40"/>
  </r>
  <r>
    <n v="41"/>
    <x v="0"/>
    <n v="34.020000000000003"/>
    <s v="High Price"/>
    <n v="1.7100000000000009"/>
    <x v="2"/>
    <x v="41"/>
    <x v="0"/>
    <x v="1"/>
    <x v="0"/>
    <x v="2"/>
    <x v="0"/>
    <x v="41"/>
  </r>
  <r>
    <n v="42"/>
    <x v="0"/>
    <n v="7.38"/>
    <s v="Low Price"/>
    <n v="3.4099999999999997"/>
    <x v="1"/>
    <x v="42"/>
    <x v="1"/>
    <x v="2"/>
    <x v="0"/>
    <x v="1"/>
    <x v="0"/>
    <x v="42"/>
  </r>
  <r>
    <n v="43"/>
    <x v="1"/>
    <n v="19.3"/>
    <s v="Mid Price"/>
    <n v="1.8900000000000006"/>
    <x v="2"/>
    <x v="43"/>
    <x v="0"/>
    <x v="1"/>
    <x v="3"/>
    <x v="0"/>
    <x v="0"/>
    <x v="43"/>
  </r>
  <r>
    <n v="44"/>
    <x v="1"/>
    <n v="7.1"/>
    <s v="Low Price"/>
    <n v="0.25999999999999979"/>
    <x v="0"/>
    <x v="44"/>
    <x v="0"/>
    <x v="1"/>
    <x v="1"/>
    <x v="0"/>
    <x v="0"/>
    <x v="44"/>
  </r>
  <r>
    <n v="45"/>
    <x v="0"/>
    <n v="43.43"/>
    <s v="High Price"/>
    <n v="4.8900000000000006"/>
    <x v="1"/>
    <x v="45"/>
    <x v="0"/>
    <x v="1"/>
    <x v="0"/>
    <x v="1"/>
    <x v="0"/>
    <x v="45"/>
  </r>
  <r>
    <n v="46"/>
    <x v="2"/>
    <n v="46.72"/>
    <s v="High Price"/>
    <n v="4.240000000000002"/>
    <x v="1"/>
    <x v="46"/>
    <x v="0"/>
    <x v="1"/>
    <x v="1"/>
    <x v="2"/>
    <x v="0"/>
    <x v="46"/>
  </r>
  <r>
    <n v="47"/>
    <x v="1"/>
    <n v="36.32"/>
    <s v="High Price"/>
    <n v="3.3699999999999974"/>
    <x v="1"/>
    <x v="47"/>
    <x v="1"/>
    <x v="0"/>
    <x v="0"/>
    <x v="0"/>
    <x v="0"/>
    <x v="47"/>
  </r>
  <r>
    <n v="48"/>
    <x v="2"/>
    <n v="17.760000000000002"/>
    <s v="Mid Price"/>
    <n v="0.92000000000000171"/>
    <x v="0"/>
    <x v="48"/>
    <x v="1"/>
    <x v="0"/>
    <x v="1"/>
    <x v="2"/>
    <x v="0"/>
    <x v="48"/>
  </r>
  <r>
    <n v="49"/>
    <x v="1"/>
    <n v="47.78"/>
    <s v="High Price"/>
    <n v="4.6000000000000014"/>
    <x v="1"/>
    <x v="49"/>
    <x v="1"/>
    <x v="0"/>
    <x v="0"/>
    <x v="0"/>
    <x v="0"/>
    <x v="49"/>
  </r>
  <r>
    <n v="50"/>
    <x v="2"/>
    <n v="34.119999999999997"/>
    <s v="High Price"/>
    <n v="1.1799999999999997"/>
    <x v="0"/>
    <x v="50"/>
    <x v="0"/>
    <x v="2"/>
    <x v="2"/>
    <x v="1"/>
    <x v="0"/>
    <x v="50"/>
  </r>
  <r>
    <n v="51"/>
    <x v="1"/>
    <n v="45.91"/>
    <s v="High Price"/>
    <n v="3"/>
    <x v="2"/>
    <x v="51"/>
    <x v="1"/>
    <x v="0"/>
    <x v="1"/>
    <x v="1"/>
    <x v="0"/>
    <x v="51"/>
  </r>
  <r>
    <n v="52"/>
    <x v="2"/>
    <n v="29.3"/>
    <s v="Mid Price"/>
    <n v="3.240000000000002"/>
    <x v="1"/>
    <x v="52"/>
    <x v="0"/>
    <x v="1"/>
    <x v="2"/>
    <x v="0"/>
    <x v="1"/>
    <x v="52"/>
  </r>
  <r>
    <n v="53"/>
    <x v="2"/>
    <n v="39.96"/>
    <s v="High Price"/>
    <n v="3.9100000000000037"/>
    <x v="1"/>
    <x v="53"/>
    <x v="0"/>
    <x v="2"/>
    <x v="2"/>
    <x v="2"/>
    <x v="1"/>
    <x v="53"/>
  </r>
  <r>
    <n v="54"/>
    <x v="1"/>
    <n v="39.46"/>
    <s v="High Price"/>
    <n v="4.3599999999999994"/>
    <x v="1"/>
    <x v="54"/>
    <x v="0"/>
    <x v="1"/>
    <x v="2"/>
    <x v="2"/>
    <x v="1"/>
    <x v="54"/>
  </r>
  <r>
    <n v="55"/>
    <x v="2"/>
    <n v="45.07"/>
    <s v="High Price"/>
    <n v="0.81000000000000227"/>
    <x v="0"/>
    <x v="55"/>
    <x v="1"/>
    <x v="1"/>
    <x v="0"/>
    <x v="1"/>
    <x v="1"/>
    <x v="55"/>
  </r>
  <r>
    <n v="56"/>
    <x v="0"/>
    <n v="13.67"/>
    <s v="Low Price"/>
    <n v="0.49000000000000021"/>
    <x v="0"/>
    <x v="56"/>
    <x v="1"/>
    <x v="2"/>
    <x v="0"/>
    <x v="2"/>
    <x v="0"/>
    <x v="56"/>
  </r>
  <r>
    <n v="57"/>
    <x v="1"/>
    <n v="19.95"/>
    <s v="Mid Price"/>
    <n v="0.75999999999999801"/>
    <x v="0"/>
    <x v="57"/>
    <x v="0"/>
    <x v="0"/>
    <x v="3"/>
    <x v="1"/>
    <x v="1"/>
    <x v="57"/>
  </r>
  <r>
    <n v="58"/>
    <x v="1"/>
    <n v="48.71"/>
    <s v="High Price"/>
    <n v="2.2700000000000031"/>
    <x v="2"/>
    <x v="58"/>
    <x v="1"/>
    <x v="2"/>
    <x v="2"/>
    <x v="1"/>
    <x v="1"/>
    <x v="58"/>
  </r>
  <r>
    <n v="59"/>
    <x v="2"/>
    <n v="34.67"/>
    <s v="High Price"/>
    <n v="2.0700000000000003"/>
    <x v="2"/>
    <x v="59"/>
    <x v="0"/>
    <x v="2"/>
    <x v="1"/>
    <x v="0"/>
    <x v="1"/>
    <x v="59"/>
  </r>
  <r>
    <n v="60"/>
    <x v="1"/>
    <n v="47.63"/>
    <s v="High Price"/>
    <n v="4.6400000000000006"/>
    <x v="1"/>
    <x v="60"/>
    <x v="1"/>
    <x v="0"/>
    <x v="1"/>
    <x v="2"/>
    <x v="1"/>
    <x v="60"/>
  </r>
  <r>
    <n v="61"/>
    <x v="2"/>
    <n v="12.03"/>
    <s v="Low Price"/>
    <n v="4.0599999999999996"/>
    <x v="1"/>
    <x v="61"/>
    <x v="0"/>
    <x v="0"/>
    <x v="2"/>
    <x v="0"/>
    <x v="0"/>
    <x v="61"/>
  </r>
  <r>
    <n v="62"/>
    <x v="0"/>
    <n v="36.04"/>
    <s v="High Price"/>
    <n v="0.44999999999999574"/>
    <x v="0"/>
    <x v="62"/>
    <x v="1"/>
    <x v="2"/>
    <x v="3"/>
    <x v="1"/>
    <x v="1"/>
    <x v="62"/>
  </r>
  <r>
    <n v="63"/>
    <x v="0"/>
    <n v="47.39"/>
    <s v="High Price"/>
    <n v="7.9999999999998295E-2"/>
    <x v="0"/>
    <x v="63"/>
    <x v="1"/>
    <x v="2"/>
    <x v="1"/>
    <x v="1"/>
    <x v="1"/>
    <x v="63"/>
  </r>
  <r>
    <n v="64"/>
    <x v="1"/>
    <n v="24.71"/>
    <s v="Mid Price"/>
    <n v="0.63000000000000256"/>
    <x v="0"/>
    <x v="64"/>
    <x v="1"/>
    <x v="1"/>
    <x v="0"/>
    <x v="1"/>
    <x v="0"/>
    <x v="64"/>
  </r>
  <r>
    <n v="65"/>
    <x v="0"/>
    <n v="36.18"/>
    <s v="High Price"/>
    <n v="2.1599999999999966"/>
    <x v="2"/>
    <x v="65"/>
    <x v="0"/>
    <x v="2"/>
    <x v="2"/>
    <x v="0"/>
    <x v="1"/>
    <x v="65"/>
  </r>
  <r>
    <n v="66"/>
    <x v="0"/>
    <n v="12.01"/>
    <s v="Low Price"/>
    <n v="1.7799999999999994"/>
    <x v="2"/>
    <x v="66"/>
    <x v="0"/>
    <x v="2"/>
    <x v="1"/>
    <x v="0"/>
    <x v="0"/>
    <x v="66"/>
  </r>
  <r>
    <n v="67"/>
    <x v="1"/>
    <n v="46.04"/>
    <s v="High Price"/>
    <n v="3.990000000000002"/>
    <x v="1"/>
    <x v="67"/>
    <x v="1"/>
    <x v="2"/>
    <x v="1"/>
    <x v="2"/>
    <x v="1"/>
    <x v="67"/>
  </r>
  <r>
    <n v="68"/>
    <x v="0"/>
    <n v="10"/>
    <s v="Low Price"/>
    <n v="4.37"/>
    <x v="1"/>
    <x v="68"/>
    <x v="0"/>
    <x v="0"/>
    <x v="1"/>
    <x v="1"/>
    <x v="0"/>
    <x v="68"/>
  </r>
  <r>
    <n v="69"/>
    <x v="2"/>
    <n v="14.1"/>
    <s v="Low Price"/>
    <n v="0.58999999999999986"/>
    <x v="0"/>
    <x v="69"/>
    <x v="0"/>
    <x v="1"/>
    <x v="0"/>
    <x v="1"/>
    <x v="0"/>
    <x v="69"/>
  </r>
  <r>
    <n v="70"/>
    <x v="0"/>
    <n v="40.15"/>
    <s v="High Price"/>
    <n v="4.2899999999999991"/>
    <x v="1"/>
    <x v="70"/>
    <x v="0"/>
    <x v="1"/>
    <x v="1"/>
    <x v="2"/>
    <x v="1"/>
    <x v="70"/>
  </r>
  <r>
    <n v="71"/>
    <x v="1"/>
    <n v="30.65"/>
    <s v="High Price"/>
    <n v="0.57000000000000028"/>
    <x v="0"/>
    <x v="71"/>
    <x v="0"/>
    <x v="2"/>
    <x v="0"/>
    <x v="0"/>
    <x v="0"/>
    <x v="71"/>
  </r>
  <r>
    <n v="72"/>
    <x v="1"/>
    <n v="46.74"/>
    <s v="High Price"/>
    <n v="0.42000000000000171"/>
    <x v="0"/>
    <x v="72"/>
    <x v="1"/>
    <x v="0"/>
    <x v="3"/>
    <x v="1"/>
    <x v="0"/>
    <x v="72"/>
  </r>
  <r>
    <n v="73"/>
    <x v="0"/>
    <n v="19.16"/>
    <s v="Mid Price"/>
    <n v="0.53999999999999915"/>
    <x v="0"/>
    <x v="73"/>
    <x v="1"/>
    <x v="2"/>
    <x v="1"/>
    <x v="2"/>
    <x v="0"/>
    <x v="73"/>
  </r>
  <r>
    <n v="74"/>
    <x v="2"/>
    <n v="31.93"/>
    <s v="High Price"/>
    <n v="4.7100000000000009"/>
    <x v="1"/>
    <x v="74"/>
    <x v="0"/>
    <x v="1"/>
    <x v="0"/>
    <x v="0"/>
    <x v="1"/>
    <x v="74"/>
  </r>
  <r>
    <n v="75"/>
    <x v="2"/>
    <n v="18.3"/>
    <s v="Mid Price"/>
    <n v="4.1100000000000012"/>
    <x v="1"/>
    <x v="75"/>
    <x v="1"/>
    <x v="1"/>
    <x v="1"/>
    <x v="2"/>
    <x v="0"/>
    <x v="75"/>
  </r>
  <r>
    <n v="76"/>
    <x v="2"/>
    <n v="18.72"/>
    <s v="Mid Price"/>
    <n v="1.4299999999999997"/>
    <x v="0"/>
    <x v="76"/>
    <x v="0"/>
    <x v="0"/>
    <x v="0"/>
    <x v="0"/>
    <x v="0"/>
    <x v="76"/>
  </r>
  <r>
    <n v="77"/>
    <x v="1"/>
    <n v="21.79"/>
    <s v="Mid Price"/>
    <n v="2.8699999999999974"/>
    <x v="2"/>
    <x v="77"/>
    <x v="1"/>
    <x v="2"/>
    <x v="3"/>
    <x v="0"/>
    <x v="1"/>
    <x v="2"/>
  </r>
  <r>
    <n v="78"/>
    <x v="2"/>
    <n v="18.75"/>
    <s v="Mid Price"/>
    <n v="1.3299999999999983"/>
    <x v="0"/>
    <x v="78"/>
    <x v="0"/>
    <x v="1"/>
    <x v="3"/>
    <x v="0"/>
    <x v="1"/>
    <x v="77"/>
  </r>
  <r>
    <n v="79"/>
    <x v="0"/>
    <n v="44.2"/>
    <s v="High Price"/>
    <n v="1.480000000000004"/>
    <x v="0"/>
    <x v="79"/>
    <x v="0"/>
    <x v="1"/>
    <x v="0"/>
    <x v="2"/>
    <x v="0"/>
    <x v="78"/>
  </r>
  <r>
    <n v="80"/>
    <x v="1"/>
    <n v="42.55"/>
    <s v="High Price"/>
    <n v="2.1999999999999957"/>
    <x v="2"/>
    <x v="80"/>
    <x v="1"/>
    <x v="2"/>
    <x v="3"/>
    <x v="0"/>
    <x v="0"/>
    <x v="79"/>
  </r>
  <r>
    <n v="81"/>
    <x v="0"/>
    <n v="34.15"/>
    <s v="High Price"/>
    <n v="3.6899999999999977"/>
    <x v="1"/>
    <x v="81"/>
    <x v="0"/>
    <x v="1"/>
    <x v="3"/>
    <x v="0"/>
    <x v="0"/>
    <x v="80"/>
  </r>
  <r>
    <n v="82"/>
    <x v="0"/>
    <n v="19.239999999999998"/>
    <s v="Mid Price"/>
    <n v="3.5999999999999979"/>
    <x v="1"/>
    <x v="82"/>
    <x v="1"/>
    <x v="2"/>
    <x v="2"/>
    <x v="0"/>
    <x v="1"/>
    <x v="81"/>
  </r>
  <r>
    <n v="83"/>
    <x v="2"/>
    <n v="8.01"/>
    <s v="Low Price"/>
    <n v="2.67"/>
    <x v="2"/>
    <x v="83"/>
    <x v="1"/>
    <x v="0"/>
    <x v="1"/>
    <x v="2"/>
    <x v="1"/>
    <x v="82"/>
  </r>
  <r>
    <n v="84"/>
    <x v="2"/>
    <n v="19.25"/>
    <s v="Mid Price"/>
    <n v="2.120000000000001"/>
    <x v="2"/>
    <x v="84"/>
    <x v="1"/>
    <x v="1"/>
    <x v="2"/>
    <x v="1"/>
    <x v="0"/>
    <x v="83"/>
  </r>
  <r>
    <n v="85"/>
    <x v="0"/>
    <n v="47.16"/>
    <s v="High Price"/>
    <n v="3.3799999999999955"/>
    <x v="1"/>
    <x v="85"/>
    <x v="1"/>
    <x v="2"/>
    <x v="0"/>
    <x v="2"/>
    <x v="1"/>
    <x v="84"/>
  </r>
  <r>
    <n v="86"/>
    <x v="1"/>
    <n v="38.75"/>
    <s v="High Price"/>
    <n v="3.5300000000000011"/>
    <x v="1"/>
    <x v="86"/>
    <x v="1"/>
    <x v="2"/>
    <x v="1"/>
    <x v="1"/>
    <x v="0"/>
    <x v="85"/>
  </r>
  <r>
    <n v="87"/>
    <x v="0"/>
    <n v="44.16"/>
    <s v="High Price"/>
    <n v="1.8199999999999932"/>
    <x v="2"/>
    <x v="87"/>
    <x v="0"/>
    <x v="2"/>
    <x v="1"/>
    <x v="2"/>
    <x v="1"/>
    <x v="86"/>
  </r>
  <r>
    <n v="88"/>
    <x v="0"/>
    <n v="32.35"/>
    <s v="High Price"/>
    <n v="3.3800000000000026"/>
    <x v="1"/>
    <x v="88"/>
    <x v="1"/>
    <x v="1"/>
    <x v="0"/>
    <x v="1"/>
    <x v="0"/>
    <x v="87"/>
  </r>
  <r>
    <n v="89"/>
    <x v="0"/>
    <n v="40.770000000000003"/>
    <s v="High Price"/>
    <n v="1.0400000000000063"/>
    <x v="0"/>
    <x v="89"/>
    <x v="0"/>
    <x v="1"/>
    <x v="1"/>
    <x v="1"/>
    <x v="1"/>
    <x v="88"/>
  </r>
  <r>
    <n v="90"/>
    <x v="0"/>
    <n v="18.36"/>
    <s v="Mid Price"/>
    <n v="3.129999999999999"/>
    <x v="1"/>
    <x v="90"/>
    <x v="0"/>
    <x v="1"/>
    <x v="1"/>
    <x v="1"/>
    <x v="0"/>
    <x v="89"/>
  </r>
  <r>
    <n v="91"/>
    <x v="1"/>
    <n v="37.4"/>
    <s v="High Price"/>
    <n v="0.10999999999999943"/>
    <x v="0"/>
    <x v="91"/>
    <x v="0"/>
    <x v="2"/>
    <x v="3"/>
    <x v="0"/>
    <x v="0"/>
    <x v="90"/>
  </r>
  <r>
    <n v="92"/>
    <x v="0"/>
    <n v="10.039999999999999"/>
    <s v="Low Price"/>
    <n v="2.4999999999999991"/>
    <x v="2"/>
    <x v="92"/>
    <x v="0"/>
    <x v="0"/>
    <x v="3"/>
    <x v="2"/>
    <x v="0"/>
    <x v="91"/>
  </r>
  <r>
    <n v="93"/>
    <x v="2"/>
    <n v="47.5"/>
    <s v="High Price"/>
    <n v="0.75999999999999801"/>
    <x v="0"/>
    <x v="93"/>
    <x v="0"/>
    <x v="2"/>
    <x v="0"/>
    <x v="1"/>
    <x v="1"/>
    <x v="47"/>
  </r>
  <r>
    <n v="94"/>
    <x v="1"/>
    <n v="46.56"/>
    <s v="High Price"/>
    <n v="2.8500000000000014"/>
    <x v="2"/>
    <x v="94"/>
    <x v="1"/>
    <x v="2"/>
    <x v="0"/>
    <x v="1"/>
    <x v="1"/>
    <x v="92"/>
  </r>
  <r>
    <n v="95"/>
    <x v="2"/>
    <n v="40.44"/>
    <s v="High Price"/>
    <n v="2.5499999999999972"/>
    <x v="2"/>
    <x v="95"/>
    <x v="0"/>
    <x v="1"/>
    <x v="3"/>
    <x v="2"/>
    <x v="0"/>
    <x v="93"/>
  </r>
  <r>
    <n v="96"/>
    <x v="2"/>
    <n v="31.98"/>
    <s v="High Price"/>
    <n v="4.16"/>
    <x v="1"/>
    <x v="96"/>
    <x v="1"/>
    <x v="2"/>
    <x v="1"/>
    <x v="2"/>
    <x v="1"/>
    <x v="94"/>
  </r>
  <r>
    <n v="97"/>
    <x v="1"/>
    <n v="15.92"/>
    <s v="Mid Price"/>
    <n v="2.5099999999999998"/>
    <x v="2"/>
    <x v="97"/>
    <x v="0"/>
    <x v="2"/>
    <x v="1"/>
    <x v="2"/>
    <x v="0"/>
    <x v="95"/>
  </r>
  <r>
    <n v="98"/>
    <x v="0"/>
    <n v="48.34"/>
    <s v="High Price"/>
    <n v="3.1300000000000026"/>
    <x v="1"/>
    <x v="98"/>
    <x v="0"/>
    <x v="1"/>
    <x v="0"/>
    <x v="0"/>
    <x v="1"/>
    <x v="96"/>
  </r>
  <r>
    <n v="99"/>
    <x v="0"/>
    <n v="38.21"/>
    <s v="High Price"/>
    <n v="0.52000000000000313"/>
    <x v="0"/>
    <x v="99"/>
    <x v="0"/>
    <x v="0"/>
    <x v="0"/>
    <x v="1"/>
    <x v="1"/>
    <x v="97"/>
  </r>
  <r>
    <n v="100"/>
    <x v="2"/>
    <n v="44.97"/>
    <s v="High Price"/>
    <n v="2.7299999999999969"/>
    <x v="2"/>
    <x v="100"/>
    <x v="1"/>
    <x v="1"/>
    <x v="0"/>
    <x v="0"/>
    <x v="1"/>
    <x v="98"/>
  </r>
  <r>
    <n v="101"/>
    <x v="2"/>
    <n v="19.55"/>
    <s v="Mid Price"/>
    <n v="3.7800000000000011"/>
    <x v="1"/>
    <x v="101"/>
    <x v="1"/>
    <x v="1"/>
    <x v="2"/>
    <x v="1"/>
    <x v="1"/>
    <x v="99"/>
  </r>
  <r>
    <n v="102"/>
    <x v="1"/>
    <n v="13.1"/>
    <s v="Low Price"/>
    <n v="4.629999999999999"/>
    <x v="1"/>
    <x v="102"/>
    <x v="1"/>
    <x v="1"/>
    <x v="2"/>
    <x v="1"/>
    <x v="0"/>
    <x v="100"/>
  </r>
  <r>
    <n v="103"/>
    <x v="0"/>
    <n v="36.729999999999997"/>
    <s v="High Price"/>
    <n v="4.7499999999999964"/>
    <x v="1"/>
    <x v="103"/>
    <x v="1"/>
    <x v="1"/>
    <x v="0"/>
    <x v="1"/>
    <x v="0"/>
    <x v="101"/>
  </r>
  <r>
    <n v="104"/>
    <x v="2"/>
    <n v="42.96"/>
    <s v="High Price"/>
    <n v="1.509999999999998"/>
    <x v="2"/>
    <x v="104"/>
    <x v="1"/>
    <x v="0"/>
    <x v="3"/>
    <x v="1"/>
    <x v="1"/>
    <x v="102"/>
  </r>
  <r>
    <n v="105"/>
    <x v="2"/>
    <n v="37.74"/>
    <s v="High Price"/>
    <n v="2.75"/>
    <x v="2"/>
    <x v="105"/>
    <x v="1"/>
    <x v="1"/>
    <x v="0"/>
    <x v="0"/>
    <x v="0"/>
    <x v="103"/>
  </r>
  <r>
    <n v="106"/>
    <x v="2"/>
    <n v="14.8"/>
    <s v="Low Price"/>
    <n v="0.29000000000000092"/>
    <x v="0"/>
    <x v="106"/>
    <x v="1"/>
    <x v="0"/>
    <x v="0"/>
    <x v="1"/>
    <x v="0"/>
    <x v="104"/>
  </r>
  <r>
    <n v="107"/>
    <x v="2"/>
    <n v="5.93"/>
    <s v="Low Price"/>
    <n v="8.9999999999999858E-2"/>
    <x v="0"/>
    <x v="107"/>
    <x v="0"/>
    <x v="0"/>
    <x v="1"/>
    <x v="2"/>
    <x v="0"/>
    <x v="105"/>
  </r>
  <r>
    <n v="108"/>
    <x v="0"/>
    <n v="23.91"/>
    <s v="Mid Price"/>
    <n v="2.8099999999999987"/>
    <x v="2"/>
    <x v="108"/>
    <x v="1"/>
    <x v="1"/>
    <x v="1"/>
    <x v="2"/>
    <x v="0"/>
    <x v="37"/>
  </r>
  <r>
    <n v="109"/>
    <x v="1"/>
    <n v="41.46"/>
    <s v="High Price"/>
    <n v="3.7700000000000031"/>
    <x v="1"/>
    <x v="99"/>
    <x v="1"/>
    <x v="0"/>
    <x v="3"/>
    <x v="1"/>
    <x v="0"/>
    <x v="106"/>
  </r>
  <r>
    <n v="110"/>
    <x v="0"/>
    <n v="10.78"/>
    <s v="Low Price"/>
    <n v="4.3899999999999997"/>
    <x v="1"/>
    <x v="109"/>
    <x v="0"/>
    <x v="2"/>
    <x v="1"/>
    <x v="1"/>
    <x v="0"/>
    <x v="107"/>
  </r>
  <r>
    <n v="111"/>
    <x v="1"/>
    <n v="22.69"/>
    <s v="Mid Price"/>
    <n v="0.90000000000000213"/>
    <x v="0"/>
    <x v="110"/>
    <x v="1"/>
    <x v="0"/>
    <x v="0"/>
    <x v="2"/>
    <x v="0"/>
    <x v="108"/>
  </r>
  <r>
    <n v="112"/>
    <x v="0"/>
    <n v="23.25"/>
    <s v="Mid Price"/>
    <n v="0.53999999999999915"/>
    <x v="0"/>
    <x v="111"/>
    <x v="0"/>
    <x v="1"/>
    <x v="3"/>
    <x v="1"/>
    <x v="1"/>
    <x v="109"/>
  </r>
  <r>
    <n v="113"/>
    <x v="0"/>
    <n v="16.239999999999998"/>
    <s v="Mid Price"/>
    <n v="4.9099999999999984"/>
    <x v="1"/>
    <x v="112"/>
    <x v="0"/>
    <x v="1"/>
    <x v="1"/>
    <x v="0"/>
    <x v="1"/>
    <x v="110"/>
  </r>
  <r>
    <n v="114"/>
    <x v="1"/>
    <n v="19.91"/>
    <s v="Mid Price"/>
    <n v="3.1400000000000006"/>
    <x v="1"/>
    <x v="113"/>
    <x v="1"/>
    <x v="0"/>
    <x v="2"/>
    <x v="0"/>
    <x v="1"/>
    <x v="111"/>
  </r>
  <r>
    <n v="115"/>
    <x v="0"/>
    <n v="5.41"/>
    <s v="Low Price"/>
    <n v="2.68"/>
    <x v="2"/>
    <x v="114"/>
    <x v="0"/>
    <x v="0"/>
    <x v="1"/>
    <x v="2"/>
    <x v="1"/>
    <x v="112"/>
  </r>
  <r>
    <n v="116"/>
    <x v="1"/>
    <n v="13.39"/>
    <s v="Low Price"/>
    <n v="0.63000000000000078"/>
    <x v="0"/>
    <x v="115"/>
    <x v="0"/>
    <x v="2"/>
    <x v="0"/>
    <x v="0"/>
    <x v="1"/>
    <x v="113"/>
  </r>
  <r>
    <n v="117"/>
    <x v="1"/>
    <n v="40.270000000000003"/>
    <s v="High Price"/>
    <n v="3.1100000000000065"/>
    <x v="1"/>
    <x v="116"/>
    <x v="1"/>
    <x v="2"/>
    <x v="2"/>
    <x v="0"/>
    <x v="1"/>
    <x v="114"/>
  </r>
  <r>
    <n v="118"/>
    <x v="1"/>
    <n v="23.84"/>
    <s v="Mid Price"/>
    <n v="2.2300000000000004"/>
    <x v="2"/>
    <x v="117"/>
    <x v="0"/>
    <x v="0"/>
    <x v="3"/>
    <x v="1"/>
    <x v="1"/>
    <x v="115"/>
  </r>
  <r>
    <n v="119"/>
    <x v="2"/>
    <n v="20.04"/>
    <s v="Mid Price"/>
    <n v="3.9899999999999984"/>
    <x v="1"/>
    <x v="118"/>
    <x v="0"/>
    <x v="2"/>
    <x v="0"/>
    <x v="1"/>
    <x v="0"/>
    <x v="116"/>
  </r>
  <r>
    <n v="120"/>
    <x v="1"/>
    <n v="33"/>
    <s v="High Price"/>
    <n v="3.5399999999999991"/>
    <x v="1"/>
    <x v="119"/>
    <x v="0"/>
    <x v="0"/>
    <x v="0"/>
    <x v="1"/>
    <x v="1"/>
    <x v="117"/>
  </r>
  <r>
    <n v="121"/>
    <x v="1"/>
    <n v="22.25"/>
    <s v="Mid Price"/>
    <n v="0.57000000000000028"/>
    <x v="0"/>
    <x v="120"/>
    <x v="0"/>
    <x v="0"/>
    <x v="2"/>
    <x v="0"/>
    <x v="1"/>
    <x v="70"/>
  </r>
  <r>
    <n v="122"/>
    <x v="1"/>
    <n v="17.07"/>
    <s v="Mid Price"/>
    <n v="0.78000000000000114"/>
    <x v="0"/>
    <x v="121"/>
    <x v="0"/>
    <x v="0"/>
    <x v="1"/>
    <x v="0"/>
    <x v="1"/>
    <x v="68"/>
  </r>
  <r>
    <n v="123"/>
    <x v="2"/>
    <n v="40.64"/>
    <s v="High Price"/>
    <n v="4.0300000000000011"/>
    <x v="1"/>
    <x v="122"/>
    <x v="1"/>
    <x v="1"/>
    <x v="3"/>
    <x v="1"/>
    <x v="1"/>
    <x v="118"/>
  </r>
  <r>
    <n v="124"/>
    <x v="2"/>
    <n v="25.47"/>
    <s v="Mid Price"/>
    <n v="0.27999999999999758"/>
    <x v="0"/>
    <x v="123"/>
    <x v="0"/>
    <x v="0"/>
    <x v="2"/>
    <x v="2"/>
    <x v="1"/>
    <x v="119"/>
  </r>
  <r>
    <n v="125"/>
    <x v="0"/>
    <n v="42.7"/>
    <s v="High Price"/>
    <n v="2.1900000000000048"/>
    <x v="2"/>
    <x v="124"/>
    <x v="1"/>
    <x v="1"/>
    <x v="0"/>
    <x v="0"/>
    <x v="1"/>
    <x v="120"/>
  </r>
  <r>
    <n v="126"/>
    <x v="2"/>
    <n v="33.28"/>
    <s v="High Price"/>
    <n v="1.7100000000000009"/>
    <x v="2"/>
    <x v="125"/>
    <x v="1"/>
    <x v="1"/>
    <x v="0"/>
    <x v="1"/>
    <x v="0"/>
    <x v="121"/>
  </r>
  <r>
    <n v="127"/>
    <x v="2"/>
    <n v="31.59"/>
    <s v="High Price"/>
    <n v="2.6799999999999997"/>
    <x v="2"/>
    <x v="126"/>
    <x v="0"/>
    <x v="1"/>
    <x v="2"/>
    <x v="1"/>
    <x v="0"/>
    <x v="122"/>
  </r>
  <r>
    <n v="128"/>
    <x v="1"/>
    <n v="24.2"/>
    <s v="Mid Price"/>
    <n v="2.870000000000001"/>
    <x v="2"/>
    <x v="127"/>
    <x v="0"/>
    <x v="0"/>
    <x v="3"/>
    <x v="1"/>
    <x v="1"/>
    <x v="123"/>
  </r>
  <r>
    <n v="129"/>
    <x v="0"/>
    <n v="31.52"/>
    <s v="High Price"/>
    <n v="2.7300000000000004"/>
    <x v="2"/>
    <x v="128"/>
    <x v="1"/>
    <x v="1"/>
    <x v="1"/>
    <x v="0"/>
    <x v="1"/>
    <x v="124"/>
  </r>
  <r>
    <n v="130"/>
    <x v="0"/>
    <n v="12.31"/>
    <s v="Low Price"/>
    <n v="3.66"/>
    <x v="1"/>
    <x v="129"/>
    <x v="0"/>
    <x v="1"/>
    <x v="1"/>
    <x v="0"/>
    <x v="1"/>
    <x v="125"/>
  </r>
  <r>
    <n v="131"/>
    <x v="1"/>
    <n v="28.13"/>
    <s v="Mid Price"/>
    <n v="2.41"/>
    <x v="2"/>
    <x v="130"/>
    <x v="0"/>
    <x v="1"/>
    <x v="2"/>
    <x v="0"/>
    <x v="0"/>
    <x v="126"/>
  </r>
  <r>
    <n v="132"/>
    <x v="0"/>
    <n v="48.12"/>
    <s v="High Price"/>
    <n v="4.5599999999999952"/>
    <x v="1"/>
    <x v="131"/>
    <x v="1"/>
    <x v="2"/>
    <x v="3"/>
    <x v="1"/>
    <x v="1"/>
    <x v="127"/>
  </r>
  <r>
    <n v="133"/>
    <x v="1"/>
    <n v="9.52"/>
    <s v="Low Price"/>
    <n v="3.09"/>
    <x v="1"/>
    <x v="132"/>
    <x v="0"/>
    <x v="2"/>
    <x v="1"/>
    <x v="1"/>
    <x v="0"/>
    <x v="128"/>
  </r>
  <r>
    <n v="134"/>
    <x v="1"/>
    <n v="18.78"/>
    <s v="Mid Price"/>
    <n v="1.6700000000000017"/>
    <x v="2"/>
    <x v="133"/>
    <x v="1"/>
    <x v="2"/>
    <x v="3"/>
    <x v="1"/>
    <x v="0"/>
    <x v="129"/>
  </r>
  <r>
    <n v="135"/>
    <x v="1"/>
    <n v="19.489999999999998"/>
    <s v="Mid Price"/>
    <n v="2.6899999999999977"/>
    <x v="2"/>
    <x v="134"/>
    <x v="1"/>
    <x v="2"/>
    <x v="0"/>
    <x v="1"/>
    <x v="1"/>
    <x v="130"/>
  </r>
  <r>
    <n v="136"/>
    <x v="1"/>
    <n v="9.07"/>
    <s v="Low Price"/>
    <n v="2.4800000000000004"/>
    <x v="2"/>
    <x v="135"/>
    <x v="0"/>
    <x v="2"/>
    <x v="1"/>
    <x v="0"/>
    <x v="1"/>
    <x v="131"/>
  </r>
  <r>
    <n v="137"/>
    <x v="1"/>
    <n v="5.0599999999999996"/>
    <s v="Low Price"/>
    <n v="0.54999999999999982"/>
    <x v="0"/>
    <x v="136"/>
    <x v="0"/>
    <x v="0"/>
    <x v="1"/>
    <x v="1"/>
    <x v="0"/>
    <x v="132"/>
  </r>
  <r>
    <n v="138"/>
    <x v="2"/>
    <n v="36.479999999999997"/>
    <s v="High Price"/>
    <n v="0.33999999999999631"/>
    <x v="0"/>
    <x v="137"/>
    <x v="0"/>
    <x v="1"/>
    <x v="2"/>
    <x v="0"/>
    <x v="1"/>
    <x v="133"/>
  </r>
  <r>
    <n v="139"/>
    <x v="0"/>
    <n v="38.630000000000003"/>
    <s v="High Price"/>
    <n v="3.5500000000000043"/>
    <x v="1"/>
    <x v="138"/>
    <x v="0"/>
    <x v="1"/>
    <x v="0"/>
    <x v="0"/>
    <x v="1"/>
    <x v="134"/>
  </r>
  <r>
    <n v="140"/>
    <x v="0"/>
    <n v="36.43"/>
    <s v="High Price"/>
    <n v="1.5200000000000031"/>
    <x v="2"/>
    <x v="139"/>
    <x v="0"/>
    <x v="1"/>
    <x v="2"/>
    <x v="0"/>
    <x v="0"/>
    <x v="135"/>
  </r>
  <r>
    <n v="141"/>
    <x v="0"/>
    <n v="43.93"/>
    <s v="High Price"/>
    <n v="2.2199999999999989"/>
    <x v="2"/>
    <x v="140"/>
    <x v="1"/>
    <x v="1"/>
    <x v="0"/>
    <x v="2"/>
    <x v="0"/>
    <x v="136"/>
  </r>
  <r>
    <n v="142"/>
    <x v="0"/>
    <n v="25.07"/>
    <s v="Mid Price"/>
    <n v="3.4699999999999989"/>
    <x v="1"/>
    <x v="141"/>
    <x v="1"/>
    <x v="0"/>
    <x v="3"/>
    <x v="2"/>
    <x v="0"/>
    <x v="137"/>
  </r>
  <r>
    <n v="143"/>
    <x v="2"/>
    <n v="39.369999999999997"/>
    <s v="High Price"/>
    <n v="3.25"/>
    <x v="1"/>
    <x v="142"/>
    <x v="1"/>
    <x v="2"/>
    <x v="0"/>
    <x v="2"/>
    <x v="0"/>
    <x v="138"/>
  </r>
  <r>
    <n v="144"/>
    <x v="0"/>
    <n v="7.88"/>
    <s v="Low Price"/>
    <n v="1.33"/>
    <x v="0"/>
    <x v="143"/>
    <x v="0"/>
    <x v="0"/>
    <x v="3"/>
    <x v="2"/>
    <x v="0"/>
    <x v="139"/>
  </r>
  <r>
    <n v="145"/>
    <x v="0"/>
    <n v="13.94"/>
    <s v="Low Price"/>
    <n v="2.879999999999999"/>
    <x v="2"/>
    <x v="144"/>
    <x v="0"/>
    <x v="0"/>
    <x v="2"/>
    <x v="0"/>
    <x v="0"/>
    <x v="140"/>
  </r>
  <r>
    <n v="146"/>
    <x v="1"/>
    <n v="44.85"/>
    <s v="High Price"/>
    <n v="4.8900000000000006"/>
    <x v="1"/>
    <x v="145"/>
    <x v="1"/>
    <x v="2"/>
    <x v="2"/>
    <x v="0"/>
    <x v="0"/>
    <x v="141"/>
  </r>
  <r>
    <n v="147"/>
    <x v="2"/>
    <n v="47.79"/>
    <s v="High Price"/>
    <n v="2.740000000000002"/>
    <x v="2"/>
    <x v="146"/>
    <x v="1"/>
    <x v="1"/>
    <x v="3"/>
    <x v="1"/>
    <x v="0"/>
    <x v="142"/>
  </r>
  <r>
    <n v="148"/>
    <x v="1"/>
    <n v="13.34"/>
    <s v="Low Price"/>
    <n v="1.83"/>
    <x v="2"/>
    <x v="147"/>
    <x v="1"/>
    <x v="0"/>
    <x v="0"/>
    <x v="2"/>
    <x v="1"/>
    <x v="143"/>
  </r>
  <r>
    <n v="149"/>
    <x v="2"/>
    <n v="21.28"/>
    <s v="Mid Price"/>
    <n v="1.7600000000000016"/>
    <x v="2"/>
    <x v="148"/>
    <x v="0"/>
    <x v="0"/>
    <x v="0"/>
    <x v="2"/>
    <x v="0"/>
    <x v="144"/>
  </r>
  <r>
    <n v="150"/>
    <x v="0"/>
    <n v="37.15"/>
    <s v="High Price"/>
    <n v="1.1700000000000017"/>
    <x v="0"/>
    <x v="149"/>
    <x v="1"/>
    <x v="2"/>
    <x v="1"/>
    <x v="2"/>
    <x v="0"/>
    <x v="145"/>
  </r>
  <r>
    <n v="151"/>
    <x v="2"/>
    <n v="18.579999999999998"/>
    <s v="Mid Price"/>
    <n v="2.389999999999997"/>
    <x v="2"/>
    <x v="150"/>
    <x v="0"/>
    <x v="0"/>
    <x v="3"/>
    <x v="0"/>
    <x v="0"/>
    <x v="146"/>
  </r>
  <r>
    <n v="152"/>
    <x v="0"/>
    <n v="37.86"/>
    <s v="High Price"/>
    <n v="4.1300000000000026"/>
    <x v="1"/>
    <x v="151"/>
    <x v="1"/>
    <x v="2"/>
    <x v="1"/>
    <x v="2"/>
    <x v="0"/>
    <x v="147"/>
  </r>
  <r>
    <n v="153"/>
    <x v="2"/>
    <n v="20.34"/>
    <s v="Mid Price"/>
    <n v="2.7199999999999989"/>
    <x v="2"/>
    <x v="152"/>
    <x v="1"/>
    <x v="2"/>
    <x v="3"/>
    <x v="1"/>
    <x v="1"/>
    <x v="148"/>
  </r>
  <r>
    <n v="154"/>
    <x v="1"/>
    <n v="37.619999999999997"/>
    <s v="High Price"/>
    <n v="0.28999999999999915"/>
    <x v="0"/>
    <x v="153"/>
    <x v="1"/>
    <x v="0"/>
    <x v="2"/>
    <x v="0"/>
    <x v="1"/>
    <x v="91"/>
  </r>
  <r>
    <n v="155"/>
    <x v="2"/>
    <n v="16.739999999999998"/>
    <s v="Mid Price"/>
    <n v="2.5199999999999978"/>
    <x v="2"/>
    <x v="154"/>
    <x v="0"/>
    <x v="1"/>
    <x v="0"/>
    <x v="1"/>
    <x v="0"/>
    <x v="149"/>
  </r>
  <r>
    <n v="156"/>
    <x v="2"/>
    <n v="44.11"/>
    <s v="High Price"/>
    <n v="0.79999999999999716"/>
    <x v="0"/>
    <x v="155"/>
    <x v="0"/>
    <x v="1"/>
    <x v="3"/>
    <x v="0"/>
    <x v="1"/>
    <x v="150"/>
  </r>
  <r>
    <n v="157"/>
    <x v="1"/>
    <n v="12.89"/>
    <s v="Low Price"/>
    <n v="2.7100000000000009"/>
    <x v="2"/>
    <x v="156"/>
    <x v="0"/>
    <x v="1"/>
    <x v="0"/>
    <x v="1"/>
    <x v="0"/>
    <x v="151"/>
  </r>
  <r>
    <n v="158"/>
    <x v="0"/>
    <n v="37.729999999999997"/>
    <s v="High Price"/>
    <n v="1.029999999999994"/>
    <x v="0"/>
    <x v="157"/>
    <x v="1"/>
    <x v="1"/>
    <x v="3"/>
    <x v="1"/>
    <x v="0"/>
    <x v="152"/>
  </r>
  <r>
    <n v="159"/>
    <x v="0"/>
    <n v="14.38"/>
    <s v="Low Price"/>
    <n v="2.9300000000000015"/>
    <x v="2"/>
    <x v="158"/>
    <x v="1"/>
    <x v="0"/>
    <x v="0"/>
    <x v="2"/>
    <x v="0"/>
    <x v="153"/>
  </r>
  <r>
    <n v="160"/>
    <x v="0"/>
    <n v="16.989999999999998"/>
    <s v="Mid Price"/>
    <n v="9.9999999999980105E-3"/>
    <x v="0"/>
    <x v="159"/>
    <x v="1"/>
    <x v="0"/>
    <x v="1"/>
    <x v="2"/>
    <x v="1"/>
    <x v="154"/>
  </r>
  <r>
    <n v="161"/>
    <x v="1"/>
    <n v="39.26"/>
    <s v="High Price"/>
    <n v="1.4600000000000009"/>
    <x v="0"/>
    <x v="160"/>
    <x v="1"/>
    <x v="2"/>
    <x v="3"/>
    <x v="0"/>
    <x v="0"/>
    <x v="155"/>
  </r>
  <r>
    <n v="162"/>
    <x v="2"/>
    <n v="36.520000000000003"/>
    <s v="High Price"/>
    <n v="4.6200000000000045"/>
    <x v="1"/>
    <x v="161"/>
    <x v="0"/>
    <x v="1"/>
    <x v="1"/>
    <x v="1"/>
    <x v="1"/>
    <x v="156"/>
  </r>
  <r>
    <n v="163"/>
    <x v="1"/>
    <n v="31.39"/>
    <s v="High Price"/>
    <n v="3.2100000000000009"/>
    <x v="1"/>
    <x v="162"/>
    <x v="1"/>
    <x v="1"/>
    <x v="2"/>
    <x v="2"/>
    <x v="1"/>
    <x v="157"/>
  </r>
  <r>
    <n v="164"/>
    <x v="1"/>
    <n v="46.1"/>
    <s v="High Price"/>
    <n v="4.0300000000000011"/>
    <x v="1"/>
    <x v="163"/>
    <x v="1"/>
    <x v="1"/>
    <x v="3"/>
    <x v="0"/>
    <x v="0"/>
    <x v="158"/>
  </r>
  <r>
    <n v="165"/>
    <x v="0"/>
    <n v="19.28"/>
    <s v="Mid Price"/>
    <n v="2.0600000000000023"/>
    <x v="2"/>
    <x v="164"/>
    <x v="1"/>
    <x v="1"/>
    <x v="0"/>
    <x v="1"/>
    <x v="1"/>
    <x v="159"/>
  </r>
  <r>
    <n v="166"/>
    <x v="0"/>
    <n v="6.22"/>
    <s v="Low Price"/>
    <n v="2.84"/>
    <x v="2"/>
    <x v="165"/>
    <x v="0"/>
    <x v="2"/>
    <x v="0"/>
    <x v="2"/>
    <x v="1"/>
    <x v="76"/>
  </r>
  <r>
    <n v="167"/>
    <x v="0"/>
    <n v="40.06"/>
    <s v="High Price"/>
    <n v="0.65000000000000568"/>
    <x v="0"/>
    <x v="166"/>
    <x v="0"/>
    <x v="0"/>
    <x v="2"/>
    <x v="0"/>
    <x v="1"/>
    <x v="160"/>
  </r>
  <r>
    <n v="168"/>
    <x v="1"/>
    <n v="46.91"/>
    <s v="High Price"/>
    <n v="5.9999999999995168E-2"/>
    <x v="0"/>
    <x v="167"/>
    <x v="1"/>
    <x v="0"/>
    <x v="1"/>
    <x v="1"/>
    <x v="0"/>
    <x v="161"/>
  </r>
  <r>
    <n v="169"/>
    <x v="2"/>
    <n v="42.42"/>
    <s v="High Price"/>
    <n v="1.8200000000000003"/>
    <x v="2"/>
    <x v="168"/>
    <x v="0"/>
    <x v="1"/>
    <x v="3"/>
    <x v="1"/>
    <x v="1"/>
    <x v="162"/>
  </r>
  <r>
    <n v="170"/>
    <x v="0"/>
    <n v="30.55"/>
    <s v="High Price"/>
    <n v="3.7100000000000009"/>
    <x v="1"/>
    <x v="169"/>
    <x v="0"/>
    <x v="0"/>
    <x v="0"/>
    <x v="1"/>
    <x v="0"/>
    <x v="163"/>
  </r>
  <r>
    <n v="171"/>
    <x v="0"/>
    <n v="39.07"/>
    <s v="High Price"/>
    <n v="1.259999999999998"/>
    <x v="0"/>
    <x v="170"/>
    <x v="1"/>
    <x v="2"/>
    <x v="2"/>
    <x v="0"/>
    <x v="1"/>
    <x v="164"/>
  </r>
  <r>
    <n v="172"/>
    <x v="1"/>
    <n v="47.47"/>
    <s v="High Price"/>
    <n v="4"/>
    <x v="1"/>
    <x v="171"/>
    <x v="0"/>
    <x v="2"/>
    <x v="2"/>
    <x v="0"/>
    <x v="1"/>
    <x v="165"/>
  </r>
  <r>
    <n v="173"/>
    <x v="2"/>
    <n v="10.83"/>
    <s v="Low Price"/>
    <n v="2.3499999999999996"/>
    <x v="2"/>
    <x v="172"/>
    <x v="1"/>
    <x v="2"/>
    <x v="2"/>
    <x v="1"/>
    <x v="0"/>
    <x v="166"/>
  </r>
  <r>
    <n v="174"/>
    <x v="1"/>
    <n v="7.27"/>
    <s v="Low Price"/>
    <n v="2.34"/>
    <x v="2"/>
    <x v="173"/>
    <x v="1"/>
    <x v="1"/>
    <x v="2"/>
    <x v="2"/>
    <x v="1"/>
    <x v="167"/>
  </r>
  <r>
    <n v="175"/>
    <x v="2"/>
    <n v="16.91"/>
    <s v="Mid Price"/>
    <n v="2.3900000000000006"/>
    <x v="2"/>
    <x v="174"/>
    <x v="0"/>
    <x v="1"/>
    <x v="0"/>
    <x v="0"/>
    <x v="0"/>
    <x v="168"/>
  </r>
  <r>
    <n v="176"/>
    <x v="0"/>
    <n v="41.95"/>
    <s v="High Price"/>
    <n v="1.5300000000000011"/>
    <x v="2"/>
    <x v="175"/>
    <x v="0"/>
    <x v="2"/>
    <x v="1"/>
    <x v="0"/>
    <x v="1"/>
    <x v="169"/>
  </r>
  <r>
    <n v="177"/>
    <x v="2"/>
    <n v="49.98"/>
    <s v="High Price"/>
    <n v="4.5599999999999952"/>
    <x v="1"/>
    <x v="176"/>
    <x v="1"/>
    <x v="0"/>
    <x v="2"/>
    <x v="0"/>
    <x v="0"/>
    <x v="170"/>
  </r>
  <r>
    <n v="178"/>
    <x v="2"/>
    <n v="30.53"/>
    <s v="High Price"/>
    <n v="0.51999999999999957"/>
    <x v="0"/>
    <x v="177"/>
    <x v="0"/>
    <x v="2"/>
    <x v="1"/>
    <x v="0"/>
    <x v="0"/>
    <x v="171"/>
  </r>
  <r>
    <n v="179"/>
    <x v="1"/>
    <n v="5.38"/>
    <s v="Low Price"/>
    <n v="3.75"/>
    <x v="1"/>
    <x v="178"/>
    <x v="0"/>
    <x v="0"/>
    <x v="2"/>
    <x v="1"/>
    <x v="1"/>
    <x v="172"/>
  </r>
  <r>
    <n v="180"/>
    <x v="1"/>
    <n v="47.3"/>
    <s v="High Price"/>
    <n v="0.95999999999999375"/>
    <x v="0"/>
    <x v="179"/>
    <x v="0"/>
    <x v="2"/>
    <x v="0"/>
    <x v="1"/>
    <x v="0"/>
    <x v="173"/>
  </r>
  <r>
    <n v="181"/>
    <x v="1"/>
    <n v="30.02"/>
    <s v="High Price"/>
    <n v="2"/>
    <x v="2"/>
    <x v="180"/>
    <x v="1"/>
    <x v="1"/>
    <x v="0"/>
    <x v="1"/>
    <x v="1"/>
    <x v="174"/>
  </r>
  <r>
    <n v="182"/>
    <x v="1"/>
    <n v="31.05"/>
    <s v="High Price"/>
    <n v="3.9499999999999993"/>
    <x v="1"/>
    <x v="181"/>
    <x v="0"/>
    <x v="1"/>
    <x v="2"/>
    <x v="2"/>
    <x v="0"/>
    <x v="175"/>
  </r>
  <r>
    <n v="183"/>
    <x v="2"/>
    <n v="48.14"/>
    <s v="High Price"/>
    <n v="0.53999999999999915"/>
    <x v="0"/>
    <x v="182"/>
    <x v="1"/>
    <x v="1"/>
    <x v="2"/>
    <x v="2"/>
    <x v="1"/>
    <x v="118"/>
  </r>
  <r>
    <n v="184"/>
    <x v="1"/>
    <n v="43.99"/>
    <s v="High Price"/>
    <n v="4.9100000000000037"/>
    <x v="1"/>
    <x v="183"/>
    <x v="1"/>
    <x v="2"/>
    <x v="1"/>
    <x v="1"/>
    <x v="1"/>
    <x v="176"/>
  </r>
  <r>
    <n v="185"/>
    <x v="0"/>
    <n v="48.63"/>
    <s v="High Price"/>
    <n v="2.5200000000000031"/>
    <x v="2"/>
    <x v="184"/>
    <x v="0"/>
    <x v="0"/>
    <x v="3"/>
    <x v="0"/>
    <x v="1"/>
    <x v="177"/>
  </r>
  <r>
    <n v="186"/>
    <x v="2"/>
    <n v="25.95"/>
    <s v="Mid Price"/>
    <n v="3.9699999999999989"/>
    <x v="1"/>
    <x v="185"/>
    <x v="1"/>
    <x v="0"/>
    <x v="1"/>
    <x v="0"/>
    <x v="1"/>
    <x v="178"/>
  </r>
  <r>
    <n v="187"/>
    <x v="0"/>
    <n v="21.73"/>
    <s v="Mid Price"/>
    <n v="4.75"/>
    <x v="1"/>
    <x v="159"/>
    <x v="1"/>
    <x v="2"/>
    <x v="3"/>
    <x v="2"/>
    <x v="1"/>
    <x v="179"/>
  </r>
  <r>
    <n v="188"/>
    <x v="0"/>
    <n v="19"/>
    <s v="Mid Price"/>
    <n v="4.0600000000000005"/>
    <x v="1"/>
    <x v="186"/>
    <x v="1"/>
    <x v="2"/>
    <x v="3"/>
    <x v="1"/>
    <x v="1"/>
    <x v="180"/>
  </r>
  <r>
    <n v="189"/>
    <x v="2"/>
    <n v="41.4"/>
    <s v="High Price"/>
    <n v="1.4499999999999957"/>
    <x v="0"/>
    <x v="187"/>
    <x v="0"/>
    <x v="2"/>
    <x v="0"/>
    <x v="0"/>
    <x v="1"/>
    <x v="181"/>
  </r>
  <r>
    <n v="190"/>
    <x v="1"/>
    <n v="31.62"/>
    <s v="High Price"/>
    <n v="4.0199999999999996"/>
    <x v="1"/>
    <x v="188"/>
    <x v="0"/>
    <x v="0"/>
    <x v="3"/>
    <x v="2"/>
    <x v="1"/>
    <x v="182"/>
  </r>
  <r>
    <n v="191"/>
    <x v="2"/>
    <n v="36.11"/>
    <s v="High Price"/>
    <n v="1.9399999999999977"/>
    <x v="2"/>
    <x v="189"/>
    <x v="0"/>
    <x v="2"/>
    <x v="3"/>
    <x v="2"/>
    <x v="0"/>
    <x v="60"/>
  </r>
  <r>
    <n v="192"/>
    <x v="2"/>
    <n v="14.5"/>
    <s v="Low Price"/>
    <n v="0.88000000000000078"/>
    <x v="0"/>
    <x v="190"/>
    <x v="1"/>
    <x v="0"/>
    <x v="2"/>
    <x v="2"/>
    <x v="0"/>
    <x v="183"/>
  </r>
  <r>
    <n v="193"/>
    <x v="1"/>
    <n v="15.27"/>
    <s v="Mid Price"/>
    <n v="0.66000000000000014"/>
    <x v="0"/>
    <x v="191"/>
    <x v="0"/>
    <x v="2"/>
    <x v="3"/>
    <x v="1"/>
    <x v="1"/>
    <x v="184"/>
  </r>
  <r>
    <n v="194"/>
    <x v="0"/>
    <n v="16.59"/>
    <s v="Mid Price"/>
    <n v="3.5600000000000005"/>
    <x v="1"/>
    <x v="192"/>
    <x v="0"/>
    <x v="0"/>
    <x v="2"/>
    <x v="0"/>
    <x v="1"/>
    <x v="185"/>
  </r>
  <r>
    <n v="195"/>
    <x v="0"/>
    <n v="26.04"/>
    <s v="Mid Price"/>
    <n v="2.7799999999999976"/>
    <x v="2"/>
    <x v="193"/>
    <x v="0"/>
    <x v="1"/>
    <x v="3"/>
    <x v="1"/>
    <x v="0"/>
    <x v="186"/>
  </r>
  <r>
    <n v="196"/>
    <x v="0"/>
    <n v="6.25"/>
    <s v="Low Price"/>
    <n v="3.39"/>
    <x v="1"/>
    <x v="194"/>
    <x v="1"/>
    <x v="0"/>
    <x v="1"/>
    <x v="0"/>
    <x v="1"/>
    <x v="187"/>
  </r>
  <r>
    <n v="197"/>
    <x v="2"/>
    <n v="10.57"/>
    <s v="Low Price"/>
    <n v="2.0300000000000011"/>
    <x v="2"/>
    <x v="195"/>
    <x v="0"/>
    <x v="1"/>
    <x v="2"/>
    <x v="0"/>
    <x v="0"/>
    <x v="188"/>
  </r>
  <r>
    <n v="198"/>
    <x v="1"/>
    <n v="20.09"/>
    <s v="Mid Price"/>
    <n v="0.26999999999999957"/>
    <x v="0"/>
    <x v="196"/>
    <x v="0"/>
    <x v="0"/>
    <x v="3"/>
    <x v="0"/>
    <x v="0"/>
    <x v="189"/>
  </r>
  <r>
    <n v="199"/>
    <x v="1"/>
    <n v="25.15"/>
    <s v="Mid Price"/>
    <n v="4.3099999999999987"/>
    <x v="1"/>
    <x v="197"/>
    <x v="1"/>
    <x v="0"/>
    <x v="1"/>
    <x v="2"/>
    <x v="1"/>
    <x v="190"/>
  </r>
  <r>
    <n v="200"/>
    <x v="1"/>
    <n v="23.27"/>
    <s v="Mid Price"/>
    <n v="4.2199999999999989"/>
    <x v="1"/>
    <x v="198"/>
    <x v="0"/>
    <x v="2"/>
    <x v="0"/>
    <x v="2"/>
    <x v="0"/>
    <x v="191"/>
  </r>
  <r>
    <n v="201"/>
    <x v="2"/>
    <n v="38.94"/>
    <s v="High Price"/>
    <n v="1.3200000000000003"/>
    <x v="0"/>
    <x v="199"/>
    <x v="1"/>
    <x v="2"/>
    <x v="1"/>
    <x v="2"/>
    <x v="1"/>
    <x v="115"/>
  </r>
  <r>
    <n v="202"/>
    <x v="1"/>
    <n v="28.87"/>
    <s v="Mid Price"/>
    <n v="0.51000000000000156"/>
    <x v="0"/>
    <x v="200"/>
    <x v="0"/>
    <x v="1"/>
    <x v="1"/>
    <x v="2"/>
    <x v="1"/>
    <x v="192"/>
  </r>
  <r>
    <n v="203"/>
    <x v="0"/>
    <n v="34.06"/>
    <s v="High Price"/>
    <n v="2.6700000000000017"/>
    <x v="2"/>
    <x v="201"/>
    <x v="1"/>
    <x v="0"/>
    <x v="3"/>
    <x v="2"/>
    <x v="0"/>
    <x v="193"/>
  </r>
  <r>
    <n v="204"/>
    <x v="0"/>
    <n v="40.01"/>
    <s v="High Price"/>
    <n v="2.0799999999999983"/>
    <x v="2"/>
    <x v="202"/>
    <x v="0"/>
    <x v="2"/>
    <x v="1"/>
    <x v="2"/>
    <x v="0"/>
    <x v="194"/>
  </r>
  <r>
    <n v="205"/>
    <x v="0"/>
    <n v="14.36"/>
    <s v="Low Price"/>
    <n v="2.0999999999999996"/>
    <x v="2"/>
    <x v="203"/>
    <x v="0"/>
    <x v="0"/>
    <x v="1"/>
    <x v="2"/>
    <x v="1"/>
    <x v="24"/>
  </r>
  <r>
    <n v="206"/>
    <x v="1"/>
    <n v="28.47"/>
    <s v="Mid Price"/>
    <n v="2.5700000000000003"/>
    <x v="2"/>
    <x v="204"/>
    <x v="0"/>
    <x v="1"/>
    <x v="2"/>
    <x v="0"/>
    <x v="1"/>
    <x v="195"/>
  </r>
  <r>
    <n v="207"/>
    <x v="1"/>
    <n v="40.47"/>
    <s v="High Price"/>
    <n v="1.2100000000000009"/>
    <x v="0"/>
    <x v="205"/>
    <x v="1"/>
    <x v="1"/>
    <x v="1"/>
    <x v="1"/>
    <x v="1"/>
    <x v="107"/>
  </r>
  <r>
    <n v="208"/>
    <x v="1"/>
    <n v="18.03"/>
    <s v="Mid Price"/>
    <n v="4.6300000000000008"/>
    <x v="1"/>
    <x v="206"/>
    <x v="0"/>
    <x v="2"/>
    <x v="0"/>
    <x v="1"/>
    <x v="1"/>
    <x v="196"/>
  </r>
  <r>
    <n v="209"/>
    <x v="2"/>
    <n v="21.75"/>
    <s v="Mid Price"/>
    <n v="4.1700000000000017"/>
    <x v="1"/>
    <x v="207"/>
    <x v="0"/>
    <x v="2"/>
    <x v="3"/>
    <x v="2"/>
    <x v="1"/>
    <x v="197"/>
  </r>
  <r>
    <n v="210"/>
    <x v="0"/>
    <n v="21.7"/>
    <s v="Mid Price"/>
    <n v="2.7899999999999991"/>
    <x v="2"/>
    <x v="208"/>
    <x v="1"/>
    <x v="0"/>
    <x v="1"/>
    <x v="0"/>
    <x v="1"/>
    <x v="198"/>
  </r>
  <r>
    <n v="211"/>
    <x v="0"/>
    <n v="34.72"/>
    <s v="High Price"/>
    <n v="1.990000000000002"/>
    <x v="2"/>
    <x v="209"/>
    <x v="0"/>
    <x v="2"/>
    <x v="1"/>
    <x v="1"/>
    <x v="0"/>
    <x v="199"/>
  </r>
  <r>
    <n v="212"/>
    <x v="0"/>
    <n v="23.29"/>
    <s v="Mid Price"/>
    <n v="0.37999999999999901"/>
    <x v="0"/>
    <x v="210"/>
    <x v="0"/>
    <x v="0"/>
    <x v="3"/>
    <x v="2"/>
    <x v="1"/>
    <x v="200"/>
  </r>
  <r>
    <n v="213"/>
    <x v="1"/>
    <n v="10.33"/>
    <s v="Low Price"/>
    <n v="3.3499999999999996"/>
    <x v="1"/>
    <x v="211"/>
    <x v="0"/>
    <x v="1"/>
    <x v="1"/>
    <x v="1"/>
    <x v="0"/>
    <x v="201"/>
  </r>
  <r>
    <n v="214"/>
    <x v="1"/>
    <n v="14.58"/>
    <s v="Low Price"/>
    <n v="2.3200000000000003"/>
    <x v="2"/>
    <x v="203"/>
    <x v="1"/>
    <x v="1"/>
    <x v="3"/>
    <x v="2"/>
    <x v="0"/>
    <x v="202"/>
  </r>
  <r>
    <n v="215"/>
    <x v="1"/>
    <n v="35.78"/>
    <s v="High Price"/>
    <n v="0.42999999999999972"/>
    <x v="0"/>
    <x v="212"/>
    <x v="1"/>
    <x v="1"/>
    <x v="0"/>
    <x v="1"/>
    <x v="0"/>
    <x v="203"/>
  </r>
  <r>
    <n v="216"/>
    <x v="1"/>
    <n v="32.92"/>
    <s v="High Price"/>
    <n v="1.3000000000000007"/>
    <x v="0"/>
    <x v="213"/>
    <x v="0"/>
    <x v="1"/>
    <x v="1"/>
    <x v="0"/>
    <x v="0"/>
    <x v="204"/>
  </r>
  <r>
    <n v="217"/>
    <x v="0"/>
    <n v="35.29"/>
    <s v="High Price"/>
    <n v="3.6400000000000006"/>
    <x v="1"/>
    <x v="214"/>
    <x v="1"/>
    <x v="1"/>
    <x v="0"/>
    <x v="2"/>
    <x v="0"/>
    <x v="205"/>
  </r>
  <r>
    <n v="218"/>
    <x v="2"/>
    <n v="34.76"/>
    <s v="High Price"/>
    <n v="2.8099999999999987"/>
    <x v="2"/>
    <x v="215"/>
    <x v="0"/>
    <x v="0"/>
    <x v="3"/>
    <x v="1"/>
    <x v="1"/>
    <x v="206"/>
  </r>
  <r>
    <n v="219"/>
    <x v="0"/>
    <n v="8.86"/>
    <s v="Low Price"/>
    <n v="4.9499999999999993"/>
    <x v="1"/>
    <x v="216"/>
    <x v="0"/>
    <x v="0"/>
    <x v="2"/>
    <x v="0"/>
    <x v="0"/>
    <x v="207"/>
  </r>
  <r>
    <n v="220"/>
    <x v="0"/>
    <n v="24.95"/>
    <s v="Mid Price"/>
    <n v="4.1099999999999994"/>
    <x v="1"/>
    <x v="197"/>
    <x v="1"/>
    <x v="2"/>
    <x v="2"/>
    <x v="2"/>
    <x v="0"/>
    <x v="208"/>
  </r>
  <r>
    <n v="221"/>
    <x v="0"/>
    <n v="46.1"/>
    <s v="High Price"/>
    <n v="0.60999999999999943"/>
    <x v="0"/>
    <x v="217"/>
    <x v="0"/>
    <x v="2"/>
    <x v="1"/>
    <x v="0"/>
    <x v="1"/>
    <x v="209"/>
  </r>
  <r>
    <n v="222"/>
    <x v="1"/>
    <n v="5.62"/>
    <s v="Low Price"/>
    <n v="3.1"/>
    <x v="1"/>
    <x v="218"/>
    <x v="0"/>
    <x v="2"/>
    <x v="2"/>
    <x v="0"/>
    <x v="0"/>
    <x v="210"/>
  </r>
  <r>
    <n v="223"/>
    <x v="0"/>
    <n v="45.12"/>
    <s v="High Price"/>
    <n v="2.9099999999999966"/>
    <x v="2"/>
    <x v="219"/>
    <x v="1"/>
    <x v="0"/>
    <x v="0"/>
    <x v="1"/>
    <x v="1"/>
    <x v="13"/>
  </r>
  <r>
    <n v="224"/>
    <x v="0"/>
    <n v="36.020000000000003"/>
    <s v="High Price"/>
    <n v="1.2000000000000028"/>
    <x v="0"/>
    <x v="220"/>
    <x v="0"/>
    <x v="0"/>
    <x v="2"/>
    <x v="1"/>
    <x v="1"/>
    <x v="211"/>
  </r>
  <r>
    <n v="225"/>
    <x v="0"/>
    <n v="20.14"/>
    <s v="Mid Price"/>
    <n v="3.5399999999999991"/>
    <x v="1"/>
    <x v="221"/>
    <x v="1"/>
    <x v="2"/>
    <x v="0"/>
    <x v="2"/>
    <x v="0"/>
    <x v="212"/>
  </r>
  <r>
    <n v="226"/>
    <x v="1"/>
    <n v="24.71"/>
    <s v="Mid Price"/>
    <n v="1.6400000000000006"/>
    <x v="2"/>
    <x v="222"/>
    <x v="1"/>
    <x v="1"/>
    <x v="3"/>
    <x v="0"/>
    <x v="0"/>
    <x v="213"/>
  </r>
  <r>
    <n v="227"/>
    <x v="1"/>
    <n v="17.3"/>
    <s v="Mid Price"/>
    <n v="1.4700000000000006"/>
    <x v="0"/>
    <x v="223"/>
    <x v="0"/>
    <x v="0"/>
    <x v="3"/>
    <x v="0"/>
    <x v="0"/>
    <x v="214"/>
  </r>
  <r>
    <n v="228"/>
    <x v="0"/>
    <n v="8.9"/>
    <s v="Low Price"/>
    <n v="4.8400000000000007"/>
    <x v="1"/>
    <x v="224"/>
    <x v="1"/>
    <x v="2"/>
    <x v="1"/>
    <x v="2"/>
    <x v="1"/>
    <x v="160"/>
  </r>
  <r>
    <n v="229"/>
    <x v="1"/>
    <n v="28.7"/>
    <s v="Mid Price"/>
    <n v="3.879999999999999"/>
    <x v="1"/>
    <x v="225"/>
    <x v="0"/>
    <x v="2"/>
    <x v="3"/>
    <x v="1"/>
    <x v="0"/>
    <x v="215"/>
  </r>
  <r>
    <n v="230"/>
    <x v="1"/>
    <n v="49.58"/>
    <s v="High Price"/>
    <n v="2.2199999999999989"/>
    <x v="2"/>
    <x v="226"/>
    <x v="0"/>
    <x v="2"/>
    <x v="2"/>
    <x v="1"/>
    <x v="1"/>
    <x v="216"/>
  </r>
  <r>
    <n v="231"/>
    <x v="0"/>
    <n v="36.67"/>
    <s v="High Price"/>
    <n v="3.8800000000000026"/>
    <x v="1"/>
    <x v="227"/>
    <x v="0"/>
    <x v="2"/>
    <x v="3"/>
    <x v="2"/>
    <x v="1"/>
    <x v="217"/>
  </r>
  <r>
    <n v="232"/>
    <x v="1"/>
    <n v="32.06"/>
    <s v="High Price"/>
    <n v="3.0600000000000023"/>
    <x v="1"/>
    <x v="228"/>
    <x v="0"/>
    <x v="2"/>
    <x v="1"/>
    <x v="1"/>
    <x v="1"/>
    <x v="218"/>
  </r>
  <r>
    <n v="233"/>
    <x v="2"/>
    <n v="17.2"/>
    <s v="Mid Price"/>
    <n v="4.9899999999999984"/>
    <x v="1"/>
    <x v="229"/>
    <x v="0"/>
    <x v="0"/>
    <x v="0"/>
    <x v="0"/>
    <x v="0"/>
    <x v="219"/>
  </r>
  <r>
    <n v="234"/>
    <x v="1"/>
    <n v="7.33"/>
    <s v="Low Price"/>
    <n v="4.7"/>
    <x v="1"/>
    <x v="230"/>
    <x v="1"/>
    <x v="2"/>
    <x v="3"/>
    <x v="0"/>
    <x v="1"/>
    <x v="35"/>
  </r>
  <r>
    <n v="235"/>
    <x v="0"/>
    <n v="31.45"/>
    <s v="High Price"/>
    <n v="5.0000000000000711E-2"/>
    <x v="0"/>
    <x v="231"/>
    <x v="1"/>
    <x v="2"/>
    <x v="0"/>
    <x v="0"/>
    <x v="0"/>
    <x v="220"/>
  </r>
  <r>
    <n v="236"/>
    <x v="0"/>
    <n v="41.79"/>
    <s v="High Price"/>
    <n v="0.28999999999999915"/>
    <x v="0"/>
    <x v="232"/>
    <x v="1"/>
    <x v="2"/>
    <x v="0"/>
    <x v="2"/>
    <x v="0"/>
    <x v="86"/>
  </r>
  <r>
    <n v="237"/>
    <x v="0"/>
    <n v="9.8800000000000008"/>
    <s v="Low Price"/>
    <n v="3.8500000000000005"/>
    <x v="1"/>
    <x v="233"/>
    <x v="0"/>
    <x v="1"/>
    <x v="1"/>
    <x v="2"/>
    <x v="1"/>
    <x v="221"/>
  </r>
  <r>
    <n v="238"/>
    <x v="2"/>
    <n v="16.27"/>
    <s v="Mid Price"/>
    <n v="2.7899999999999991"/>
    <x v="2"/>
    <x v="234"/>
    <x v="0"/>
    <x v="0"/>
    <x v="2"/>
    <x v="1"/>
    <x v="0"/>
    <x v="222"/>
  </r>
  <r>
    <n v="239"/>
    <x v="0"/>
    <n v="43.18"/>
    <s v="High Price"/>
    <n v="3.7100000000000009"/>
    <x v="1"/>
    <x v="235"/>
    <x v="1"/>
    <x v="2"/>
    <x v="2"/>
    <x v="1"/>
    <x v="0"/>
    <x v="48"/>
  </r>
  <r>
    <n v="240"/>
    <x v="0"/>
    <n v="25.54"/>
    <s v="Mid Price"/>
    <n v="4.629999999999999"/>
    <x v="1"/>
    <x v="236"/>
    <x v="0"/>
    <x v="2"/>
    <x v="0"/>
    <x v="0"/>
    <x v="1"/>
    <x v="223"/>
  </r>
  <r>
    <n v="241"/>
    <x v="2"/>
    <n v="17.09"/>
    <s v="Mid Price"/>
    <n v="2.9599999999999991"/>
    <x v="2"/>
    <x v="237"/>
    <x v="1"/>
    <x v="0"/>
    <x v="3"/>
    <x v="0"/>
    <x v="0"/>
    <x v="224"/>
  </r>
  <r>
    <n v="242"/>
    <x v="1"/>
    <n v="37.72"/>
    <s v="High Price"/>
    <n v="1.3999999999999986"/>
    <x v="0"/>
    <x v="238"/>
    <x v="1"/>
    <x v="1"/>
    <x v="2"/>
    <x v="1"/>
    <x v="1"/>
    <x v="225"/>
  </r>
  <r>
    <n v="243"/>
    <x v="1"/>
    <n v="33.93"/>
    <s v="High Price"/>
    <n v="3.4299999999999997"/>
    <x v="1"/>
    <x v="239"/>
    <x v="1"/>
    <x v="0"/>
    <x v="3"/>
    <x v="1"/>
    <x v="1"/>
    <x v="226"/>
  </r>
  <r>
    <n v="244"/>
    <x v="0"/>
    <n v="49.12"/>
    <s v="High Price"/>
    <n v="0.96000000000000085"/>
    <x v="0"/>
    <x v="240"/>
    <x v="0"/>
    <x v="0"/>
    <x v="2"/>
    <x v="0"/>
    <x v="1"/>
    <x v="227"/>
  </r>
  <r>
    <n v="245"/>
    <x v="0"/>
    <n v="14.02"/>
    <s v="Low Price"/>
    <n v="3.24"/>
    <x v="1"/>
    <x v="241"/>
    <x v="1"/>
    <x v="2"/>
    <x v="2"/>
    <x v="2"/>
    <x v="1"/>
    <x v="228"/>
  </r>
  <r>
    <n v="246"/>
    <x v="0"/>
    <n v="6.72"/>
    <s v="Low Price"/>
    <n v="3.2499999999999996"/>
    <x v="1"/>
    <x v="242"/>
    <x v="0"/>
    <x v="1"/>
    <x v="1"/>
    <x v="2"/>
    <x v="1"/>
    <x v="229"/>
  </r>
  <r>
    <n v="247"/>
    <x v="2"/>
    <n v="8.5500000000000007"/>
    <s v="Low Price"/>
    <n v="4.1100000000000003"/>
    <x v="1"/>
    <x v="243"/>
    <x v="1"/>
    <x v="0"/>
    <x v="2"/>
    <x v="1"/>
    <x v="0"/>
    <x v="230"/>
  </r>
  <r>
    <n v="248"/>
    <x v="0"/>
    <n v="13.99"/>
    <s v="Low Price"/>
    <n v="0.79000000000000092"/>
    <x v="0"/>
    <x v="244"/>
    <x v="1"/>
    <x v="1"/>
    <x v="0"/>
    <x v="0"/>
    <x v="0"/>
    <x v="231"/>
  </r>
  <r>
    <n v="249"/>
    <x v="0"/>
    <n v="46.2"/>
    <s v="High Price"/>
    <n v="0.78000000000000114"/>
    <x v="0"/>
    <x v="176"/>
    <x v="0"/>
    <x v="1"/>
    <x v="1"/>
    <x v="1"/>
    <x v="1"/>
    <x v="232"/>
  </r>
  <r>
    <n v="250"/>
    <x v="2"/>
    <n v="9.2799999999999994"/>
    <s v="Low Price"/>
    <n v="1.3699999999999992"/>
    <x v="0"/>
    <x v="245"/>
    <x v="1"/>
    <x v="0"/>
    <x v="0"/>
    <x v="2"/>
    <x v="1"/>
    <x v="115"/>
  </r>
  <r>
    <n v="251"/>
    <x v="2"/>
    <n v="46.6"/>
    <s v="High Price"/>
    <n v="0.78999999999999915"/>
    <x v="0"/>
    <x v="246"/>
    <x v="0"/>
    <x v="1"/>
    <x v="0"/>
    <x v="0"/>
    <x v="1"/>
    <x v="233"/>
  </r>
  <r>
    <n v="252"/>
    <x v="0"/>
    <n v="47.38"/>
    <s v="High Price"/>
    <n v="4.8400000000000034"/>
    <x v="1"/>
    <x v="247"/>
    <x v="1"/>
    <x v="0"/>
    <x v="1"/>
    <x v="2"/>
    <x v="1"/>
    <x v="234"/>
  </r>
  <r>
    <n v="253"/>
    <x v="1"/>
    <n v="33.26"/>
    <s v="High Price"/>
    <n v="0.78999999999999915"/>
    <x v="0"/>
    <x v="248"/>
    <x v="0"/>
    <x v="2"/>
    <x v="1"/>
    <x v="2"/>
    <x v="0"/>
    <x v="235"/>
  </r>
  <r>
    <n v="254"/>
    <x v="1"/>
    <n v="23.04"/>
    <s v="Mid Price"/>
    <n v="2.9699999999999989"/>
    <x v="2"/>
    <x v="249"/>
    <x v="0"/>
    <x v="0"/>
    <x v="0"/>
    <x v="0"/>
    <x v="1"/>
    <x v="175"/>
  </r>
  <r>
    <n v="255"/>
    <x v="2"/>
    <n v="45.45"/>
    <s v="High Price"/>
    <n v="4.3300000000000054"/>
    <x v="1"/>
    <x v="250"/>
    <x v="0"/>
    <x v="0"/>
    <x v="3"/>
    <x v="2"/>
    <x v="0"/>
    <x v="236"/>
  </r>
  <r>
    <n v="256"/>
    <x v="0"/>
    <n v="39.56"/>
    <s v="High Price"/>
    <n v="3.230000000000004"/>
    <x v="1"/>
    <x v="251"/>
    <x v="1"/>
    <x v="1"/>
    <x v="2"/>
    <x v="1"/>
    <x v="0"/>
    <x v="237"/>
  </r>
  <r>
    <n v="257"/>
    <x v="0"/>
    <n v="41.98"/>
    <s v="High Price"/>
    <n v="0.80999999999999517"/>
    <x v="0"/>
    <x v="252"/>
    <x v="0"/>
    <x v="0"/>
    <x v="2"/>
    <x v="2"/>
    <x v="1"/>
    <x v="238"/>
  </r>
  <r>
    <n v="258"/>
    <x v="1"/>
    <n v="28.62"/>
    <s v="Mid Price"/>
    <n v="1.620000000000001"/>
    <x v="2"/>
    <x v="253"/>
    <x v="0"/>
    <x v="1"/>
    <x v="3"/>
    <x v="1"/>
    <x v="0"/>
    <x v="239"/>
  </r>
  <r>
    <n v="259"/>
    <x v="2"/>
    <n v="44.16"/>
    <s v="High Price"/>
    <n v="3.779999999999994"/>
    <x v="1"/>
    <x v="254"/>
    <x v="0"/>
    <x v="2"/>
    <x v="0"/>
    <x v="2"/>
    <x v="1"/>
    <x v="240"/>
  </r>
  <r>
    <n v="260"/>
    <x v="2"/>
    <n v="17.98"/>
    <s v="Mid Price"/>
    <n v="1.1999999999999993"/>
    <x v="0"/>
    <x v="255"/>
    <x v="1"/>
    <x v="1"/>
    <x v="2"/>
    <x v="1"/>
    <x v="0"/>
    <x v="241"/>
  </r>
  <r>
    <n v="261"/>
    <x v="2"/>
    <n v="34.49"/>
    <s v="High Price"/>
    <n v="3.3500000000000014"/>
    <x v="1"/>
    <x v="256"/>
    <x v="1"/>
    <x v="0"/>
    <x v="3"/>
    <x v="1"/>
    <x v="1"/>
    <x v="189"/>
  </r>
  <r>
    <n v="262"/>
    <x v="1"/>
    <n v="14.56"/>
    <s v="Low Price"/>
    <n v="3.16"/>
    <x v="1"/>
    <x v="257"/>
    <x v="1"/>
    <x v="1"/>
    <x v="0"/>
    <x v="1"/>
    <x v="1"/>
    <x v="242"/>
  </r>
  <r>
    <n v="263"/>
    <x v="2"/>
    <n v="44.71"/>
    <s v="High Price"/>
    <n v="1.9299999999999997"/>
    <x v="2"/>
    <x v="258"/>
    <x v="1"/>
    <x v="0"/>
    <x v="1"/>
    <x v="2"/>
    <x v="0"/>
    <x v="74"/>
  </r>
  <r>
    <n v="264"/>
    <x v="1"/>
    <n v="19.47"/>
    <s v="Mid Price"/>
    <n v="4.8699999999999992"/>
    <x v="1"/>
    <x v="259"/>
    <x v="0"/>
    <x v="0"/>
    <x v="3"/>
    <x v="2"/>
    <x v="1"/>
    <x v="243"/>
  </r>
  <r>
    <n v="265"/>
    <x v="2"/>
    <n v="42.69"/>
    <s v="High Price"/>
    <n v="4.18"/>
    <x v="1"/>
    <x v="260"/>
    <x v="1"/>
    <x v="2"/>
    <x v="0"/>
    <x v="0"/>
    <x v="0"/>
    <x v="244"/>
  </r>
  <r>
    <n v="266"/>
    <x v="0"/>
    <n v="33.200000000000003"/>
    <s v="High Price"/>
    <n v="0.57000000000000028"/>
    <x v="0"/>
    <x v="261"/>
    <x v="0"/>
    <x v="2"/>
    <x v="0"/>
    <x v="0"/>
    <x v="0"/>
    <x v="245"/>
  </r>
  <r>
    <n v="267"/>
    <x v="2"/>
    <n v="29.04"/>
    <s v="Mid Price"/>
    <n v="1.3399999999999999"/>
    <x v="0"/>
    <x v="262"/>
    <x v="0"/>
    <x v="1"/>
    <x v="1"/>
    <x v="2"/>
    <x v="0"/>
    <x v="246"/>
  </r>
  <r>
    <n v="268"/>
    <x v="1"/>
    <n v="38.6"/>
    <s v="High Price"/>
    <n v="0.37000000000000455"/>
    <x v="0"/>
    <x v="263"/>
    <x v="0"/>
    <x v="0"/>
    <x v="2"/>
    <x v="0"/>
    <x v="0"/>
    <x v="247"/>
  </r>
  <r>
    <n v="269"/>
    <x v="2"/>
    <n v="15.44"/>
    <s v="Mid Price"/>
    <n v="2.0099999999999998"/>
    <x v="2"/>
    <x v="264"/>
    <x v="0"/>
    <x v="1"/>
    <x v="3"/>
    <x v="0"/>
    <x v="1"/>
    <x v="248"/>
  </r>
  <r>
    <n v="270"/>
    <x v="2"/>
    <n v="21.52"/>
    <s v="Mid Price"/>
    <n v="1.7199999999999989"/>
    <x v="2"/>
    <x v="265"/>
    <x v="1"/>
    <x v="0"/>
    <x v="1"/>
    <x v="2"/>
    <x v="0"/>
    <x v="249"/>
  </r>
  <r>
    <n v="271"/>
    <x v="1"/>
    <n v="18.39"/>
    <s v="Mid Price"/>
    <n v="4.7300000000000004"/>
    <x v="1"/>
    <x v="266"/>
    <x v="0"/>
    <x v="0"/>
    <x v="3"/>
    <x v="0"/>
    <x v="1"/>
    <x v="250"/>
  </r>
  <r>
    <n v="272"/>
    <x v="1"/>
    <n v="19.87"/>
    <s v="Mid Price"/>
    <n v="0.13000000000000256"/>
    <x v="0"/>
    <x v="267"/>
    <x v="0"/>
    <x v="2"/>
    <x v="0"/>
    <x v="1"/>
    <x v="1"/>
    <x v="251"/>
  </r>
  <r>
    <n v="273"/>
    <x v="1"/>
    <n v="22.87"/>
    <s v="Mid Price"/>
    <n v="3.5800000000000018"/>
    <x v="1"/>
    <x v="268"/>
    <x v="1"/>
    <x v="2"/>
    <x v="3"/>
    <x v="0"/>
    <x v="1"/>
    <x v="252"/>
  </r>
  <r>
    <n v="274"/>
    <x v="2"/>
    <n v="17.82"/>
    <s v="Mid Price"/>
    <n v="0.51000000000000156"/>
    <x v="0"/>
    <x v="269"/>
    <x v="0"/>
    <x v="0"/>
    <x v="0"/>
    <x v="0"/>
    <x v="1"/>
    <x v="253"/>
  </r>
  <r>
    <n v="275"/>
    <x v="1"/>
    <n v="44.19"/>
    <s v="High Price"/>
    <n v="3.3099999999999952"/>
    <x v="1"/>
    <x v="270"/>
    <x v="1"/>
    <x v="0"/>
    <x v="3"/>
    <x v="2"/>
    <x v="1"/>
    <x v="254"/>
  </r>
  <r>
    <n v="276"/>
    <x v="0"/>
    <n v="20.88"/>
    <s v="Mid Price"/>
    <n v="3.34"/>
    <x v="1"/>
    <x v="271"/>
    <x v="0"/>
    <x v="1"/>
    <x v="1"/>
    <x v="1"/>
    <x v="0"/>
    <x v="255"/>
  </r>
  <r>
    <n v="277"/>
    <x v="0"/>
    <n v="14.83"/>
    <s v="Low Price"/>
    <n v="0.10999999999999943"/>
    <x v="0"/>
    <x v="272"/>
    <x v="0"/>
    <x v="2"/>
    <x v="0"/>
    <x v="1"/>
    <x v="0"/>
    <x v="256"/>
  </r>
  <r>
    <n v="278"/>
    <x v="1"/>
    <n v="20.76"/>
    <s v="Mid Price"/>
    <n v="4.00000000000027E-2"/>
    <x v="0"/>
    <x v="273"/>
    <x v="0"/>
    <x v="0"/>
    <x v="2"/>
    <x v="2"/>
    <x v="1"/>
    <x v="257"/>
  </r>
  <r>
    <n v="279"/>
    <x v="0"/>
    <n v="16.41"/>
    <s v="Mid Price"/>
    <n v="4.8000000000000007"/>
    <x v="1"/>
    <x v="274"/>
    <x v="1"/>
    <x v="1"/>
    <x v="0"/>
    <x v="1"/>
    <x v="0"/>
    <x v="258"/>
  </r>
  <r>
    <n v="280"/>
    <x v="2"/>
    <n v="23.22"/>
    <s v="Mid Price"/>
    <n v="2.6199999999999974"/>
    <x v="2"/>
    <x v="275"/>
    <x v="0"/>
    <x v="0"/>
    <x v="2"/>
    <x v="2"/>
    <x v="0"/>
    <x v="259"/>
  </r>
  <r>
    <n v="281"/>
    <x v="0"/>
    <n v="11.53"/>
    <s v="Low Price"/>
    <n v="2.4599999999999991"/>
    <x v="2"/>
    <x v="276"/>
    <x v="1"/>
    <x v="2"/>
    <x v="1"/>
    <x v="1"/>
    <x v="0"/>
    <x v="260"/>
  </r>
  <r>
    <n v="282"/>
    <x v="0"/>
    <n v="27.06"/>
    <s v="Mid Price"/>
    <n v="4.3999999999999986"/>
    <x v="1"/>
    <x v="277"/>
    <x v="1"/>
    <x v="1"/>
    <x v="3"/>
    <x v="2"/>
    <x v="0"/>
    <x v="261"/>
  </r>
  <r>
    <n v="283"/>
    <x v="2"/>
    <n v="16.63"/>
    <s v="Mid Price"/>
    <n v="3.9999999999999982"/>
    <x v="1"/>
    <x v="278"/>
    <x v="0"/>
    <x v="0"/>
    <x v="2"/>
    <x v="2"/>
    <x v="1"/>
    <x v="262"/>
  </r>
  <r>
    <n v="284"/>
    <x v="1"/>
    <n v="37.29"/>
    <s v="High Price"/>
    <n v="0.33999999999999631"/>
    <x v="0"/>
    <x v="279"/>
    <x v="1"/>
    <x v="2"/>
    <x v="2"/>
    <x v="0"/>
    <x v="0"/>
    <x v="263"/>
  </r>
  <r>
    <n v="285"/>
    <x v="2"/>
    <n v="43.59"/>
    <s v="High Price"/>
    <n v="4.1700000000000017"/>
    <x v="1"/>
    <x v="280"/>
    <x v="0"/>
    <x v="0"/>
    <x v="3"/>
    <x v="1"/>
    <x v="1"/>
    <x v="34"/>
  </r>
  <r>
    <n v="286"/>
    <x v="2"/>
    <n v="16.63"/>
    <s v="Mid Price"/>
    <n v="0.84999999999999964"/>
    <x v="0"/>
    <x v="281"/>
    <x v="1"/>
    <x v="0"/>
    <x v="0"/>
    <x v="1"/>
    <x v="1"/>
    <x v="264"/>
  </r>
  <r>
    <n v="287"/>
    <x v="0"/>
    <n v="25.99"/>
    <s v="Mid Price"/>
    <n v="1.5399999999999991"/>
    <x v="2"/>
    <x v="282"/>
    <x v="1"/>
    <x v="0"/>
    <x v="3"/>
    <x v="1"/>
    <x v="0"/>
    <x v="265"/>
  </r>
  <r>
    <n v="288"/>
    <x v="1"/>
    <n v="20.059999999999999"/>
    <s v="Mid Price"/>
    <n v="3.4800000000000004"/>
    <x v="1"/>
    <x v="283"/>
    <x v="0"/>
    <x v="0"/>
    <x v="3"/>
    <x v="0"/>
    <x v="1"/>
    <x v="48"/>
  </r>
  <r>
    <n v="289"/>
    <x v="2"/>
    <n v="26.67"/>
    <s v="Mid Price"/>
    <n v="1.5700000000000003"/>
    <x v="2"/>
    <x v="284"/>
    <x v="1"/>
    <x v="0"/>
    <x v="2"/>
    <x v="2"/>
    <x v="1"/>
    <x v="266"/>
  </r>
  <r>
    <n v="290"/>
    <x v="0"/>
    <n v="31.79"/>
    <s v="High Price"/>
    <n v="2.9699999999999989"/>
    <x v="2"/>
    <x v="285"/>
    <x v="1"/>
    <x v="0"/>
    <x v="3"/>
    <x v="1"/>
    <x v="0"/>
    <x v="267"/>
  </r>
  <r>
    <n v="291"/>
    <x v="2"/>
    <n v="41.24"/>
    <s v="High Price"/>
    <n v="4.6000000000000014"/>
    <x v="1"/>
    <x v="286"/>
    <x v="0"/>
    <x v="1"/>
    <x v="1"/>
    <x v="1"/>
    <x v="0"/>
    <x v="268"/>
  </r>
  <r>
    <n v="292"/>
    <x v="2"/>
    <n v="47.84"/>
    <s v="High Price"/>
    <n v="2.980000000000004"/>
    <x v="2"/>
    <x v="287"/>
    <x v="0"/>
    <x v="0"/>
    <x v="0"/>
    <x v="2"/>
    <x v="0"/>
    <x v="46"/>
  </r>
  <r>
    <n v="293"/>
    <x v="2"/>
    <n v="12.65"/>
    <s v="Low Price"/>
    <n v="4.0000000000000924E-2"/>
    <x v="0"/>
    <x v="288"/>
    <x v="0"/>
    <x v="1"/>
    <x v="0"/>
    <x v="2"/>
    <x v="1"/>
    <x v="269"/>
  </r>
  <r>
    <n v="294"/>
    <x v="0"/>
    <n v="46.2"/>
    <s v="High Price"/>
    <n v="0.35000000000000142"/>
    <x v="0"/>
    <x v="289"/>
    <x v="1"/>
    <x v="2"/>
    <x v="0"/>
    <x v="2"/>
    <x v="1"/>
    <x v="270"/>
  </r>
  <r>
    <n v="295"/>
    <x v="1"/>
    <n v="34.97"/>
    <s v="High Price"/>
    <n v="3.8900000000000006"/>
    <x v="1"/>
    <x v="290"/>
    <x v="0"/>
    <x v="2"/>
    <x v="2"/>
    <x v="2"/>
    <x v="1"/>
    <x v="271"/>
  </r>
  <r>
    <n v="296"/>
    <x v="1"/>
    <n v="29.23"/>
    <s v="Mid Price"/>
    <n v="2.3500000000000014"/>
    <x v="2"/>
    <x v="291"/>
    <x v="1"/>
    <x v="2"/>
    <x v="0"/>
    <x v="0"/>
    <x v="1"/>
    <x v="67"/>
  </r>
  <r>
    <n v="297"/>
    <x v="1"/>
    <n v="43.26"/>
    <s v="High Price"/>
    <n v="2.4399999999999977"/>
    <x v="2"/>
    <x v="292"/>
    <x v="0"/>
    <x v="1"/>
    <x v="3"/>
    <x v="2"/>
    <x v="1"/>
    <x v="272"/>
  </r>
  <r>
    <n v="298"/>
    <x v="2"/>
    <n v="10.16"/>
    <s v="Low Price"/>
    <n v="3.4400000000000004"/>
    <x v="1"/>
    <x v="293"/>
    <x v="1"/>
    <x v="0"/>
    <x v="1"/>
    <x v="1"/>
    <x v="1"/>
    <x v="273"/>
  </r>
  <r>
    <n v="299"/>
    <x v="2"/>
    <n v="10.82"/>
    <s v="Low Price"/>
    <n v="4.0200000000000005"/>
    <x v="1"/>
    <x v="294"/>
    <x v="0"/>
    <x v="1"/>
    <x v="0"/>
    <x v="2"/>
    <x v="1"/>
    <x v="274"/>
  </r>
  <r>
    <n v="300"/>
    <x v="1"/>
    <n v="45.34"/>
    <s v="High Price"/>
    <n v="4.0800000000000054"/>
    <x v="1"/>
    <x v="295"/>
    <x v="1"/>
    <x v="1"/>
    <x v="2"/>
    <x v="2"/>
    <x v="0"/>
    <x v="275"/>
  </r>
  <r>
    <n v="301"/>
    <x v="1"/>
    <n v="5.58"/>
    <s v="Low Price"/>
    <n v="2.17"/>
    <x v="2"/>
    <x v="296"/>
    <x v="1"/>
    <x v="0"/>
    <x v="0"/>
    <x v="0"/>
    <x v="1"/>
    <x v="113"/>
  </r>
  <r>
    <n v="302"/>
    <x v="2"/>
    <n v="26.86"/>
    <s v="Mid Price"/>
    <n v="4.4800000000000004"/>
    <x v="1"/>
    <x v="297"/>
    <x v="0"/>
    <x v="1"/>
    <x v="1"/>
    <x v="2"/>
    <x v="1"/>
    <x v="276"/>
  </r>
  <r>
    <n v="303"/>
    <x v="1"/>
    <n v="35.270000000000003"/>
    <s v="High Price"/>
    <n v="1.8500000000000014"/>
    <x v="2"/>
    <x v="298"/>
    <x v="0"/>
    <x v="1"/>
    <x v="1"/>
    <x v="1"/>
    <x v="0"/>
    <x v="277"/>
  </r>
  <r>
    <n v="304"/>
    <x v="0"/>
    <n v="8.84"/>
    <s v="Low Price"/>
    <n v="1.9999999999999574E-2"/>
    <x v="0"/>
    <x v="299"/>
    <x v="0"/>
    <x v="0"/>
    <x v="2"/>
    <x v="1"/>
    <x v="1"/>
    <x v="278"/>
  </r>
  <r>
    <n v="305"/>
    <x v="2"/>
    <n v="36.42"/>
    <s v="High Price"/>
    <n v="4.5600000000000023"/>
    <x v="1"/>
    <x v="300"/>
    <x v="1"/>
    <x v="0"/>
    <x v="2"/>
    <x v="2"/>
    <x v="0"/>
    <x v="279"/>
  </r>
  <r>
    <n v="306"/>
    <x v="2"/>
    <n v="15.04"/>
    <s v="Mid Price"/>
    <n v="4.0799999999999983"/>
    <x v="1"/>
    <x v="301"/>
    <x v="1"/>
    <x v="2"/>
    <x v="0"/>
    <x v="1"/>
    <x v="1"/>
    <x v="280"/>
  </r>
  <r>
    <n v="307"/>
    <x v="1"/>
    <n v="46.48"/>
    <s v="High Price"/>
    <n v="2.5599999999999952"/>
    <x v="2"/>
    <x v="302"/>
    <x v="0"/>
    <x v="0"/>
    <x v="2"/>
    <x v="1"/>
    <x v="1"/>
    <x v="281"/>
  </r>
  <r>
    <n v="308"/>
    <x v="0"/>
    <n v="44"/>
    <s v="High Price"/>
    <n v="1.6000000000000014"/>
    <x v="2"/>
    <x v="303"/>
    <x v="0"/>
    <x v="0"/>
    <x v="0"/>
    <x v="2"/>
    <x v="1"/>
    <x v="60"/>
  </r>
  <r>
    <n v="309"/>
    <x v="1"/>
    <n v="12.79"/>
    <s v="Low Price"/>
    <n v="1.5499999999999989"/>
    <x v="2"/>
    <x v="304"/>
    <x v="0"/>
    <x v="2"/>
    <x v="2"/>
    <x v="2"/>
    <x v="1"/>
    <x v="282"/>
  </r>
  <r>
    <n v="310"/>
    <x v="1"/>
    <n v="25.99"/>
    <s v="Mid Price"/>
    <n v="2.3999999999999986"/>
    <x v="2"/>
    <x v="305"/>
    <x v="1"/>
    <x v="0"/>
    <x v="1"/>
    <x v="2"/>
    <x v="0"/>
    <x v="283"/>
  </r>
  <r>
    <n v="311"/>
    <x v="1"/>
    <n v="19.260000000000002"/>
    <s v="Mid Price"/>
    <n v="3.6700000000000017"/>
    <x v="1"/>
    <x v="306"/>
    <x v="1"/>
    <x v="2"/>
    <x v="0"/>
    <x v="0"/>
    <x v="0"/>
    <x v="284"/>
  </r>
  <r>
    <n v="312"/>
    <x v="1"/>
    <n v="46.46"/>
    <s v="High Price"/>
    <n v="3.0200000000000031"/>
    <x v="1"/>
    <x v="307"/>
    <x v="0"/>
    <x v="0"/>
    <x v="1"/>
    <x v="2"/>
    <x v="0"/>
    <x v="285"/>
  </r>
  <r>
    <n v="313"/>
    <x v="1"/>
    <n v="30.51"/>
    <s v="High Price"/>
    <n v="4.6700000000000017"/>
    <x v="1"/>
    <x v="308"/>
    <x v="0"/>
    <x v="0"/>
    <x v="3"/>
    <x v="2"/>
    <x v="0"/>
    <x v="286"/>
  </r>
  <r>
    <n v="314"/>
    <x v="0"/>
    <n v="5.08"/>
    <s v="Low Price"/>
    <n v="1.54"/>
    <x v="2"/>
    <x v="309"/>
    <x v="0"/>
    <x v="0"/>
    <x v="2"/>
    <x v="0"/>
    <x v="0"/>
    <x v="287"/>
  </r>
  <r>
    <n v="315"/>
    <x v="2"/>
    <n v="30.11"/>
    <s v="High Price"/>
    <n v="3.59"/>
    <x v="1"/>
    <x v="310"/>
    <x v="1"/>
    <x v="0"/>
    <x v="2"/>
    <x v="1"/>
    <x v="1"/>
    <x v="288"/>
  </r>
  <r>
    <n v="316"/>
    <x v="0"/>
    <n v="35.69"/>
    <s v="High Price"/>
    <n v="4.639999999999997"/>
    <x v="1"/>
    <x v="311"/>
    <x v="1"/>
    <x v="2"/>
    <x v="1"/>
    <x v="2"/>
    <x v="1"/>
    <x v="289"/>
  </r>
  <r>
    <n v="317"/>
    <x v="1"/>
    <n v="33.67"/>
    <s v="High Price"/>
    <n v="3.5300000000000011"/>
    <x v="1"/>
    <x v="312"/>
    <x v="0"/>
    <x v="2"/>
    <x v="3"/>
    <x v="0"/>
    <x v="0"/>
    <x v="290"/>
  </r>
  <r>
    <n v="318"/>
    <x v="2"/>
    <n v="43.43"/>
    <s v="High Price"/>
    <n v="1.7299999999999969"/>
    <x v="2"/>
    <x v="313"/>
    <x v="0"/>
    <x v="1"/>
    <x v="1"/>
    <x v="1"/>
    <x v="0"/>
    <x v="291"/>
  </r>
  <r>
    <n v="319"/>
    <x v="0"/>
    <n v="31.14"/>
    <s v="High Price"/>
    <n v="2.5700000000000003"/>
    <x v="2"/>
    <x v="314"/>
    <x v="0"/>
    <x v="0"/>
    <x v="3"/>
    <x v="2"/>
    <x v="0"/>
    <x v="292"/>
  </r>
  <r>
    <n v="320"/>
    <x v="1"/>
    <n v="47.65"/>
    <s v="High Price"/>
    <n v="0.83999999999999631"/>
    <x v="0"/>
    <x v="315"/>
    <x v="0"/>
    <x v="2"/>
    <x v="2"/>
    <x v="2"/>
    <x v="0"/>
    <x v="139"/>
  </r>
  <r>
    <n v="321"/>
    <x v="1"/>
    <n v="35.18"/>
    <s v="High Price"/>
    <n v="0.65999999999999659"/>
    <x v="0"/>
    <x v="316"/>
    <x v="1"/>
    <x v="0"/>
    <x v="0"/>
    <x v="2"/>
    <x v="1"/>
    <x v="293"/>
  </r>
  <r>
    <n v="322"/>
    <x v="0"/>
    <n v="17.239999999999998"/>
    <s v="Mid Price"/>
    <n v="0.30999999999999872"/>
    <x v="0"/>
    <x v="317"/>
    <x v="0"/>
    <x v="0"/>
    <x v="1"/>
    <x v="1"/>
    <x v="0"/>
    <x v="88"/>
  </r>
  <r>
    <n v="323"/>
    <x v="2"/>
    <n v="17.29"/>
    <s v="Mid Price"/>
    <n v="4.9699999999999989"/>
    <x v="1"/>
    <x v="318"/>
    <x v="0"/>
    <x v="1"/>
    <x v="1"/>
    <x v="2"/>
    <x v="1"/>
    <x v="294"/>
  </r>
  <r>
    <n v="324"/>
    <x v="0"/>
    <n v="41.89"/>
    <s v="High Price"/>
    <n v="3.5700000000000003"/>
    <x v="1"/>
    <x v="319"/>
    <x v="1"/>
    <x v="0"/>
    <x v="1"/>
    <x v="2"/>
    <x v="1"/>
    <x v="295"/>
  </r>
  <r>
    <n v="325"/>
    <x v="1"/>
    <n v="32.26"/>
    <s v="High Price"/>
    <n v="0.11999999999999744"/>
    <x v="0"/>
    <x v="320"/>
    <x v="0"/>
    <x v="0"/>
    <x v="2"/>
    <x v="1"/>
    <x v="0"/>
    <x v="296"/>
  </r>
  <r>
    <n v="326"/>
    <x v="0"/>
    <n v="7.35"/>
    <s v="Low Price"/>
    <n v="3.26"/>
    <x v="1"/>
    <x v="321"/>
    <x v="1"/>
    <x v="0"/>
    <x v="2"/>
    <x v="1"/>
    <x v="1"/>
    <x v="297"/>
  </r>
  <r>
    <n v="327"/>
    <x v="1"/>
    <n v="38.17"/>
    <s v="High Price"/>
    <n v="2.1099999999999994"/>
    <x v="2"/>
    <x v="322"/>
    <x v="1"/>
    <x v="2"/>
    <x v="0"/>
    <x v="0"/>
    <x v="1"/>
    <x v="298"/>
  </r>
  <r>
    <n v="328"/>
    <x v="0"/>
    <n v="19.12"/>
    <s v="Mid Price"/>
    <n v="2.620000000000001"/>
    <x v="2"/>
    <x v="323"/>
    <x v="1"/>
    <x v="1"/>
    <x v="3"/>
    <x v="2"/>
    <x v="0"/>
    <x v="299"/>
  </r>
  <r>
    <n v="329"/>
    <x v="2"/>
    <n v="31.77"/>
    <s v="High Price"/>
    <n v="1.4699999999999989"/>
    <x v="0"/>
    <x v="324"/>
    <x v="1"/>
    <x v="1"/>
    <x v="2"/>
    <x v="1"/>
    <x v="1"/>
    <x v="54"/>
  </r>
  <r>
    <n v="330"/>
    <x v="0"/>
    <n v="15.93"/>
    <s v="Mid Price"/>
    <n v="1.5199999999999996"/>
    <x v="2"/>
    <x v="325"/>
    <x v="0"/>
    <x v="1"/>
    <x v="1"/>
    <x v="1"/>
    <x v="1"/>
    <x v="300"/>
  </r>
  <r>
    <n v="331"/>
    <x v="0"/>
    <n v="13.33"/>
    <s v="Low Price"/>
    <n v="1.5299999999999994"/>
    <x v="2"/>
    <x v="326"/>
    <x v="0"/>
    <x v="0"/>
    <x v="1"/>
    <x v="2"/>
    <x v="1"/>
    <x v="301"/>
  </r>
  <r>
    <n v="332"/>
    <x v="2"/>
    <n v="17.48"/>
    <s v="Mid Price"/>
    <n v="3.5999999999999996"/>
    <x v="1"/>
    <x v="327"/>
    <x v="0"/>
    <x v="2"/>
    <x v="3"/>
    <x v="0"/>
    <x v="1"/>
    <x v="144"/>
  </r>
  <r>
    <n v="333"/>
    <x v="2"/>
    <n v="17.05"/>
    <s v="Mid Price"/>
    <n v="4.4400000000000013"/>
    <x v="1"/>
    <x v="288"/>
    <x v="0"/>
    <x v="2"/>
    <x v="1"/>
    <x v="0"/>
    <x v="0"/>
    <x v="302"/>
  </r>
  <r>
    <n v="334"/>
    <x v="0"/>
    <n v="49.8"/>
    <s v="High Price"/>
    <n v="1.1599999999999966"/>
    <x v="0"/>
    <x v="328"/>
    <x v="0"/>
    <x v="2"/>
    <x v="0"/>
    <x v="1"/>
    <x v="0"/>
    <x v="303"/>
  </r>
  <r>
    <n v="335"/>
    <x v="1"/>
    <n v="28.16"/>
    <s v="Mid Price"/>
    <n v="4.3000000000000007"/>
    <x v="1"/>
    <x v="329"/>
    <x v="0"/>
    <x v="2"/>
    <x v="2"/>
    <x v="2"/>
    <x v="1"/>
    <x v="35"/>
  </r>
  <r>
    <n v="336"/>
    <x v="0"/>
    <n v="44.21"/>
    <s v="High Price"/>
    <n v="0.85000000000000142"/>
    <x v="0"/>
    <x v="330"/>
    <x v="0"/>
    <x v="2"/>
    <x v="0"/>
    <x v="2"/>
    <x v="1"/>
    <x v="304"/>
  </r>
  <r>
    <n v="337"/>
    <x v="1"/>
    <n v="21.33"/>
    <s v="Mid Price"/>
    <n v="3.2899999999999991"/>
    <x v="1"/>
    <x v="331"/>
    <x v="0"/>
    <x v="0"/>
    <x v="2"/>
    <x v="2"/>
    <x v="1"/>
    <x v="305"/>
  </r>
  <r>
    <n v="338"/>
    <x v="2"/>
    <n v="11.29"/>
    <s v="Low Price"/>
    <n v="0.90999999999999837"/>
    <x v="0"/>
    <x v="332"/>
    <x v="0"/>
    <x v="0"/>
    <x v="2"/>
    <x v="2"/>
    <x v="0"/>
    <x v="306"/>
  </r>
  <r>
    <n v="339"/>
    <x v="2"/>
    <n v="35.43"/>
    <s v="High Price"/>
    <n v="1.6300000000000026"/>
    <x v="2"/>
    <x v="333"/>
    <x v="1"/>
    <x v="2"/>
    <x v="2"/>
    <x v="2"/>
    <x v="1"/>
    <x v="307"/>
  </r>
  <r>
    <n v="340"/>
    <x v="2"/>
    <n v="44.35"/>
    <s v="High Price"/>
    <n v="3.0000000000001137E-2"/>
    <x v="0"/>
    <x v="334"/>
    <x v="0"/>
    <x v="0"/>
    <x v="0"/>
    <x v="2"/>
    <x v="0"/>
    <x v="308"/>
  </r>
  <r>
    <n v="341"/>
    <x v="2"/>
    <n v="13.89"/>
    <s v="Low Price"/>
    <n v="2.99"/>
    <x v="2"/>
    <x v="335"/>
    <x v="0"/>
    <x v="1"/>
    <x v="3"/>
    <x v="2"/>
    <x v="1"/>
    <x v="48"/>
  </r>
  <r>
    <n v="342"/>
    <x v="0"/>
    <n v="29.6"/>
    <s v="Mid Price"/>
    <n v="3.9200000000000017"/>
    <x v="1"/>
    <x v="336"/>
    <x v="0"/>
    <x v="1"/>
    <x v="2"/>
    <x v="0"/>
    <x v="0"/>
    <x v="309"/>
  </r>
  <r>
    <n v="343"/>
    <x v="2"/>
    <n v="40.96"/>
    <s v="High Price"/>
    <n v="3.1899999999999977"/>
    <x v="1"/>
    <x v="337"/>
    <x v="1"/>
    <x v="1"/>
    <x v="3"/>
    <x v="1"/>
    <x v="1"/>
    <x v="310"/>
  </r>
  <r>
    <n v="344"/>
    <x v="1"/>
    <n v="41.34"/>
    <s v="High Price"/>
    <n v="3.3300000000000054"/>
    <x v="1"/>
    <x v="338"/>
    <x v="1"/>
    <x v="0"/>
    <x v="0"/>
    <x v="2"/>
    <x v="1"/>
    <x v="311"/>
  </r>
  <r>
    <n v="345"/>
    <x v="1"/>
    <n v="20.149999999999999"/>
    <s v="Mid Price"/>
    <n v="4.1899999999999977"/>
    <x v="1"/>
    <x v="339"/>
    <x v="1"/>
    <x v="0"/>
    <x v="1"/>
    <x v="0"/>
    <x v="1"/>
    <x v="312"/>
  </r>
  <r>
    <n v="346"/>
    <x v="2"/>
    <n v="5.8"/>
    <s v="Low Price"/>
    <n v="3.59"/>
    <x v="1"/>
    <x v="340"/>
    <x v="1"/>
    <x v="0"/>
    <x v="0"/>
    <x v="2"/>
    <x v="0"/>
    <x v="313"/>
  </r>
  <r>
    <n v="347"/>
    <x v="2"/>
    <n v="23.1"/>
    <s v="Mid Price"/>
    <n v="0.13000000000000256"/>
    <x v="0"/>
    <x v="341"/>
    <x v="1"/>
    <x v="1"/>
    <x v="1"/>
    <x v="1"/>
    <x v="1"/>
    <x v="314"/>
  </r>
  <r>
    <n v="348"/>
    <x v="1"/>
    <n v="41.72"/>
    <s v="High Price"/>
    <n v="1.9999999999996021E-2"/>
    <x v="0"/>
    <x v="313"/>
    <x v="0"/>
    <x v="1"/>
    <x v="1"/>
    <x v="0"/>
    <x v="1"/>
    <x v="315"/>
  </r>
  <r>
    <n v="349"/>
    <x v="0"/>
    <n v="24.04"/>
    <s v="Mid Price"/>
    <n v="4.3299999999999983"/>
    <x v="1"/>
    <x v="37"/>
    <x v="0"/>
    <x v="1"/>
    <x v="1"/>
    <x v="2"/>
    <x v="0"/>
    <x v="297"/>
  </r>
  <r>
    <n v="350"/>
    <x v="1"/>
    <n v="5.55"/>
    <s v="Low Price"/>
    <n v="2.15"/>
    <x v="2"/>
    <x v="342"/>
    <x v="0"/>
    <x v="0"/>
    <x v="0"/>
    <x v="2"/>
    <x v="0"/>
    <x v="316"/>
  </r>
  <r>
    <n v="351"/>
    <x v="1"/>
    <n v="39"/>
    <s v="High Price"/>
    <n v="4.1000000000000014"/>
    <x v="1"/>
    <x v="32"/>
    <x v="1"/>
    <x v="2"/>
    <x v="0"/>
    <x v="0"/>
    <x v="0"/>
    <x v="317"/>
  </r>
  <r>
    <n v="352"/>
    <x v="1"/>
    <n v="29.75"/>
    <s v="Mid Price"/>
    <n v="1.5100000000000016"/>
    <x v="2"/>
    <x v="343"/>
    <x v="0"/>
    <x v="1"/>
    <x v="3"/>
    <x v="1"/>
    <x v="0"/>
    <x v="318"/>
  </r>
  <r>
    <n v="353"/>
    <x v="0"/>
    <n v="32.25"/>
    <s v="High Price"/>
    <n v="3.1000000000000014"/>
    <x v="1"/>
    <x v="344"/>
    <x v="1"/>
    <x v="2"/>
    <x v="1"/>
    <x v="0"/>
    <x v="0"/>
    <x v="282"/>
  </r>
  <r>
    <n v="354"/>
    <x v="1"/>
    <n v="44.51"/>
    <s v="High Price"/>
    <n v="1.1299999999999955"/>
    <x v="0"/>
    <x v="345"/>
    <x v="0"/>
    <x v="0"/>
    <x v="1"/>
    <x v="0"/>
    <x v="1"/>
    <x v="319"/>
  </r>
  <r>
    <n v="355"/>
    <x v="1"/>
    <n v="11.85"/>
    <s v="Low Price"/>
    <n v="0.84999999999999964"/>
    <x v="0"/>
    <x v="346"/>
    <x v="0"/>
    <x v="0"/>
    <x v="0"/>
    <x v="0"/>
    <x v="0"/>
    <x v="175"/>
  </r>
  <r>
    <n v="356"/>
    <x v="1"/>
    <n v="33.11"/>
    <s v="High Price"/>
    <n v="3.91"/>
    <x v="1"/>
    <x v="347"/>
    <x v="0"/>
    <x v="2"/>
    <x v="1"/>
    <x v="2"/>
    <x v="0"/>
    <x v="320"/>
  </r>
  <r>
    <n v="357"/>
    <x v="2"/>
    <n v="24.67"/>
    <s v="Mid Price"/>
    <n v="2.8400000000000034"/>
    <x v="2"/>
    <x v="348"/>
    <x v="0"/>
    <x v="1"/>
    <x v="1"/>
    <x v="0"/>
    <x v="1"/>
    <x v="321"/>
  </r>
  <r>
    <n v="358"/>
    <x v="1"/>
    <n v="8.9"/>
    <s v="Low Price"/>
    <n v="3.5"/>
    <x v="1"/>
    <x v="349"/>
    <x v="1"/>
    <x v="0"/>
    <x v="0"/>
    <x v="0"/>
    <x v="1"/>
    <x v="322"/>
  </r>
  <r>
    <n v="359"/>
    <x v="1"/>
    <n v="37.72"/>
    <s v="High Price"/>
    <n v="0.57999999999999829"/>
    <x v="0"/>
    <x v="350"/>
    <x v="1"/>
    <x v="1"/>
    <x v="2"/>
    <x v="2"/>
    <x v="0"/>
    <x v="323"/>
  </r>
  <r>
    <n v="360"/>
    <x v="0"/>
    <n v="30.44"/>
    <s v="High Price"/>
    <n v="1.7000000000000028"/>
    <x v="2"/>
    <x v="351"/>
    <x v="1"/>
    <x v="2"/>
    <x v="2"/>
    <x v="1"/>
    <x v="0"/>
    <x v="324"/>
  </r>
  <r>
    <n v="361"/>
    <x v="2"/>
    <n v="23.18"/>
    <s v="Mid Price"/>
    <n v="3.7399999999999984"/>
    <x v="1"/>
    <x v="352"/>
    <x v="0"/>
    <x v="1"/>
    <x v="0"/>
    <x v="1"/>
    <x v="1"/>
    <x v="325"/>
  </r>
  <r>
    <n v="362"/>
    <x v="0"/>
    <n v="9.48"/>
    <s v="Low Price"/>
    <n v="0.91999999999999993"/>
    <x v="0"/>
    <x v="353"/>
    <x v="0"/>
    <x v="1"/>
    <x v="1"/>
    <x v="0"/>
    <x v="1"/>
    <x v="326"/>
  </r>
  <r>
    <n v="363"/>
    <x v="0"/>
    <n v="45.89"/>
    <s v="High Price"/>
    <n v="3.6199999999999974"/>
    <x v="1"/>
    <x v="354"/>
    <x v="1"/>
    <x v="0"/>
    <x v="2"/>
    <x v="2"/>
    <x v="1"/>
    <x v="327"/>
  </r>
  <r>
    <n v="364"/>
    <x v="2"/>
    <n v="13.57"/>
    <s v="Low Price"/>
    <n v="0.15000000000000036"/>
    <x v="0"/>
    <x v="355"/>
    <x v="1"/>
    <x v="1"/>
    <x v="3"/>
    <x v="0"/>
    <x v="1"/>
    <x v="328"/>
  </r>
  <r>
    <n v="365"/>
    <x v="1"/>
    <n v="44.95"/>
    <s v="High Price"/>
    <n v="0.14000000000000057"/>
    <x v="0"/>
    <x v="356"/>
    <x v="1"/>
    <x v="2"/>
    <x v="1"/>
    <x v="0"/>
    <x v="0"/>
    <x v="329"/>
  </r>
  <r>
    <n v="366"/>
    <x v="0"/>
    <n v="29.79"/>
    <s v="Mid Price"/>
    <n v="1.5799999999999983"/>
    <x v="2"/>
    <x v="357"/>
    <x v="1"/>
    <x v="0"/>
    <x v="1"/>
    <x v="2"/>
    <x v="1"/>
    <x v="330"/>
  </r>
  <r>
    <n v="367"/>
    <x v="1"/>
    <n v="41.01"/>
    <s v="High Price"/>
    <n v="1.2299999999999969"/>
    <x v="0"/>
    <x v="358"/>
    <x v="0"/>
    <x v="0"/>
    <x v="0"/>
    <x v="2"/>
    <x v="0"/>
    <x v="331"/>
  </r>
  <r>
    <n v="368"/>
    <x v="1"/>
    <n v="49.94"/>
    <s v="High Price"/>
    <n v="1.1799999999999997"/>
    <x v="0"/>
    <x v="359"/>
    <x v="0"/>
    <x v="2"/>
    <x v="2"/>
    <x v="2"/>
    <x v="0"/>
    <x v="332"/>
  </r>
  <r>
    <n v="369"/>
    <x v="1"/>
    <n v="6.23"/>
    <s v="Low Price"/>
    <n v="1.7000000000000002"/>
    <x v="2"/>
    <x v="360"/>
    <x v="0"/>
    <x v="0"/>
    <x v="1"/>
    <x v="1"/>
    <x v="0"/>
    <x v="333"/>
  </r>
  <r>
    <n v="370"/>
    <x v="2"/>
    <n v="46.45"/>
    <s v="High Price"/>
    <n v="0.80000000000000426"/>
    <x v="0"/>
    <x v="26"/>
    <x v="0"/>
    <x v="2"/>
    <x v="2"/>
    <x v="2"/>
    <x v="0"/>
    <x v="334"/>
  </r>
  <r>
    <n v="371"/>
    <x v="2"/>
    <n v="29.76"/>
    <s v="Mid Price"/>
    <n v="0.57000000000000028"/>
    <x v="0"/>
    <x v="361"/>
    <x v="0"/>
    <x v="2"/>
    <x v="1"/>
    <x v="2"/>
    <x v="1"/>
    <x v="335"/>
  </r>
  <r>
    <n v="372"/>
    <x v="1"/>
    <n v="21.8"/>
    <s v="Mid Price"/>
    <n v="0.37000000000000099"/>
    <x v="0"/>
    <x v="362"/>
    <x v="1"/>
    <x v="1"/>
    <x v="2"/>
    <x v="0"/>
    <x v="1"/>
    <x v="336"/>
  </r>
  <r>
    <n v="373"/>
    <x v="2"/>
    <n v="25.49"/>
    <s v="Mid Price"/>
    <n v="0.56999999999999673"/>
    <x v="0"/>
    <x v="363"/>
    <x v="0"/>
    <x v="0"/>
    <x v="1"/>
    <x v="2"/>
    <x v="0"/>
    <x v="337"/>
  </r>
  <r>
    <n v="374"/>
    <x v="0"/>
    <n v="14.04"/>
    <s v="Low Price"/>
    <n v="2.8099999999999987"/>
    <x v="2"/>
    <x v="364"/>
    <x v="1"/>
    <x v="2"/>
    <x v="2"/>
    <x v="2"/>
    <x v="1"/>
    <x v="338"/>
  </r>
  <r>
    <n v="375"/>
    <x v="0"/>
    <n v="29.68"/>
    <s v="Mid Price"/>
    <n v="0.73999999999999844"/>
    <x v="0"/>
    <x v="365"/>
    <x v="0"/>
    <x v="1"/>
    <x v="2"/>
    <x v="2"/>
    <x v="0"/>
    <x v="339"/>
  </r>
  <r>
    <n v="376"/>
    <x v="0"/>
    <n v="25.92"/>
    <s v="Mid Price"/>
    <n v="2.240000000000002"/>
    <x v="2"/>
    <x v="366"/>
    <x v="1"/>
    <x v="2"/>
    <x v="3"/>
    <x v="1"/>
    <x v="0"/>
    <x v="156"/>
  </r>
  <r>
    <n v="377"/>
    <x v="2"/>
    <n v="36.880000000000003"/>
    <s v="High Price"/>
    <n v="1.1600000000000037"/>
    <x v="0"/>
    <x v="367"/>
    <x v="1"/>
    <x v="0"/>
    <x v="1"/>
    <x v="2"/>
    <x v="1"/>
    <x v="340"/>
  </r>
  <r>
    <n v="378"/>
    <x v="2"/>
    <n v="40.15"/>
    <s v="High Price"/>
    <n v="0.76999999999999602"/>
    <x v="0"/>
    <x v="368"/>
    <x v="1"/>
    <x v="1"/>
    <x v="0"/>
    <x v="1"/>
    <x v="1"/>
    <x v="341"/>
  </r>
  <r>
    <n v="379"/>
    <x v="2"/>
    <n v="41.6"/>
    <s v="High Price"/>
    <n v="3.4100000000000037"/>
    <x v="1"/>
    <x v="369"/>
    <x v="1"/>
    <x v="2"/>
    <x v="1"/>
    <x v="1"/>
    <x v="0"/>
    <x v="342"/>
  </r>
  <r>
    <n v="380"/>
    <x v="0"/>
    <n v="42.47"/>
    <s v="High Price"/>
    <n v="0.53000000000000114"/>
    <x v="0"/>
    <x v="370"/>
    <x v="1"/>
    <x v="1"/>
    <x v="3"/>
    <x v="1"/>
    <x v="0"/>
    <x v="343"/>
  </r>
  <r>
    <n v="381"/>
    <x v="1"/>
    <n v="35.950000000000003"/>
    <s v="High Price"/>
    <n v="4.7200000000000024"/>
    <x v="1"/>
    <x v="371"/>
    <x v="1"/>
    <x v="1"/>
    <x v="1"/>
    <x v="1"/>
    <x v="0"/>
    <x v="344"/>
  </r>
  <r>
    <n v="382"/>
    <x v="1"/>
    <n v="32.369999999999997"/>
    <s v="High Price"/>
    <n v="3.4599999999999973"/>
    <x v="1"/>
    <x v="126"/>
    <x v="1"/>
    <x v="2"/>
    <x v="0"/>
    <x v="1"/>
    <x v="0"/>
    <x v="70"/>
  </r>
  <r>
    <n v="383"/>
    <x v="2"/>
    <n v="13.73"/>
    <s v="Low Price"/>
    <n v="3.6400000000000006"/>
    <x v="1"/>
    <x v="372"/>
    <x v="1"/>
    <x v="2"/>
    <x v="1"/>
    <x v="2"/>
    <x v="1"/>
    <x v="345"/>
  </r>
  <r>
    <n v="384"/>
    <x v="0"/>
    <n v="34.86"/>
    <s v="High Price"/>
    <n v="1.7000000000000028"/>
    <x v="2"/>
    <x v="373"/>
    <x v="1"/>
    <x v="2"/>
    <x v="3"/>
    <x v="2"/>
    <x v="1"/>
    <x v="185"/>
  </r>
  <r>
    <n v="385"/>
    <x v="2"/>
    <n v="22.2"/>
    <s v="Mid Price"/>
    <n v="4.129999999999999"/>
    <x v="1"/>
    <x v="374"/>
    <x v="0"/>
    <x v="0"/>
    <x v="1"/>
    <x v="0"/>
    <x v="0"/>
    <x v="346"/>
  </r>
  <r>
    <n v="386"/>
    <x v="1"/>
    <n v="32.090000000000003"/>
    <s v="High Price"/>
    <n v="3.8200000000000038"/>
    <x v="1"/>
    <x v="375"/>
    <x v="1"/>
    <x v="0"/>
    <x v="2"/>
    <x v="2"/>
    <x v="0"/>
    <x v="347"/>
  </r>
  <r>
    <n v="387"/>
    <x v="0"/>
    <n v="33.950000000000003"/>
    <s v="High Price"/>
    <n v="0.52000000000000313"/>
    <x v="0"/>
    <x v="376"/>
    <x v="0"/>
    <x v="0"/>
    <x v="0"/>
    <x v="2"/>
    <x v="1"/>
    <x v="348"/>
  </r>
  <r>
    <n v="388"/>
    <x v="1"/>
    <n v="22.29"/>
    <s v="Mid Price"/>
    <n v="4.41"/>
    <x v="1"/>
    <x v="377"/>
    <x v="1"/>
    <x v="2"/>
    <x v="1"/>
    <x v="0"/>
    <x v="1"/>
    <x v="349"/>
  </r>
  <r>
    <n v="389"/>
    <x v="0"/>
    <n v="30.33"/>
    <s v="High Price"/>
    <n v="0.28999999999999915"/>
    <x v="0"/>
    <x v="378"/>
    <x v="0"/>
    <x v="2"/>
    <x v="1"/>
    <x v="1"/>
    <x v="1"/>
    <x v="350"/>
  </r>
  <r>
    <n v="390"/>
    <x v="0"/>
    <n v="32.200000000000003"/>
    <s v="High Price"/>
    <n v="0.68000000000000327"/>
    <x v="0"/>
    <x v="379"/>
    <x v="0"/>
    <x v="0"/>
    <x v="1"/>
    <x v="0"/>
    <x v="1"/>
    <x v="351"/>
  </r>
  <r>
    <n v="391"/>
    <x v="1"/>
    <n v="31.86"/>
    <s v="High Price"/>
    <n v="3.91"/>
    <x v="1"/>
    <x v="380"/>
    <x v="1"/>
    <x v="1"/>
    <x v="3"/>
    <x v="2"/>
    <x v="1"/>
    <x v="222"/>
  </r>
  <r>
    <n v="392"/>
    <x v="0"/>
    <n v="13.82"/>
    <s v="Low Price"/>
    <n v="4.25"/>
    <x v="1"/>
    <x v="381"/>
    <x v="0"/>
    <x v="1"/>
    <x v="3"/>
    <x v="0"/>
    <x v="1"/>
    <x v="352"/>
  </r>
  <r>
    <n v="393"/>
    <x v="1"/>
    <n v="6.38"/>
    <s v="Low Price"/>
    <n v="0.58000000000000007"/>
    <x v="0"/>
    <x v="382"/>
    <x v="0"/>
    <x v="0"/>
    <x v="0"/>
    <x v="0"/>
    <x v="1"/>
    <x v="353"/>
  </r>
  <r>
    <n v="394"/>
    <x v="2"/>
    <n v="7.24"/>
    <s v="Low Price"/>
    <n v="2.9400000000000004"/>
    <x v="2"/>
    <x v="383"/>
    <x v="1"/>
    <x v="2"/>
    <x v="3"/>
    <x v="0"/>
    <x v="0"/>
    <x v="354"/>
  </r>
  <r>
    <n v="395"/>
    <x v="0"/>
    <n v="6.99"/>
    <s v="Low Price"/>
    <n v="2.74"/>
    <x v="2"/>
    <x v="384"/>
    <x v="1"/>
    <x v="1"/>
    <x v="1"/>
    <x v="1"/>
    <x v="0"/>
    <x v="355"/>
  </r>
  <r>
    <n v="396"/>
    <x v="0"/>
    <n v="13.03"/>
    <s v="Low Price"/>
    <n v="3.0699999999999985"/>
    <x v="1"/>
    <x v="385"/>
    <x v="0"/>
    <x v="2"/>
    <x v="2"/>
    <x v="1"/>
    <x v="1"/>
    <x v="356"/>
  </r>
  <r>
    <n v="397"/>
    <x v="0"/>
    <n v="31.46"/>
    <s v="High Price"/>
    <n v="2.59"/>
    <x v="2"/>
    <x v="386"/>
    <x v="0"/>
    <x v="0"/>
    <x v="3"/>
    <x v="0"/>
    <x v="0"/>
    <x v="23"/>
  </r>
  <r>
    <n v="398"/>
    <x v="0"/>
    <n v="37.159999999999997"/>
    <s v="High Price"/>
    <n v="4.9699999999999989"/>
    <x v="1"/>
    <x v="387"/>
    <x v="1"/>
    <x v="1"/>
    <x v="3"/>
    <x v="1"/>
    <x v="0"/>
    <x v="357"/>
  </r>
  <r>
    <n v="399"/>
    <x v="0"/>
    <n v="29.56"/>
    <s v="Mid Price"/>
    <n v="0.14999999999999858"/>
    <x v="0"/>
    <x v="388"/>
    <x v="1"/>
    <x v="0"/>
    <x v="0"/>
    <x v="0"/>
    <x v="1"/>
    <x v="358"/>
  </r>
  <r>
    <n v="400"/>
    <x v="0"/>
    <n v="43.14"/>
    <s v="High Price"/>
    <n v="4.9200000000000017"/>
    <x v="1"/>
    <x v="389"/>
    <x v="0"/>
    <x v="2"/>
    <x v="1"/>
    <x v="0"/>
    <x v="0"/>
    <x v="359"/>
  </r>
  <r>
    <n v="401"/>
    <x v="0"/>
    <n v="6.98"/>
    <s v="Low Price"/>
    <n v="3.3300000000000005"/>
    <x v="1"/>
    <x v="390"/>
    <x v="1"/>
    <x v="1"/>
    <x v="2"/>
    <x v="0"/>
    <x v="0"/>
    <x v="360"/>
  </r>
  <r>
    <n v="402"/>
    <x v="2"/>
    <n v="22.04"/>
    <s v="Mid Price"/>
    <n v="3.6499999999999986"/>
    <x v="1"/>
    <x v="391"/>
    <x v="1"/>
    <x v="0"/>
    <x v="2"/>
    <x v="1"/>
    <x v="1"/>
    <x v="353"/>
  </r>
  <r>
    <n v="403"/>
    <x v="2"/>
    <n v="5.25"/>
    <s v="Low Price"/>
    <n v="1.1299999999999999"/>
    <x v="0"/>
    <x v="392"/>
    <x v="1"/>
    <x v="1"/>
    <x v="3"/>
    <x v="1"/>
    <x v="0"/>
    <x v="361"/>
  </r>
  <r>
    <n v="404"/>
    <x v="1"/>
    <n v="7.93"/>
    <s v="Low Price"/>
    <n v="3.1799999999999997"/>
    <x v="1"/>
    <x v="393"/>
    <x v="1"/>
    <x v="2"/>
    <x v="2"/>
    <x v="1"/>
    <x v="0"/>
    <x v="362"/>
  </r>
  <r>
    <n v="405"/>
    <x v="1"/>
    <n v="45.23"/>
    <s v="High Price"/>
    <n v="1.8699999999999974"/>
    <x v="2"/>
    <x v="330"/>
    <x v="0"/>
    <x v="2"/>
    <x v="3"/>
    <x v="2"/>
    <x v="0"/>
    <x v="363"/>
  </r>
  <r>
    <n v="406"/>
    <x v="1"/>
    <n v="46.61"/>
    <s v="High Price"/>
    <n v="4.740000000000002"/>
    <x v="1"/>
    <x v="394"/>
    <x v="1"/>
    <x v="2"/>
    <x v="0"/>
    <x v="0"/>
    <x v="1"/>
    <x v="364"/>
  </r>
  <r>
    <n v="407"/>
    <x v="1"/>
    <n v="25.91"/>
    <s v="Mid Price"/>
    <n v="4.5399999999999991"/>
    <x v="1"/>
    <x v="395"/>
    <x v="0"/>
    <x v="1"/>
    <x v="1"/>
    <x v="1"/>
    <x v="1"/>
    <x v="365"/>
  </r>
  <r>
    <n v="408"/>
    <x v="0"/>
    <n v="23.53"/>
    <s v="Mid Price"/>
    <n v="0.87000000000000099"/>
    <x v="0"/>
    <x v="277"/>
    <x v="1"/>
    <x v="0"/>
    <x v="2"/>
    <x v="1"/>
    <x v="0"/>
    <x v="89"/>
  </r>
  <r>
    <n v="409"/>
    <x v="0"/>
    <n v="33.880000000000003"/>
    <s v="High Price"/>
    <n v="1.6799999999999997"/>
    <x v="2"/>
    <x v="396"/>
    <x v="1"/>
    <x v="2"/>
    <x v="3"/>
    <x v="2"/>
    <x v="1"/>
    <x v="366"/>
  </r>
  <r>
    <n v="410"/>
    <x v="0"/>
    <n v="29.88"/>
    <s v="Mid Price"/>
    <n v="3.7899999999999991"/>
    <x v="1"/>
    <x v="397"/>
    <x v="0"/>
    <x v="2"/>
    <x v="1"/>
    <x v="0"/>
    <x v="0"/>
    <x v="367"/>
  </r>
  <r>
    <n v="411"/>
    <x v="2"/>
    <n v="5.18"/>
    <s v="Low Price"/>
    <n v="3.9299999999999997"/>
    <x v="1"/>
    <x v="398"/>
    <x v="0"/>
    <x v="0"/>
    <x v="0"/>
    <x v="1"/>
    <x v="1"/>
    <x v="368"/>
  </r>
  <r>
    <n v="412"/>
    <x v="2"/>
    <n v="29.65"/>
    <s v="Mid Price"/>
    <n v="4.259999999999998"/>
    <x v="1"/>
    <x v="399"/>
    <x v="1"/>
    <x v="1"/>
    <x v="2"/>
    <x v="1"/>
    <x v="1"/>
    <x v="369"/>
  </r>
  <r>
    <n v="413"/>
    <x v="2"/>
    <n v="5.49"/>
    <s v="Low Price"/>
    <n v="1.56"/>
    <x v="2"/>
    <x v="400"/>
    <x v="1"/>
    <x v="0"/>
    <x v="2"/>
    <x v="1"/>
    <x v="0"/>
    <x v="42"/>
  </r>
  <r>
    <n v="414"/>
    <x v="1"/>
    <n v="46.83"/>
    <s v="High Price"/>
    <n v="2.8799999999999955"/>
    <x v="2"/>
    <x v="401"/>
    <x v="0"/>
    <x v="2"/>
    <x v="2"/>
    <x v="1"/>
    <x v="1"/>
    <x v="370"/>
  </r>
  <r>
    <n v="415"/>
    <x v="0"/>
    <n v="47.21"/>
    <s v="High Price"/>
    <n v="3.7100000000000009"/>
    <x v="1"/>
    <x v="402"/>
    <x v="1"/>
    <x v="2"/>
    <x v="2"/>
    <x v="0"/>
    <x v="0"/>
    <x v="371"/>
  </r>
  <r>
    <n v="416"/>
    <x v="0"/>
    <n v="30.79"/>
    <s v="High Price"/>
    <n v="2.2899999999999991"/>
    <x v="2"/>
    <x v="403"/>
    <x v="0"/>
    <x v="2"/>
    <x v="0"/>
    <x v="0"/>
    <x v="0"/>
    <x v="157"/>
  </r>
  <r>
    <n v="417"/>
    <x v="1"/>
    <n v="42.17"/>
    <s v="High Price"/>
    <n v="0.20000000000000284"/>
    <x v="0"/>
    <x v="404"/>
    <x v="0"/>
    <x v="2"/>
    <x v="3"/>
    <x v="0"/>
    <x v="1"/>
    <x v="372"/>
  </r>
  <r>
    <n v="418"/>
    <x v="0"/>
    <n v="23.26"/>
    <s v="Mid Price"/>
    <n v="4.240000000000002"/>
    <x v="1"/>
    <x v="405"/>
    <x v="1"/>
    <x v="2"/>
    <x v="1"/>
    <x v="1"/>
    <x v="0"/>
    <x v="373"/>
  </r>
  <r>
    <n v="419"/>
    <x v="2"/>
    <n v="38.840000000000003"/>
    <s v="High Price"/>
    <n v="1.1000000000000014"/>
    <x v="0"/>
    <x v="406"/>
    <x v="0"/>
    <x v="2"/>
    <x v="0"/>
    <x v="0"/>
    <x v="0"/>
    <x v="374"/>
  </r>
  <r>
    <n v="420"/>
    <x v="2"/>
    <n v="5.84"/>
    <s v="Low Price"/>
    <n v="3.9799999999999995"/>
    <x v="1"/>
    <x v="407"/>
    <x v="1"/>
    <x v="2"/>
    <x v="3"/>
    <x v="1"/>
    <x v="0"/>
    <x v="375"/>
  </r>
  <r>
    <n v="421"/>
    <x v="1"/>
    <n v="44.13"/>
    <s v="High Price"/>
    <n v="0.85999999999999943"/>
    <x v="0"/>
    <x v="408"/>
    <x v="0"/>
    <x v="1"/>
    <x v="1"/>
    <x v="2"/>
    <x v="0"/>
    <x v="376"/>
  </r>
  <r>
    <n v="422"/>
    <x v="1"/>
    <n v="40.14"/>
    <s v="High Price"/>
    <n v="3.9399999999999977"/>
    <x v="1"/>
    <x v="409"/>
    <x v="0"/>
    <x v="1"/>
    <x v="3"/>
    <x v="0"/>
    <x v="0"/>
    <x v="377"/>
  </r>
  <r>
    <n v="423"/>
    <x v="2"/>
    <n v="27.34"/>
    <s v="Mid Price"/>
    <n v="4.5300000000000011"/>
    <x v="1"/>
    <x v="410"/>
    <x v="1"/>
    <x v="1"/>
    <x v="1"/>
    <x v="1"/>
    <x v="0"/>
    <x v="378"/>
  </r>
  <r>
    <n v="424"/>
    <x v="0"/>
    <n v="46.23"/>
    <s v="High Price"/>
    <n v="4.7199999999999989"/>
    <x v="1"/>
    <x v="411"/>
    <x v="1"/>
    <x v="1"/>
    <x v="3"/>
    <x v="2"/>
    <x v="0"/>
    <x v="379"/>
  </r>
  <r>
    <n v="425"/>
    <x v="0"/>
    <n v="33.229999999999997"/>
    <s v="High Price"/>
    <n v="3.0599999999999952"/>
    <x v="1"/>
    <x v="412"/>
    <x v="0"/>
    <x v="1"/>
    <x v="2"/>
    <x v="1"/>
    <x v="1"/>
    <x v="380"/>
  </r>
  <r>
    <n v="426"/>
    <x v="0"/>
    <n v="27.65"/>
    <s v="Mid Price"/>
    <n v="0.17999999999999972"/>
    <x v="0"/>
    <x v="413"/>
    <x v="1"/>
    <x v="2"/>
    <x v="2"/>
    <x v="2"/>
    <x v="1"/>
    <x v="381"/>
  </r>
  <r>
    <n v="427"/>
    <x v="0"/>
    <n v="22.42"/>
    <s v="Mid Price"/>
    <n v="2.3000000000000007"/>
    <x v="2"/>
    <x v="414"/>
    <x v="1"/>
    <x v="1"/>
    <x v="1"/>
    <x v="0"/>
    <x v="0"/>
    <x v="378"/>
  </r>
  <r>
    <n v="428"/>
    <x v="2"/>
    <n v="30.63"/>
    <s v="High Price"/>
    <n v="4.2199999999999989"/>
    <x v="1"/>
    <x v="415"/>
    <x v="1"/>
    <x v="2"/>
    <x v="3"/>
    <x v="2"/>
    <x v="0"/>
    <x v="382"/>
  </r>
  <r>
    <n v="429"/>
    <x v="1"/>
    <n v="29.87"/>
    <s v="Mid Price"/>
    <n v="4.2300000000000004"/>
    <x v="1"/>
    <x v="416"/>
    <x v="1"/>
    <x v="2"/>
    <x v="1"/>
    <x v="2"/>
    <x v="1"/>
    <x v="383"/>
  </r>
  <r>
    <n v="430"/>
    <x v="0"/>
    <n v="27.54"/>
    <s v="Mid Price"/>
    <n v="9.9999999999997868E-2"/>
    <x v="0"/>
    <x v="417"/>
    <x v="1"/>
    <x v="0"/>
    <x v="2"/>
    <x v="1"/>
    <x v="1"/>
    <x v="384"/>
  </r>
  <r>
    <n v="431"/>
    <x v="1"/>
    <n v="6.2"/>
    <s v="Low Price"/>
    <n v="1.7300000000000004"/>
    <x v="2"/>
    <x v="418"/>
    <x v="0"/>
    <x v="2"/>
    <x v="3"/>
    <x v="1"/>
    <x v="1"/>
    <x v="385"/>
  </r>
  <r>
    <n v="432"/>
    <x v="0"/>
    <n v="11.57"/>
    <s v="Low Price"/>
    <n v="3.3800000000000008"/>
    <x v="1"/>
    <x v="419"/>
    <x v="1"/>
    <x v="2"/>
    <x v="0"/>
    <x v="0"/>
    <x v="1"/>
    <x v="386"/>
  </r>
  <r>
    <n v="433"/>
    <x v="2"/>
    <n v="12.44"/>
    <s v="Low Price"/>
    <n v="2.6999999999999993"/>
    <x v="2"/>
    <x v="420"/>
    <x v="0"/>
    <x v="1"/>
    <x v="0"/>
    <x v="0"/>
    <x v="0"/>
    <x v="387"/>
  </r>
  <r>
    <n v="434"/>
    <x v="0"/>
    <n v="49.7"/>
    <s v="High Price"/>
    <n v="2.4299999999999997"/>
    <x v="2"/>
    <x v="421"/>
    <x v="1"/>
    <x v="0"/>
    <x v="3"/>
    <x v="1"/>
    <x v="1"/>
    <x v="388"/>
  </r>
  <r>
    <n v="435"/>
    <x v="2"/>
    <n v="36.549999999999997"/>
    <s v="High Price"/>
    <n v="4.889999999999997"/>
    <x v="1"/>
    <x v="422"/>
    <x v="1"/>
    <x v="2"/>
    <x v="2"/>
    <x v="2"/>
    <x v="1"/>
    <x v="268"/>
  </r>
  <r>
    <n v="436"/>
    <x v="2"/>
    <n v="25.44"/>
    <s v="Mid Price"/>
    <n v="4.2000000000000028"/>
    <x v="1"/>
    <x v="423"/>
    <x v="1"/>
    <x v="0"/>
    <x v="1"/>
    <x v="2"/>
    <x v="1"/>
    <x v="389"/>
  </r>
  <r>
    <n v="437"/>
    <x v="2"/>
    <n v="27.67"/>
    <s v="Mid Price"/>
    <n v="4.8900000000000006"/>
    <x v="1"/>
    <x v="424"/>
    <x v="1"/>
    <x v="2"/>
    <x v="1"/>
    <x v="1"/>
    <x v="0"/>
    <x v="390"/>
  </r>
  <r>
    <n v="438"/>
    <x v="0"/>
    <n v="11"/>
    <s v="Low Price"/>
    <n v="4.09"/>
    <x v="1"/>
    <x v="425"/>
    <x v="1"/>
    <x v="2"/>
    <x v="2"/>
    <x v="0"/>
    <x v="0"/>
    <x v="391"/>
  </r>
  <r>
    <n v="439"/>
    <x v="2"/>
    <n v="11.03"/>
    <s v="Low Price"/>
    <n v="0.81999999999999851"/>
    <x v="0"/>
    <x v="426"/>
    <x v="0"/>
    <x v="0"/>
    <x v="3"/>
    <x v="0"/>
    <x v="1"/>
    <x v="392"/>
  </r>
  <r>
    <n v="440"/>
    <x v="2"/>
    <n v="30.97"/>
    <s v="High Price"/>
    <n v="4.57"/>
    <x v="1"/>
    <x v="427"/>
    <x v="1"/>
    <x v="1"/>
    <x v="3"/>
    <x v="0"/>
    <x v="0"/>
    <x v="393"/>
  </r>
  <r>
    <n v="441"/>
    <x v="0"/>
    <n v="21.68"/>
    <s v="Mid Price"/>
    <n v="2.5799999999999983"/>
    <x v="2"/>
    <x v="428"/>
    <x v="1"/>
    <x v="1"/>
    <x v="1"/>
    <x v="1"/>
    <x v="1"/>
    <x v="394"/>
  </r>
  <r>
    <n v="442"/>
    <x v="1"/>
    <n v="47.46"/>
    <s v="High Price"/>
    <n v="4.7000000000000028"/>
    <x v="1"/>
    <x v="429"/>
    <x v="0"/>
    <x v="1"/>
    <x v="2"/>
    <x v="0"/>
    <x v="0"/>
    <x v="395"/>
  </r>
  <r>
    <n v="443"/>
    <x v="1"/>
    <n v="34.49"/>
    <s v="High Price"/>
    <n v="1.6000000000000014"/>
    <x v="2"/>
    <x v="430"/>
    <x v="0"/>
    <x v="1"/>
    <x v="1"/>
    <x v="0"/>
    <x v="1"/>
    <x v="396"/>
  </r>
  <r>
    <n v="444"/>
    <x v="2"/>
    <n v="39.72"/>
    <s v="High Price"/>
    <n v="2.8599999999999994"/>
    <x v="2"/>
    <x v="431"/>
    <x v="0"/>
    <x v="2"/>
    <x v="0"/>
    <x v="1"/>
    <x v="0"/>
    <x v="397"/>
  </r>
  <r>
    <n v="445"/>
    <x v="0"/>
    <n v="5.85"/>
    <s v="Low Price"/>
    <n v="3.82"/>
    <x v="1"/>
    <x v="432"/>
    <x v="1"/>
    <x v="1"/>
    <x v="1"/>
    <x v="0"/>
    <x v="1"/>
    <x v="398"/>
  </r>
  <r>
    <n v="446"/>
    <x v="2"/>
    <n v="26.07"/>
    <s v="Mid Price"/>
    <n v="1.0500000000000007"/>
    <x v="0"/>
    <x v="433"/>
    <x v="1"/>
    <x v="1"/>
    <x v="0"/>
    <x v="0"/>
    <x v="0"/>
    <x v="399"/>
  </r>
  <r>
    <n v="447"/>
    <x v="2"/>
    <n v="40.619999999999997"/>
    <s v="High Price"/>
    <n v="2.9399999999999977"/>
    <x v="2"/>
    <x v="434"/>
    <x v="0"/>
    <x v="2"/>
    <x v="1"/>
    <x v="0"/>
    <x v="1"/>
    <x v="400"/>
  </r>
  <r>
    <n v="448"/>
    <x v="2"/>
    <n v="10.3"/>
    <s v="Low Price"/>
    <n v="3.4700000000000006"/>
    <x v="1"/>
    <x v="435"/>
    <x v="1"/>
    <x v="0"/>
    <x v="3"/>
    <x v="1"/>
    <x v="1"/>
    <x v="401"/>
  </r>
  <r>
    <n v="449"/>
    <x v="1"/>
    <n v="31.39"/>
    <s v="High Price"/>
    <n v="4.6099999999999994"/>
    <x v="1"/>
    <x v="436"/>
    <x v="0"/>
    <x v="0"/>
    <x v="1"/>
    <x v="1"/>
    <x v="0"/>
    <x v="402"/>
  </r>
  <r>
    <n v="450"/>
    <x v="0"/>
    <n v="5.14"/>
    <s v="Low Price"/>
    <n v="1.5199999999999996"/>
    <x v="2"/>
    <x v="437"/>
    <x v="1"/>
    <x v="0"/>
    <x v="3"/>
    <x v="0"/>
    <x v="0"/>
    <x v="403"/>
  </r>
  <r>
    <n v="451"/>
    <x v="0"/>
    <n v="25.89"/>
    <s v="Mid Price"/>
    <n v="3.629999999999999"/>
    <x v="1"/>
    <x v="438"/>
    <x v="1"/>
    <x v="1"/>
    <x v="0"/>
    <x v="2"/>
    <x v="1"/>
    <x v="404"/>
  </r>
  <r>
    <n v="452"/>
    <x v="1"/>
    <n v="43.29"/>
    <s v="High Price"/>
    <n v="0.64999999999999858"/>
    <x v="0"/>
    <x v="439"/>
    <x v="0"/>
    <x v="0"/>
    <x v="2"/>
    <x v="1"/>
    <x v="0"/>
    <x v="405"/>
  </r>
  <r>
    <n v="453"/>
    <x v="2"/>
    <n v="29.18"/>
    <s v="Mid Price"/>
    <n v="0.82000000000000028"/>
    <x v="0"/>
    <x v="200"/>
    <x v="1"/>
    <x v="0"/>
    <x v="3"/>
    <x v="2"/>
    <x v="1"/>
    <x v="406"/>
  </r>
  <r>
    <n v="454"/>
    <x v="1"/>
    <n v="5.9"/>
    <s v="Low Price"/>
    <n v="4.4000000000000004"/>
    <x v="1"/>
    <x v="440"/>
    <x v="1"/>
    <x v="0"/>
    <x v="3"/>
    <x v="2"/>
    <x v="1"/>
    <x v="407"/>
  </r>
  <r>
    <n v="455"/>
    <x v="2"/>
    <n v="44.43"/>
    <s v="High Price"/>
    <n v="0.5"/>
    <x v="0"/>
    <x v="441"/>
    <x v="1"/>
    <x v="1"/>
    <x v="2"/>
    <x v="1"/>
    <x v="1"/>
    <x v="97"/>
  </r>
  <r>
    <n v="456"/>
    <x v="2"/>
    <n v="22.4"/>
    <s v="Mid Price"/>
    <n v="2.7399999999999984"/>
    <x v="2"/>
    <x v="442"/>
    <x v="0"/>
    <x v="1"/>
    <x v="2"/>
    <x v="1"/>
    <x v="0"/>
    <x v="408"/>
  </r>
  <r>
    <n v="457"/>
    <x v="0"/>
    <n v="16.36"/>
    <s v="Mid Price"/>
    <n v="1.33"/>
    <x v="0"/>
    <x v="443"/>
    <x v="1"/>
    <x v="0"/>
    <x v="0"/>
    <x v="0"/>
    <x v="1"/>
    <x v="409"/>
  </r>
  <r>
    <n v="458"/>
    <x v="2"/>
    <n v="26.3"/>
    <s v="Mid Price"/>
    <n v="1.7200000000000024"/>
    <x v="2"/>
    <x v="444"/>
    <x v="0"/>
    <x v="1"/>
    <x v="3"/>
    <x v="0"/>
    <x v="0"/>
    <x v="410"/>
  </r>
  <r>
    <n v="459"/>
    <x v="0"/>
    <n v="47.71"/>
    <s v="High Price"/>
    <n v="0.74000000000000199"/>
    <x v="0"/>
    <x v="445"/>
    <x v="1"/>
    <x v="0"/>
    <x v="0"/>
    <x v="1"/>
    <x v="0"/>
    <x v="411"/>
  </r>
  <r>
    <n v="460"/>
    <x v="0"/>
    <n v="32.67"/>
    <s v="High Price"/>
    <n v="2.3300000000000018"/>
    <x v="2"/>
    <x v="446"/>
    <x v="0"/>
    <x v="0"/>
    <x v="3"/>
    <x v="0"/>
    <x v="0"/>
    <x v="412"/>
  </r>
  <r>
    <n v="461"/>
    <x v="0"/>
    <n v="34.75"/>
    <s v="High Price"/>
    <n v="4.18"/>
    <x v="1"/>
    <x v="447"/>
    <x v="1"/>
    <x v="0"/>
    <x v="2"/>
    <x v="2"/>
    <x v="1"/>
    <x v="413"/>
  </r>
  <r>
    <n v="462"/>
    <x v="0"/>
    <n v="8.7200000000000006"/>
    <s v="Low Price"/>
    <n v="3.330000000000001"/>
    <x v="1"/>
    <x v="448"/>
    <x v="1"/>
    <x v="1"/>
    <x v="3"/>
    <x v="1"/>
    <x v="0"/>
    <x v="414"/>
  </r>
  <r>
    <n v="463"/>
    <x v="0"/>
    <n v="13.15"/>
    <s v="Low Price"/>
    <n v="0.16999999999999993"/>
    <x v="0"/>
    <x v="449"/>
    <x v="1"/>
    <x v="0"/>
    <x v="1"/>
    <x v="1"/>
    <x v="0"/>
    <x v="415"/>
  </r>
  <r>
    <n v="464"/>
    <x v="2"/>
    <n v="10.27"/>
    <s v="Low Price"/>
    <n v="2.8599999999999994"/>
    <x v="2"/>
    <x v="450"/>
    <x v="0"/>
    <x v="2"/>
    <x v="3"/>
    <x v="1"/>
    <x v="0"/>
    <x v="416"/>
  </r>
  <r>
    <n v="465"/>
    <x v="0"/>
    <n v="17.350000000000001"/>
    <s v="Mid Price"/>
    <n v="0.17999999999999972"/>
    <x v="0"/>
    <x v="451"/>
    <x v="1"/>
    <x v="0"/>
    <x v="1"/>
    <x v="0"/>
    <x v="1"/>
    <x v="417"/>
  </r>
  <r>
    <n v="466"/>
    <x v="0"/>
    <n v="12.05"/>
    <s v="Low Price"/>
    <n v="2.4600000000000009"/>
    <x v="2"/>
    <x v="452"/>
    <x v="1"/>
    <x v="2"/>
    <x v="1"/>
    <x v="0"/>
    <x v="0"/>
    <x v="418"/>
  </r>
  <r>
    <n v="467"/>
    <x v="1"/>
    <n v="7.01"/>
    <s v="Low Price"/>
    <n v="2.2999999999999998"/>
    <x v="2"/>
    <x v="453"/>
    <x v="1"/>
    <x v="1"/>
    <x v="3"/>
    <x v="2"/>
    <x v="0"/>
    <x v="419"/>
  </r>
  <r>
    <n v="468"/>
    <x v="0"/>
    <n v="26.69"/>
    <s v="Mid Price"/>
    <n v="4.4000000000000021"/>
    <x v="1"/>
    <x v="454"/>
    <x v="1"/>
    <x v="1"/>
    <x v="0"/>
    <x v="2"/>
    <x v="0"/>
    <x v="420"/>
  </r>
  <r>
    <n v="469"/>
    <x v="1"/>
    <n v="41.92"/>
    <s v="High Price"/>
    <n v="4.8999999999999986"/>
    <x v="1"/>
    <x v="455"/>
    <x v="1"/>
    <x v="0"/>
    <x v="1"/>
    <x v="1"/>
    <x v="1"/>
    <x v="31"/>
  </r>
  <r>
    <n v="470"/>
    <x v="0"/>
    <n v="43.89"/>
    <s v="High Price"/>
    <n v="4.6099999999999994"/>
    <x v="1"/>
    <x v="456"/>
    <x v="1"/>
    <x v="1"/>
    <x v="0"/>
    <x v="2"/>
    <x v="1"/>
    <x v="421"/>
  </r>
  <r>
    <n v="471"/>
    <x v="2"/>
    <n v="40.24"/>
    <s v="High Price"/>
    <n v="2.3400000000000034"/>
    <x v="2"/>
    <x v="457"/>
    <x v="1"/>
    <x v="0"/>
    <x v="1"/>
    <x v="0"/>
    <x v="1"/>
    <x v="422"/>
  </r>
  <r>
    <n v="472"/>
    <x v="0"/>
    <n v="8.7100000000000009"/>
    <s v="Low Price"/>
    <n v="1.8200000000000012"/>
    <x v="2"/>
    <x v="458"/>
    <x v="0"/>
    <x v="0"/>
    <x v="3"/>
    <x v="0"/>
    <x v="1"/>
    <x v="235"/>
  </r>
  <r>
    <n v="473"/>
    <x v="1"/>
    <n v="14.48"/>
    <s v="Low Price"/>
    <n v="2.9800000000000004"/>
    <x v="2"/>
    <x v="459"/>
    <x v="0"/>
    <x v="1"/>
    <x v="3"/>
    <x v="0"/>
    <x v="1"/>
    <x v="182"/>
  </r>
  <r>
    <n v="474"/>
    <x v="0"/>
    <n v="19.239999999999998"/>
    <s v="Mid Price"/>
    <n v="2.6899999999999977"/>
    <x v="2"/>
    <x v="460"/>
    <x v="0"/>
    <x v="2"/>
    <x v="2"/>
    <x v="0"/>
    <x v="1"/>
    <x v="423"/>
  </r>
  <r>
    <n v="475"/>
    <x v="2"/>
    <n v="43.91"/>
    <s v="High Price"/>
    <n v="1.0899999999999963"/>
    <x v="0"/>
    <x v="461"/>
    <x v="1"/>
    <x v="1"/>
    <x v="1"/>
    <x v="2"/>
    <x v="0"/>
    <x v="363"/>
  </r>
  <r>
    <n v="476"/>
    <x v="0"/>
    <n v="39.19"/>
    <s v="High Price"/>
    <n v="3.25"/>
    <x v="1"/>
    <x v="462"/>
    <x v="0"/>
    <x v="2"/>
    <x v="0"/>
    <x v="1"/>
    <x v="0"/>
    <x v="424"/>
  </r>
  <r>
    <n v="477"/>
    <x v="0"/>
    <n v="5.45"/>
    <s v="Low Price"/>
    <n v="0.5600000000000005"/>
    <x v="0"/>
    <x v="463"/>
    <x v="0"/>
    <x v="1"/>
    <x v="2"/>
    <x v="0"/>
    <x v="0"/>
    <x v="308"/>
  </r>
  <r>
    <n v="478"/>
    <x v="1"/>
    <n v="44.39"/>
    <s v="High Price"/>
    <n v="0.82000000000000028"/>
    <x v="0"/>
    <x v="464"/>
    <x v="0"/>
    <x v="2"/>
    <x v="0"/>
    <x v="2"/>
    <x v="0"/>
    <x v="68"/>
  </r>
  <r>
    <n v="479"/>
    <x v="1"/>
    <n v="23.14"/>
    <s v="Mid Price"/>
    <n v="4.7199999999999989"/>
    <x v="1"/>
    <x v="465"/>
    <x v="0"/>
    <x v="1"/>
    <x v="3"/>
    <x v="0"/>
    <x v="1"/>
    <x v="425"/>
  </r>
  <r>
    <n v="480"/>
    <x v="2"/>
    <n v="32.1"/>
    <s v="High Price"/>
    <n v="4.990000000000002"/>
    <x v="1"/>
    <x v="466"/>
    <x v="1"/>
    <x v="0"/>
    <x v="2"/>
    <x v="2"/>
    <x v="1"/>
    <x v="426"/>
  </r>
  <r>
    <n v="481"/>
    <x v="1"/>
    <n v="32.33"/>
    <s v="High Price"/>
    <n v="2.4299999999999997"/>
    <x v="2"/>
    <x v="467"/>
    <x v="0"/>
    <x v="0"/>
    <x v="3"/>
    <x v="2"/>
    <x v="1"/>
    <x v="427"/>
  </r>
  <r>
    <n v="482"/>
    <x v="2"/>
    <n v="43.33"/>
    <s v="High Price"/>
    <n v="4.6700000000000017"/>
    <x v="1"/>
    <x v="468"/>
    <x v="0"/>
    <x v="2"/>
    <x v="3"/>
    <x v="2"/>
    <x v="1"/>
    <x v="428"/>
  </r>
  <r>
    <n v="483"/>
    <x v="2"/>
    <n v="40.36"/>
    <s v="High Price"/>
    <n v="1.1000000000000014"/>
    <x v="0"/>
    <x v="205"/>
    <x v="1"/>
    <x v="1"/>
    <x v="0"/>
    <x v="1"/>
    <x v="1"/>
    <x v="429"/>
  </r>
  <r>
    <n v="484"/>
    <x v="0"/>
    <n v="49.25"/>
    <s v="High Price"/>
    <n v="4.82"/>
    <x v="1"/>
    <x v="469"/>
    <x v="0"/>
    <x v="0"/>
    <x v="1"/>
    <x v="2"/>
    <x v="0"/>
    <x v="430"/>
  </r>
  <r>
    <n v="485"/>
    <x v="2"/>
    <n v="43.94"/>
    <s v="High Price"/>
    <n v="0.10999999999999943"/>
    <x v="0"/>
    <x v="470"/>
    <x v="1"/>
    <x v="2"/>
    <x v="3"/>
    <x v="0"/>
    <x v="1"/>
    <x v="431"/>
  </r>
  <r>
    <n v="486"/>
    <x v="1"/>
    <n v="34.130000000000003"/>
    <s v="High Price"/>
    <n v="2.0000000000003126E-2"/>
    <x v="0"/>
    <x v="471"/>
    <x v="0"/>
    <x v="1"/>
    <x v="2"/>
    <x v="1"/>
    <x v="0"/>
    <x v="432"/>
  </r>
  <r>
    <n v="487"/>
    <x v="1"/>
    <n v="37.020000000000003"/>
    <s v="High Price"/>
    <n v="3.6500000000000057"/>
    <x v="1"/>
    <x v="472"/>
    <x v="0"/>
    <x v="2"/>
    <x v="1"/>
    <x v="2"/>
    <x v="1"/>
    <x v="433"/>
  </r>
  <r>
    <n v="488"/>
    <x v="2"/>
    <n v="35.56"/>
    <s v="High Price"/>
    <n v="4.8300000000000018"/>
    <x v="1"/>
    <x v="473"/>
    <x v="0"/>
    <x v="2"/>
    <x v="0"/>
    <x v="1"/>
    <x v="0"/>
    <x v="29"/>
  </r>
  <r>
    <n v="489"/>
    <x v="2"/>
    <n v="7.33"/>
    <s v="Low Price"/>
    <n v="1.29"/>
    <x v="0"/>
    <x v="474"/>
    <x v="0"/>
    <x v="0"/>
    <x v="2"/>
    <x v="1"/>
    <x v="1"/>
    <x v="238"/>
  </r>
  <r>
    <n v="490"/>
    <x v="0"/>
    <n v="42.63"/>
    <s v="High Price"/>
    <n v="1.6000000000000014"/>
    <x v="2"/>
    <x v="475"/>
    <x v="1"/>
    <x v="2"/>
    <x v="0"/>
    <x v="1"/>
    <x v="0"/>
    <x v="434"/>
  </r>
  <r>
    <n v="491"/>
    <x v="2"/>
    <n v="24.41"/>
    <s v="Mid Price"/>
    <n v="3.1900000000000013"/>
    <x v="1"/>
    <x v="476"/>
    <x v="0"/>
    <x v="2"/>
    <x v="2"/>
    <x v="0"/>
    <x v="0"/>
    <x v="435"/>
  </r>
  <r>
    <n v="492"/>
    <x v="1"/>
    <n v="21.22"/>
    <s v="Mid Price"/>
    <n v="1.3999999999999986"/>
    <x v="0"/>
    <x v="196"/>
    <x v="1"/>
    <x v="0"/>
    <x v="0"/>
    <x v="0"/>
    <x v="1"/>
    <x v="436"/>
  </r>
  <r>
    <n v="493"/>
    <x v="0"/>
    <n v="14.59"/>
    <s v="Low Price"/>
    <n v="1.2099999999999991"/>
    <x v="0"/>
    <x v="477"/>
    <x v="0"/>
    <x v="0"/>
    <x v="1"/>
    <x v="1"/>
    <x v="0"/>
    <x v="309"/>
  </r>
  <r>
    <n v="494"/>
    <x v="2"/>
    <n v="14.78"/>
    <s v="Low Price"/>
    <n v="4.18"/>
    <x v="1"/>
    <x v="478"/>
    <x v="1"/>
    <x v="0"/>
    <x v="1"/>
    <x v="1"/>
    <x v="0"/>
    <x v="437"/>
  </r>
  <r>
    <n v="495"/>
    <x v="2"/>
    <n v="40.43"/>
    <s v="High Price"/>
    <n v="4.57"/>
    <x v="1"/>
    <x v="70"/>
    <x v="0"/>
    <x v="1"/>
    <x v="3"/>
    <x v="2"/>
    <x v="0"/>
    <x v="438"/>
  </r>
  <r>
    <n v="496"/>
    <x v="2"/>
    <n v="17.43"/>
    <s v="Mid Price"/>
    <n v="1.1799999999999997"/>
    <x v="0"/>
    <x v="479"/>
    <x v="1"/>
    <x v="1"/>
    <x v="2"/>
    <x v="1"/>
    <x v="0"/>
    <x v="439"/>
  </r>
  <r>
    <n v="497"/>
    <x v="1"/>
    <n v="9.26"/>
    <s v="Low Price"/>
    <n v="2.8099999999999996"/>
    <x v="2"/>
    <x v="480"/>
    <x v="1"/>
    <x v="1"/>
    <x v="3"/>
    <x v="0"/>
    <x v="0"/>
    <x v="440"/>
  </r>
  <r>
    <n v="498"/>
    <x v="0"/>
    <n v="7.44"/>
    <s v="Low Price"/>
    <n v="2.04"/>
    <x v="2"/>
    <x v="349"/>
    <x v="1"/>
    <x v="2"/>
    <x v="1"/>
    <x v="2"/>
    <x v="1"/>
    <x v="441"/>
  </r>
  <r>
    <n v="499"/>
    <x v="2"/>
    <n v="44.09"/>
    <s v="High Price"/>
    <n v="3.7700000000000031"/>
    <x v="1"/>
    <x v="481"/>
    <x v="0"/>
    <x v="1"/>
    <x v="3"/>
    <x v="2"/>
    <x v="1"/>
    <x v="442"/>
  </r>
  <r>
    <n v="500"/>
    <x v="1"/>
    <n v="37.75"/>
    <s v="High Price"/>
    <n v="3.259999999999998"/>
    <x v="1"/>
    <x v="482"/>
    <x v="0"/>
    <x v="0"/>
    <x v="2"/>
    <x v="1"/>
    <x v="0"/>
    <x v="443"/>
  </r>
  <r>
    <n v="501"/>
    <x v="0"/>
    <n v="17.28"/>
    <s v="Mid Price"/>
    <n v="2.8800000000000008"/>
    <x v="2"/>
    <x v="483"/>
    <x v="0"/>
    <x v="0"/>
    <x v="1"/>
    <x v="1"/>
    <x v="0"/>
    <x v="444"/>
  </r>
  <r>
    <n v="502"/>
    <x v="0"/>
    <n v="6.81"/>
    <s v="Low Price"/>
    <n v="1.1999999999999993"/>
    <x v="0"/>
    <x v="484"/>
    <x v="1"/>
    <x v="1"/>
    <x v="2"/>
    <x v="0"/>
    <x v="1"/>
    <x v="442"/>
  </r>
  <r>
    <n v="503"/>
    <x v="1"/>
    <n v="32.97"/>
    <s v="High Price"/>
    <n v="2.7300000000000004"/>
    <x v="2"/>
    <x v="485"/>
    <x v="1"/>
    <x v="0"/>
    <x v="2"/>
    <x v="1"/>
    <x v="1"/>
    <x v="445"/>
  </r>
  <r>
    <n v="504"/>
    <x v="2"/>
    <n v="6.05"/>
    <s v="Low Price"/>
    <n v="4.9399999999999995"/>
    <x v="1"/>
    <x v="486"/>
    <x v="0"/>
    <x v="2"/>
    <x v="0"/>
    <x v="2"/>
    <x v="0"/>
    <x v="446"/>
  </r>
  <r>
    <n v="505"/>
    <x v="1"/>
    <n v="42.95"/>
    <s v="High Price"/>
    <n v="0.3300000000000054"/>
    <x v="0"/>
    <x v="487"/>
    <x v="1"/>
    <x v="1"/>
    <x v="1"/>
    <x v="1"/>
    <x v="0"/>
    <x v="447"/>
  </r>
  <r>
    <n v="506"/>
    <x v="1"/>
    <n v="17.23"/>
    <s v="Mid Price"/>
    <n v="3.7699999999999996"/>
    <x v="1"/>
    <x v="488"/>
    <x v="0"/>
    <x v="2"/>
    <x v="3"/>
    <x v="1"/>
    <x v="1"/>
    <x v="448"/>
  </r>
  <r>
    <n v="507"/>
    <x v="1"/>
    <n v="39.659999999999997"/>
    <s v="High Price"/>
    <n v="0.60999999999999943"/>
    <x v="0"/>
    <x v="489"/>
    <x v="1"/>
    <x v="2"/>
    <x v="3"/>
    <x v="0"/>
    <x v="1"/>
    <x v="449"/>
  </r>
  <r>
    <n v="508"/>
    <x v="2"/>
    <n v="35.630000000000003"/>
    <s v="High Price"/>
    <n v="4.370000000000001"/>
    <x v="1"/>
    <x v="490"/>
    <x v="0"/>
    <x v="1"/>
    <x v="3"/>
    <x v="1"/>
    <x v="0"/>
    <x v="450"/>
  </r>
  <r>
    <n v="509"/>
    <x v="1"/>
    <n v="31.78"/>
    <s v="High Price"/>
    <n v="0.42999999999999972"/>
    <x v="0"/>
    <x v="491"/>
    <x v="0"/>
    <x v="1"/>
    <x v="0"/>
    <x v="0"/>
    <x v="1"/>
    <x v="451"/>
  </r>
  <r>
    <n v="510"/>
    <x v="0"/>
    <n v="6.61"/>
    <s v="Low Price"/>
    <n v="1"/>
    <x v="0"/>
    <x v="484"/>
    <x v="1"/>
    <x v="0"/>
    <x v="2"/>
    <x v="2"/>
    <x v="0"/>
    <x v="241"/>
  </r>
  <r>
    <n v="511"/>
    <x v="2"/>
    <n v="49.74"/>
    <s v="High Price"/>
    <n v="3.4400000000000048"/>
    <x v="1"/>
    <x v="492"/>
    <x v="0"/>
    <x v="0"/>
    <x v="3"/>
    <x v="0"/>
    <x v="1"/>
    <x v="452"/>
  </r>
  <r>
    <n v="512"/>
    <x v="0"/>
    <n v="21.18"/>
    <s v="Mid Price"/>
    <n v="3.129999999999999"/>
    <x v="1"/>
    <x v="493"/>
    <x v="1"/>
    <x v="0"/>
    <x v="3"/>
    <x v="2"/>
    <x v="1"/>
    <x v="453"/>
  </r>
  <r>
    <n v="513"/>
    <x v="2"/>
    <n v="36.950000000000003"/>
    <s v="High Price"/>
    <n v="2.6500000000000057"/>
    <x v="2"/>
    <x v="494"/>
    <x v="0"/>
    <x v="2"/>
    <x v="0"/>
    <x v="0"/>
    <x v="1"/>
    <x v="454"/>
  </r>
  <r>
    <n v="514"/>
    <x v="0"/>
    <n v="34.22"/>
    <s v="High Price"/>
    <n v="2.84"/>
    <x v="2"/>
    <x v="495"/>
    <x v="0"/>
    <x v="2"/>
    <x v="1"/>
    <x v="0"/>
    <x v="1"/>
    <x v="6"/>
  </r>
  <r>
    <n v="515"/>
    <x v="2"/>
    <n v="26.14"/>
    <s v="Mid Price"/>
    <n v="1.4100000000000001"/>
    <x v="0"/>
    <x v="496"/>
    <x v="1"/>
    <x v="2"/>
    <x v="2"/>
    <x v="1"/>
    <x v="0"/>
    <x v="276"/>
  </r>
  <r>
    <n v="516"/>
    <x v="1"/>
    <n v="24.53"/>
    <s v="Mid Price"/>
    <n v="0.99000000000000199"/>
    <x v="0"/>
    <x v="497"/>
    <x v="1"/>
    <x v="2"/>
    <x v="1"/>
    <x v="0"/>
    <x v="0"/>
    <x v="455"/>
  </r>
  <r>
    <n v="517"/>
    <x v="0"/>
    <n v="11.77"/>
    <s v="Low Price"/>
    <n v="3.3499999999999996"/>
    <x v="1"/>
    <x v="498"/>
    <x v="0"/>
    <x v="0"/>
    <x v="2"/>
    <x v="1"/>
    <x v="1"/>
    <x v="456"/>
  </r>
  <r>
    <n v="518"/>
    <x v="2"/>
    <n v="28.83"/>
    <s v="Mid Price"/>
    <n v="4.2299999999999969"/>
    <x v="1"/>
    <x v="499"/>
    <x v="0"/>
    <x v="2"/>
    <x v="0"/>
    <x v="2"/>
    <x v="1"/>
    <x v="457"/>
  </r>
  <r>
    <n v="519"/>
    <x v="2"/>
    <n v="42.21"/>
    <s v="High Price"/>
    <n v="4.0200000000000031"/>
    <x v="1"/>
    <x v="369"/>
    <x v="1"/>
    <x v="0"/>
    <x v="1"/>
    <x v="2"/>
    <x v="1"/>
    <x v="458"/>
  </r>
  <r>
    <n v="520"/>
    <x v="0"/>
    <n v="31.74"/>
    <s v="High Price"/>
    <n v="1.3299999999999983"/>
    <x v="0"/>
    <x v="500"/>
    <x v="0"/>
    <x v="0"/>
    <x v="0"/>
    <x v="0"/>
    <x v="0"/>
    <x v="121"/>
  </r>
  <r>
    <n v="521"/>
    <x v="1"/>
    <n v="13.29"/>
    <s v="Low Price"/>
    <n v="3.09"/>
    <x v="1"/>
    <x v="501"/>
    <x v="0"/>
    <x v="2"/>
    <x v="3"/>
    <x v="1"/>
    <x v="0"/>
    <x v="389"/>
  </r>
  <r>
    <n v="522"/>
    <x v="0"/>
    <n v="45.45"/>
    <s v="High Price"/>
    <n v="3.1200000000000045"/>
    <x v="1"/>
    <x v="502"/>
    <x v="0"/>
    <x v="2"/>
    <x v="0"/>
    <x v="1"/>
    <x v="1"/>
    <x v="459"/>
  </r>
  <r>
    <n v="523"/>
    <x v="1"/>
    <n v="30.48"/>
    <s v="High Price"/>
    <n v="3.09"/>
    <x v="1"/>
    <x v="503"/>
    <x v="0"/>
    <x v="0"/>
    <x v="3"/>
    <x v="0"/>
    <x v="1"/>
    <x v="460"/>
  </r>
  <r>
    <n v="524"/>
    <x v="1"/>
    <n v="17.79"/>
    <s v="Mid Price"/>
    <n v="0.17999999999999972"/>
    <x v="0"/>
    <x v="504"/>
    <x v="0"/>
    <x v="0"/>
    <x v="2"/>
    <x v="1"/>
    <x v="1"/>
    <x v="461"/>
  </r>
  <r>
    <n v="525"/>
    <x v="2"/>
    <n v="30.06"/>
    <s v="High Price"/>
    <n v="0.57999999999999829"/>
    <x v="0"/>
    <x v="505"/>
    <x v="0"/>
    <x v="2"/>
    <x v="0"/>
    <x v="2"/>
    <x v="1"/>
    <x v="462"/>
  </r>
  <r>
    <n v="526"/>
    <x v="1"/>
    <n v="24.79"/>
    <s v="Mid Price"/>
    <n v="3.5399999999999991"/>
    <x v="1"/>
    <x v="506"/>
    <x v="0"/>
    <x v="2"/>
    <x v="2"/>
    <x v="1"/>
    <x v="0"/>
    <x v="463"/>
  </r>
  <r>
    <n v="527"/>
    <x v="2"/>
    <n v="16.47"/>
    <s v="Mid Price"/>
    <n v="3.0599999999999987"/>
    <x v="1"/>
    <x v="97"/>
    <x v="1"/>
    <x v="0"/>
    <x v="1"/>
    <x v="1"/>
    <x v="0"/>
    <x v="355"/>
  </r>
  <r>
    <n v="528"/>
    <x v="1"/>
    <n v="8.1999999999999993"/>
    <s v="Low Price"/>
    <n v="4.0699999999999994"/>
    <x v="1"/>
    <x v="507"/>
    <x v="0"/>
    <x v="2"/>
    <x v="1"/>
    <x v="2"/>
    <x v="1"/>
    <x v="440"/>
  </r>
  <r>
    <n v="529"/>
    <x v="1"/>
    <n v="34.36"/>
    <s v="High Price"/>
    <n v="1.1199999999999974"/>
    <x v="0"/>
    <x v="508"/>
    <x v="1"/>
    <x v="2"/>
    <x v="0"/>
    <x v="0"/>
    <x v="0"/>
    <x v="464"/>
  </r>
  <r>
    <n v="530"/>
    <x v="0"/>
    <n v="22.69"/>
    <s v="Mid Price"/>
    <n v="2.1900000000000013"/>
    <x v="2"/>
    <x v="509"/>
    <x v="1"/>
    <x v="2"/>
    <x v="1"/>
    <x v="0"/>
    <x v="1"/>
    <x v="465"/>
  </r>
  <r>
    <n v="531"/>
    <x v="2"/>
    <n v="25.51"/>
    <s v="Mid Price"/>
    <n v="3.1300000000000026"/>
    <x v="1"/>
    <x v="297"/>
    <x v="0"/>
    <x v="2"/>
    <x v="0"/>
    <x v="1"/>
    <x v="0"/>
    <x v="466"/>
  </r>
  <r>
    <n v="532"/>
    <x v="1"/>
    <n v="42.31"/>
    <s v="High Price"/>
    <n v="0.96999999999999886"/>
    <x v="0"/>
    <x v="510"/>
    <x v="1"/>
    <x v="0"/>
    <x v="2"/>
    <x v="0"/>
    <x v="0"/>
    <x v="467"/>
  </r>
  <r>
    <n v="533"/>
    <x v="1"/>
    <n v="35.35"/>
    <s v="High Price"/>
    <n v="0.95000000000000284"/>
    <x v="0"/>
    <x v="511"/>
    <x v="0"/>
    <x v="1"/>
    <x v="3"/>
    <x v="0"/>
    <x v="0"/>
    <x v="468"/>
  </r>
  <r>
    <n v="534"/>
    <x v="2"/>
    <n v="6.32"/>
    <s v="Low Price"/>
    <n v="1.1200000000000001"/>
    <x v="0"/>
    <x v="512"/>
    <x v="0"/>
    <x v="2"/>
    <x v="2"/>
    <x v="1"/>
    <x v="1"/>
    <x v="469"/>
  </r>
  <r>
    <n v="535"/>
    <x v="2"/>
    <n v="23.16"/>
    <s v="Mid Price"/>
    <n v="1.1499999999999986"/>
    <x v="0"/>
    <x v="513"/>
    <x v="0"/>
    <x v="0"/>
    <x v="3"/>
    <x v="0"/>
    <x v="1"/>
    <x v="470"/>
  </r>
  <r>
    <n v="536"/>
    <x v="1"/>
    <n v="45.95"/>
    <s v="High Price"/>
    <n v="4.7000000000000028"/>
    <x v="1"/>
    <x v="514"/>
    <x v="0"/>
    <x v="2"/>
    <x v="1"/>
    <x v="0"/>
    <x v="0"/>
    <x v="471"/>
  </r>
  <r>
    <n v="537"/>
    <x v="1"/>
    <n v="42.89"/>
    <s v="High Price"/>
    <n v="4.1300000000000026"/>
    <x v="1"/>
    <x v="515"/>
    <x v="0"/>
    <x v="1"/>
    <x v="0"/>
    <x v="1"/>
    <x v="0"/>
    <x v="373"/>
  </r>
  <r>
    <n v="538"/>
    <x v="2"/>
    <n v="49.98"/>
    <s v="High Price"/>
    <n v="2.3799999999999955"/>
    <x v="2"/>
    <x v="182"/>
    <x v="1"/>
    <x v="1"/>
    <x v="2"/>
    <x v="0"/>
    <x v="0"/>
    <x v="472"/>
  </r>
  <r>
    <n v="539"/>
    <x v="0"/>
    <n v="33.76"/>
    <s v="High Price"/>
    <n v="0.57000000000000028"/>
    <x v="0"/>
    <x v="516"/>
    <x v="1"/>
    <x v="0"/>
    <x v="3"/>
    <x v="1"/>
    <x v="0"/>
    <x v="343"/>
  </r>
  <r>
    <n v="540"/>
    <x v="2"/>
    <n v="29.98"/>
    <s v="Mid Price"/>
    <n v="1.8399999999999999"/>
    <x v="2"/>
    <x v="517"/>
    <x v="0"/>
    <x v="0"/>
    <x v="1"/>
    <x v="1"/>
    <x v="1"/>
    <x v="339"/>
  </r>
  <r>
    <n v="541"/>
    <x v="1"/>
    <n v="38.799999999999997"/>
    <s v="High Price"/>
    <n v="3.0899999999999963"/>
    <x v="1"/>
    <x v="518"/>
    <x v="0"/>
    <x v="0"/>
    <x v="2"/>
    <x v="1"/>
    <x v="0"/>
    <x v="473"/>
  </r>
  <r>
    <n v="542"/>
    <x v="1"/>
    <n v="8.34"/>
    <s v="Low Price"/>
    <n v="1.1200000000000001"/>
    <x v="0"/>
    <x v="519"/>
    <x v="0"/>
    <x v="2"/>
    <x v="0"/>
    <x v="0"/>
    <x v="0"/>
    <x v="474"/>
  </r>
  <r>
    <n v="543"/>
    <x v="2"/>
    <n v="47.77"/>
    <s v="High Price"/>
    <n v="3.3900000000000006"/>
    <x v="1"/>
    <x v="520"/>
    <x v="0"/>
    <x v="1"/>
    <x v="0"/>
    <x v="1"/>
    <x v="1"/>
    <x v="475"/>
  </r>
  <r>
    <n v="544"/>
    <x v="0"/>
    <n v="27.09"/>
    <s v="Mid Price"/>
    <n v="1.7699999999999996"/>
    <x v="2"/>
    <x v="521"/>
    <x v="1"/>
    <x v="2"/>
    <x v="1"/>
    <x v="1"/>
    <x v="1"/>
    <x v="476"/>
  </r>
  <r>
    <n v="545"/>
    <x v="2"/>
    <n v="26.16"/>
    <s v="Mid Price"/>
    <n v="1.629999999999999"/>
    <x v="2"/>
    <x v="522"/>
    <x v="0"/>
    <x v="2"/>
    <x v="0"/>
    <x v="0"/>
    <x v="0"/>
    <x v="477"/>
  </r>
  <r>
    <n v="546"/>
    <x v="0"/>
    <n v="15.32"/>
    <s v="Mid Price"/>
    <n v="2.1099999999999994"/>
    <x v="2"/>
    <x v="523"/>
    <x v="0"/>
    <x v="2"/>
    <x v="1"/>
    <x v="1"/>
    <x v="1"/>
    <x v="427"/>
  </r>
  <r>
    <n v="547"/>
    <x v="0"/>
    <n v="39.869999999999997"/>
    <s v="High Price"/>
    <n v="0.32999999999999829"/>
    <x v="0"/>
    <x v="524"/>
    <x v="0"/>
    <x v="1"/>
    <x v="0"/>
    <x v="0"/>
    <x v="0"/>
    <x v="478"/>
  </r>
  <r>
    <n v="548"/>
    <x v="2"/>
    <n v="31.69"/>
    <s v="High Price"/>
    <n v="0.15000000000000213"/>
    <x v="0"/>
    <x v="525"/>
    <x v="0"/>
    <x v="2"/>
    <x v="3"/>
    <x v="0"/>
    <x v="0"/>
    <x v="479"/>
  </r>
  <r>
    <n v="549"/>
    <x v="0"/>
    <n v="16.27"/>
    <s v="Mid Price"/>
    <n v="0.73000000000000043"/>
    <x v="0"/>
    <x v="526"/>
    <x v="0"/>
    <x v="2"/>
    <x v="3"/>
    <x v="0"/>
    <x v="0"/>
    <x v="200"/>
  </r>
  <r>
    <n v="550"/>
    <x v="2"/>
    <n v="28.08"/>
    <s v="Mid Price"/>
    <n v="2.2699999999999996"/>
    <x v="2"/>
    <x v="527"/>
    <x v="0"/>
    <x v="2"/>
    <x v="1"/>
    <x v="1"/>
    <x v="1"/>
    <x v="480"/>
  </r>
  <r>
    <n v="551"/>
    <x v="1"/>
    <n v="11.95"/>
    <s v="Low Price"/>
    <n v="0.91999999999999993"/>
    <x v="0"/>
    <x v="528"/>
    <x v="0"/>
    <x v="0"/>
    <x v="3"/>
    <x v="0"/>
    <x v="1"/>
    <x v="481"/>
  </r>
  <r>
    <n v="552"/>
    <x v="0"/>
    <n v="18.48"/>
    <s v="Mid Price"/>
    <n v="1.0500000000000007"/>
    <x v="0"/>
    <x v="529"/>
    <x v="0"/>
    <x v="0"/>
    <x v="3"/>
    <x v="2"/>
    <x v="1"/>
    <x v="482"/>
  </r>
  <r>
    <n v="553"/>
    <x v="2"/>
    <n v="31.72"/>
    <s v="High Price"/>
    <n v="2.8499999999999979"/>
    <x v="2"/>
    <x v="386"/>
    <x v="1"/>
    <x v="2"/>
    <x v="2"/>
    <x v="0"/>
    <x v="1"/>
    <x v="483"/>
  </r>
  <r>
    <n v="554"/>
    <x v="0"/>
    <n v="29.45"/>
    <s v="Mid Price"/>
    <n v="2.8499999999999979"/>
    <x v="2"/>
    <x v="530"/>
    <x v="1"/>
    <x v="2"/>
    <x v="3"/>
    <x v="2"/>
    <x v="0"/>
    <x v="484"/>
  </r>
  <r>
    <n v="555"/>
    <x v="2"/>
    <n v="7.32"/>
    <s v="Low Price"/>
    <n v="0.24000000000000021"/>
    <x v="0"/>
    <x v="531"/>
    <x v="0"/>
    <x v="1"/>
    <x v="0"/>
    <x v="2"/>
    <x v="1"/>
    <x v="485"/>
  </r>
  <r>
    <n v="556"/>
    <x v="0"/>
    <n v="44.47"/>
    <s v="High Price"/>
    <n v="4.3999999999999986"/>
    <x v="1"/>
    <x v="532"/>
    <x v="0"/>
    <x v="1"/>
    <x v="2"/>
    <x v="1"/>
    <x v="1"/>
    <x v="486"/>
  </r>
  <r>
    <n v="557"/>
    <x v="1"/>
    <n v="13.33"/>
    <s v="Low Price"/>
    <n v="1.6500000000000004"/>
    <x v="2"/>
    <x v="533"/>
    <x v="1"/>
    <x v="1"/>
    <x v="3"/>
    <x v="1"/>
    <x v="0"/>
    <x v="487"/>
  </r>
  <r>
    <n v="558"/>
    <x v="2"/>
    <n v="24.1"/>
    <s v="Mid Price"/>
    <n v="4.9700000000000024"/>
    <x v="1"/>
    <x v="534"/>
    <x v="1"/>
    <x v="2"/>
    <x v="0"/>
    <x v="2"/>
    <x v="0"/>
    <x v="488"/>
  </r>
  <r>
    <n v="559"/>
    <x v="1"/>
    <n v="12.05"/>
    <s v="Low Price"/>
    <n v="2.91"/>
    <x v="2"/>
    <x v="535"/>
    <x v="0"/>
    <x v="2"/>
    <x v="1"/>
    <x v="0"/>
    <x v="0"/>
    <x v="489"/>
  </r>
  <r>
    <n v="560"/>
    <x v="2"/>
    <n v="25.9"/>
    <s v="Mid Price"/>
    <n v="0.19999999999999929"/>
    <x v="0"/>
    <x v="536"/>
    <x v="1"/>
    <x v="1"/>
    <x v="0"/>
    <x v="0"/>
    <x v="1"/>
    <x v="263"/>
  </r>
  <r>
    <n v="561"/>
    <x v="0"/>
    <n v="12.65"/>
    <s v="Low Price"/>
    <n v="0.67999999999999972"/>
    <x v="0"/>
    <x v="537"/>
    <x v="1"/>
    <x v="2"/>
    <x v="3"/>
    <x v="2"/>
    <x v="0"/>
    <x v="490"/>
  </r>
  <r>
    <n v="562"/>
    <x v="1"/>
    <n v="17.79"/>
    <s v="Mid Price"/>
    <n v="4.93"/>
    <x v="1"/>
    <x v="538"/>
    <x v="0"/>
    <x v="1"/>
    <x v="1"/>
    <x v="2"/>
    <x v="0"/>
    <x v="491"/>
  </r>
  <r>
    <n v="563"/>
    <x v="0"/>
    <n v="23.94"/>
    <s v="Mid Price"/>
    <n v="4.240000000000002"/>
    <x v="1"/>
    <x v="539"/>
    <x v="0"/>
    <x v="0"/>
    <x v="1"/>
    <x v="1"/>
    <x v="1"/>
    <x v="492"/>
  </r>
  <r>
    <n v="564"/>
    <x v="1"/>
    <n v="17.48"/>
    <s v="Mid Price"/>
    <n v="4.93"/>
    <x v="1"/>
    <x v="540"/>
    <x v="0"/>
    <x v="2"/>
    <x v="2"/>
    <x v="0"/>
    <x v="1"/>
    <x v="493"/>
  </r>
  <r>
    <n v="565"/>
    <x v="2"/>
    <n v="41.6"/>
    <s v="High Price"/>
    <n v="3.2899999999999991"/>
    <x v="1"/>
    <x v="541"/>
    <x v="1"/>
    <x v="2"/>
    <x v="2"/>
    <x v="2"/>
    <x v="1"/>
    <x v="494"/>
  </r>
  <r>
    <n v="566"/>
    <x v="0"/>
    <n v="49.64"/>
    <s v="High Price"/>
    <n v="0.79999999999999716"/>
    <x v="0"/>
    <x v="542"/>
    <x v="0"/>
    <x v="1"/>
    <x v="2"/>
    <x v="2"/>
    <x v="0"/>
    <x v="495"/>
  </r>
  <r>
    <n v="567"/>
    <x v="1"/>
    <n v="15.09"/>
    <s v="Mid Price"/>
    <n v="2.66"/>
    <x v="2"/>
    <x v="543"/>
    <x v="1"/>
    <x v="2"/>
    <x v="3"/>
    <x v="0"/>
    <x v="1"/>
    <x v="496"/>
  </r>
  <r>
    <n v="568"/>
    <x v="1"/>
    <n v="41.97"/>
    <s v="High Price"/>
    <n v="1.6499999999999986"/>
    <x v="2"/>
    <x v="481"/>
    <x v="0"/>
    <x v="0"/>
    <x v="0"/>
    <x v="0"/>
    <x v="0"/>
    <x v="497"/>
  </r>
  <r>
    <n v="569"/>
    <x v="1"/>
    <n v="33.479999999999997"/>
    <s v="High Price"/>
    <n v="4.5399999999999956"/>
    <x v="1"/>
    <x v="365"/>
    <x v="0"/>
    <x v="2"/>
    <x v="0"/>
    <x v="1"/>
    <x v="1"/>
    <x v="498"/>
  </r>
  <r>
    <n v="570"/>
    <x v="0"/>
    <n v="49.55"/>
    <s v="High Price"/>
    <n v="0.44999999999999574"/>
    <x v="0"/>
    <x v="544"/>
    <x v="1"/>
    <x v="0"/>
    <x v="0"/>
    <x v="0"/>
    <x v="0"/>
    <x v="165"/>
  </r>
  <r>
    <n v="571"/>
    <x v="1"/>
    <n v="24.64"/>
    <s v="Mid Price"/>
    <n v="0.73000000000000043"/>
    <x v="0"/>
    <x v="545"/>
    <x v="0"/>
    <x v="2"/>
    <x v="0"/>
    <x v="2"/>
    <x v="0"/>
    <x v="499"/>
  </r>
  <r>
    <n v="572"/>
    <x v="1"/>
    <n v="40.28"/>
    <s v="High Price"/>
    <n v="1.9100000000000037"/>
    <x v="2"/>
    <x v="2"/>
    <x v="1"/>
    <x v="1"/>
    <x v="1"/>
    <x v="2"/>
    <x v="0"/>
    <x v="500"/>
  </r>
  <r>
    <n v="573"/>
    <x v="1"/>
    <n v="10.09"/>
    <s v="Low Price"/>
    <n v="4.49"/>
    <x v="1"/>
    <x v="546"/>
    <x v="0"/>
    <x v="1"/>
    <x v="0"/>
    <x v="0"/>
    <x v="1"/>
    <x v="501"/>
  </r>
  <r>
    <n v="574"/>
    <x v="1"/>
    <n v="36.71"/>
    <s v="High Price"/>
    <n v="2.1600000000000037"/>
    <x v="2"/>
    <x v="547"/>
    <x v="0"/>
    <x v="2"/>
    <x v="0"/>
    <x v="2"/>
    <x v="1"/>
    <x v="502"/>
  </r>
  <r>
    <n v="575"/>
    <x v="2"/>
    <n v="18.91"/>
    <s v="Mid Price"/>
    <n v="1.1499999999999986"/>
    <x v="0"/>
    <x v="548"/>
    <x v="0"/>
    <x v="2"/>
    <x v="2"/>
    <x v="0"/>
    <x v="0"/>
    <x v="503"/>
  </r>
  <r>
    <n v="576"/>
    <x v="2"/>
    <n v="35.65"/>
    <s v="High Price"/>
    <n v="4.57"/>
    <x v="1"/>
    <x v="290"/>
    <x v="1"/>
    <x v="1"/>
    <x v="1"/>
    <x v="0"/>
    <x v="1"/>
    <x v="504"/>
  </r>
  <r>
    <n v="577"/>
    <x v="0"/>
    <n v="46.97"/>
    <s v="High Price"/>
    <n v="0.62999999999999545"/>
    <x v="0"/>
    <x v="179"/>
    <x v="1"/>
    <x v="0"/>
    <x v="0"/>
    <x v="1"/>
    <x v="1"/>
    <x v="505"/>
  </r>
  <r>
    <n v="578"/>
    <x v="0"/>
    <n v="17.05"/>
    <s v="Mid Price"/>
    <n v="2.25"/>
    <x v="2"/>
    <x v="549"/>
    <x v="0"/>
    <x v="2"/>
    <x v="1"/>
    <x v="1"/>
    <x v="0"/>
    <x v="506"/>
  </r>
  <r>
    <n v="579"/>
    <x v="2"/>
    <n v="18.93"/>
    <s v="Mid Price"/>
    <n v="0.51999999999999957"/>
    <x v="0"/>
    <x v="550"/>
    <x v="0"/>
    <x v="1"/>
    <x v="3"/>
    <x v="2"/>
    <x v="0"/>
    <x v="507"/>
  </r>
  <r>
    <n v="580"/>
    <x v="0"/>
    <n v="43.59"/>
    <s v="High Price"/>
    <n v="3.7000000000000028"/>
    <x v="1"/>
    <x v="551"/>
    <x v="1"/>
    <x v="2"/>
    <x v="1"/>
    <x v="1"/>
    <x v="0"/>
    <x v="508"/>
  </r>
  <r>
    <n v="581"/>
    <x v="1"/>
    <n v="34.880000000000003"/>
    <s v="High Price"/>
    <n v="0.28000000000000114"/>
    <x v="0"/>
    <x v="552"/>
    <x v="1"/>
    <x v="1"/>
    <x v="2"/>
    <x v="2"/>
    <x v="1"/>
    <x v="509"/>
  </r>
  <r>
    <n v="582"/>
    <x v="2"/>
    <n v="14.18"/>
    <s v="Low Price"/>
    <n v="0.99000000000000021"/>
    <x v="0"/>
    <x v="553"/>
    <x v="1"/>
    <x v="0"/>
    <x v="1"/>
    <x v="0"/>
    <x v="0"/>
    <x v="510"/>
  </r>
  <r>
    <n v="583"/>
    <x v="0"/>
    <n v="45.5"/>
    <s v="High Price"/>
    <n v="2.3100000000000023"/>
    <x v="2"/>
    <x v="554"/>
    <x v="1"/>
    <x v="2"/>
    <x v="2"/>
    <x v="2"/>
    <x v="0"/>
    <x v="450"/>
  </r>
  <r>
    <n v="584"/>
    <x v="0"/>
    <n v="47.99"/>
    <s v="High Price"/>
    <n v="0.39999999999999858"/>
    <x v="0"/>
    <x v="555"/>
    <x v="1"/>
    <x v="0"/>
    <x v="3"/>
    <x v="2"/>
    <x v="1"/>
    <x v="511"/>
  </r>
  <r>
    <n v="585"/>
    <x v="1"/>
    <n v="49.21"/>
    <s v="High Price"/>
    <n v="1.1600000000000037"/>
    <x v="0"/>
    <x v="556"/>
    <x v="0"/>
    <x v="0"/>
    <x v="3"/>
    <x v="2"/>
    <x v="1"/>
    <x v="512"/>
  </r>
  <r>
    <n v="586"/>
    <x v="2"/>
    <n v="38.69"/>
    <s v="High Price"/>
    <n v="1.6799999999999997"/>
    <x v="2"/>
    <x v="557"/>
    <x v="0"/>
    <x v="2"/>
    <x v="3"/>
    <x v="0"/>
    <x v="0"/>
    <x v="129"/>
  </r>
  <r>
    <n v="587"/>
    <x v="1"/>
    <n v="42.98"/>
    <s v="High Price"/>
    <n v="1.3699999999999974"/>
    <x v="0"/>
    <x v="558"/>
    <x v="1"/>
    <x v="0"/>
    <x v="2"/>
    <x v="0"/>
    <x v="0"/>
    <x v="513"/>
  </r>
  <r>
    <n v="588"/>
    <x v="2"/>
    <n v="25.2"/>
    <s v="Mid Price"/>
    <n v="3.1099999999999994"/>
    <x v="1"/>
    <x v="559"/>
    <x v="1"/>
    <x v="2"/>
    <x v="1"/>
    <x v="0"/>
    <x v="1"/>
    <x v="514"/>
  </r>
  <r>
    <n v="589"/>
    <x v="1"/>
    <n v="22.22"/>
    <s v="Mid Price"/>
    <n v="0.66000000000000014"/>
    <x v="0"/>
    <x v="560"/>
    <x v="0"/>
    <x v="2"/>
    <x v="0"/>
    <x v="2"/>
    <x v="0"/>
    <x v="515"/>
  </r>
  <r>
    <n v="590"/>
    <x v="0"/>
    <n v="36.4"/>
    <s v="High Price"/>
    <n v="2.019999999999996"/>
    <x v="2"/>
    <x v="561"/>
    <x v="1"/>
    <x v="2"/>
    <x v="1"/>
    <x v="1"/>
    <x v="1"/>
    <x v="516"/>
  </r>
  <r>
    <n v="591"/>
    <x v="0"/>
    <n v="43.32"/>
    <s v="High Price"/>
    <n v="3.6899999999999977"/>
    <x v="1"/>
    <x v="562"/>
    <x v="1"/>
    <x v="1"/>
    <x v="0"/>
    <x v="2"/>
    <x v="0"/>
    <x v="517"/>
  </r>
  <r>
    <n v="592"/>
    <x v="1"/>
    <n v="24.39"/>
    <s v="Mid Price"/>
    <n v="3.4699999999999989"/>
    <x v="1"/>
    <x v="563"/>
    <x v="1"/>
    <x v="2"/>
    <x v="0"/>
    <x v="0"/>
    <x v="0"/>
    <x v="518"/>
  </r>
  <r>
    <n v="593"/>
    <x v="1"/>
    <n v="16.48"/>
    <s v="Mid Price"/>
    <n v="1.7400000000000002"/>
    <x v="2"/>
    <x v="564"/>
    <x v="0"/>
    <x v="2"/>
    <x v="3"/>
    <x v="2"/>
    <x v="1"/>
    <x v="519"/>
  </r>
  <r>
    <n v="594"/>
    <x v="1"/>
    <n v="38.36"/>
    <s v="High Price"/>
    <n v="3.0300000000000011"/>
    <x v="1"/>
    <x v="565"/>
    <x v="0"/>
    <x v="0"/>
    <x v="1"/>
    <x v="2"/>
    <x v="1"/>
    <x v="520"/>
  </r>
  <r>
    <n v="595"/>
    <x v="2"/>
    <n v="25.94"/>
    <s v="Mid Price"/>
    <n v="1.110000000000003"/>
    <x v="0"/>
    <x v="566"/>
    <x v="1"/>
    <x v="0"/>
    <x v="0"/>
    <x v="0"/>
    <x v="0"/>
    <x v="521"/>
  </r>
  <r>
    <n v="596"/>
    <x v="1"/>
    <n v="15.65"/>
    <s v="Mid Price"/>
    <n v="1.42"/>
    <x v="0"/>
    <x v="567"/>
    <x v="0"/>
    <x v="0"/>
    <x v="3"/>
    <x v="0"/>
    <x v="0"/>
    <x v="522"/>
  </r>
  <r>
    <n v="597"/>
    <x v="2"/>
    <n v="45.68"/>
    <s v="High Price"/>
    <n v="0.10000000000000142"/>
    <x v="0"/>
    <x v="568"/>
    <x v="0"/>
    <x v="2"/>
    <x v="1"/>
    <x v="1"/>
    <x v="0"/>
    <x v="523"/>
  </r>
  <r>
    <n v="598"/>
    <x v="1"/>
    <n v="24.17"/>
    <s v="Mid Price"/>
    <n v="4.4300000000000033"/>
    <x v="1"/>
    <x v="267"/>
    <x v="1"/>
    <x v="0"/>
    <x v="1"/>
    <x v="0"/>
    <x v="0"/>
    <x v="524"/>
  </r>
  <r>
    <n v="599"/>
    <x v="2"/>
    <n v="24.06"/>
    <s v="Mid Price"/>
    <n v="1.0499999999999972"/>
    <x v="0"/>
    <x v="569"/>
    <x v="1"/>
    <x v="1"/>
    <x v="3"/>
    <x v="0"/>
    <x v="0"/>
    <x v="461"/>
  </r>
  <r>
    <n v="600"/>
    <x v="1"/>
    <n v="30.07"/>
    <s v="High Price"/>
    <n v="0.80999999999999872"/>
    <x v="0"/>
    <x v="570"/>
    <x v="1"/>
    <x v="2"/>
    <x v="3"/>
    <x v="1"/>
    <x v="1"/>
    <x v="525"/>
  </r>
  <r>
    <n v="601"/>
    <x v="1"/>
    <n v="48.21"/>
    <s v="High Price"/>
    <n v="4.7899999999999991"/>
    <x v="1"/>
    <x v="571"/>
    <x v="0"/>
    <x v="1"/>
    <x v="3"/>
    <x v="0"/>
    <x v="0"/>
    <x v="526"/>
  </r>
  <r>
    <n v="602"/>
    <x v="0"/>
    <n v="18.239999999999998"/>
    <s v="Mid Price"/>
    <n v="1.5599999999999987"/>
    <x v="2"/>
    <x v="572"/>
    <x v="0"/>
    <x v="1"/>
    <x v="0"/>
    <x v="1"/>
    <x v="1"/>
    <x v="527"/>
  </r>
  <r>
    <n v="603"/>
    <x v="2"/>
    <n v="6.24"/>
    <s v="Low Price"/>
    <n v="4.18"/>
    <x v="1"/>
    <x v="573"/>
    <x v="0"/>
    <x v="2"/>
    <x v="2"/>
    <x v="2"/>
    <x v="0"/>
    <x v="528"/>
  </r>
  <r>
    <n v="604"/>
    <x v="0"/>
    <n v="44.32"/>
    <s v="High Price"/>
    <n v="4.990000000000002"/>
    <x v="1"/>
    <x v="574"/>
    <x v="1"/>
    <x v="1"/>
    <x v="3"/>
    <x v="0"/>
    <x v="0"/>
    <x v="529"/>
  </r>
  <r>
    <n v="605"/>
    <x v="2"/>
    <n v="38.92"/>
    <s v="High Price"/>
    <n v="0.57999999999999829"/>
    <x v="0"/>
    <x v="575"/>
    <x v="1"/>
    <x v="0"/>
    <x v="3"/>
    <x v="0"/>
    <x v="0"/>
    <x v="530"/>
  </r>
  <r>
    <n v="606"/>
    <x v="1"/>
    <n v="37.28"/>
    <s v="High Price"/>
    <n v="1.0900000000000034"/>
    <x v="0"/>
    <x v="576"/>
    <x v="0"/>
    <x v="1"/>
    <x v="1"/>
    <x v="2"/>
    <x v="0"/>
    <x v="531"/>
  </r>
  <r>
    <n v="607"/>
    <x v="0"/>
    <n v="32.51"/>
    <s v="High Price"/>
    <n v="0.98999999999999844"/>
    <x v="0"/>
    <x v="379"/>
    <x v="1"/>
    <x v="0"/>
    <x v="3"/>
    <x v="1"/>
    <x v="0"/>
    <x v="532"/>
  </r>
  <r>
    <n v="608"/>
    <x v="1"/>
    <n v="46.68"/>
    <s v="High Price"/>
    <n v="2.2100000000000009"/>
    <x v="2"/>
    <x v="577"/>
    <x v="0"/>
    <x v="0"/>
    <x v="3"/>
    <x v="1"/>
    <x v="1"/>
    <x v="533"/>
  </r>
  <r>
    <n v="609"/>
    <x v="1"/>
    <n v="7.09"/>
    <s v="Low Price"/>
    <n v="1.3599999999999994"/>
    <x v="0"/>
    <x v="578"/>
    <x v="1"/>
    <x v="2"/>
    <x v="1"/>
    <x v="0"/>
    <x v="0"/>
    <x v="487"/>
  </r>
  <r>
    <n v="610"/>
    <x v="0"/>
    <n v="23.22"/>
    <s v="Mid Price"/>
    <n v="1.4399999999999977"/>
    <x v="0"/>
    <x v="579"/>
    <x v="0"/>
    <x v="1"/>
    <x v="2"/>
    <x v="0"/>
    <x v="0"/>
    <x v="534"/>
  </r>
  <r>
    <n v="611"/>
    <x v="1"/>
    <n v="28.77"/>
    <s v="Mid Price"/>
    <n v="1.3399999999999999"/>
    <x v="0"/>
    <x v="580"/>
    <x v="0"/>
    <x v="0"/>
    <x v="0"/>
    <x v="2"/>
    <x v="1"/>
    <x v="535"/>
  </r>
  <r>
    <n v="612"/>
    <x v="0"/>
    <n v="33.950000000000003"/>
    <s v="High Price"/>
    <n v="4.6300000000000026"/>
    <x v="1"/>
    <x v="581"/>
    <x v="0"/>
    <x v="0"/>
    <x v="0"/>
    <x v="2"/>
    <x v="1"/>
    <x v="445"/>
  </r>
  <r>
    <n v="613"/>
    <x v="0"/>
    <n v="33.32"/>
    <s v="High Price"/>
    <n v="0.35999999999999943"/>
    <x v="0"/>
    <x v="582"/>
    <x v="1"/>
    <x v="0"/>
    <x v="2"/>
    <x v="2"/>
    <x v="0"/>
    <x v="536"/>
  </r>
  <r>
    <n v="614"/>
    <x v="0"/>
    <n v="27.33"/>
    <s v="Mid Price"/>
    <n v="1.9199999999999982"/>
    <x v="2"/>
    <x v="583"/>
    <x v="0"/>
    <x v="1"/>
    <x v="3"/>
    <x v="2"/>
    <x v="0"/>
    <x v="537"/>
  </r>
  <r>
    <n v="615"/>
    <x v="2"/>
    <n v="24.22"/>
    <s v="Mid Price"/>
    <n v="1.1799999999999997"/>
    <x v="0"/>
    <x v="584"/>
    <x v="0"/>
    <x v="0"/>
    <x v="3"/>
    <x v="0"/>
    <x v="1"/>
    <x v="309"/>
  </r>
  <r>
    <n v="616"/>
    <x v="2"/>
    <n v="9.7799999999999994"/>
    <s v="Low Price"/>
    <n v="4.8499999999999996"/>
    <x v="1"/>
    <x v="173"/>
    <x v="0"/>
    <x v="2"/>
    <x v="2"/>
    <x v="0"/>
    <x v="1"/>
    <x v="312"/>
  </r>
  <r>
    <n v="617"/>
    <x v="0"/>
    <n v="19.57"/>
    <s v="Mid Price"/>
    <n v="0.69000000000000128"/>
    <x v="0"/>
    <x v="585"/>
    <x v="1"/>
    <x v="0"/>
    <x v="3"/>
    <x v="2"/>
    <x v="0"/>
    <x v="538"/>
  </r>
  <r>
    <n v="618"/>
    <x v="2"/>
    <n v="15.85"/>
    <s v="Mid Price"/>
    <n v="1.4399999999999995"/>
    <x v="0"/>
    <x v="325"/>
    <x v="1"/>
    <x v="2"/>
    <x v="3"/>
    <x v="2"/>
    <x v="1"/>
    <x v="539"/>
  </r>
  <r>
    <n v="619"/>
    <x v="0"/>
    <n v="47.72"/>
    <s v="High Price"/>
    <n v="3.6899999999999977"/>
    <x v="1"/>
    <x v="586"/>
    <x v="1"/>
    <x v="0"/>
    <x v="0"/>
    <x v="0"/>
    <x v="1"/>
    <x v="540"/>
  </r>
  <r>
    <n v="620"/>
    <x v="2"/>
    <n v="18.93"/>
    <s v="Mid Price"/>
    <n v="1.120000000000001"/>
    <x v="0"/>
    <x v="587"/>
    <x v="0"/>
    <x v="2"/>
    <x v="0"/>
    <x v="2"/>
    <x v="0"/>
    <x v="541"/>
  </r>
  <r>
    <n v="621"/>
    <x v="2"/>
    <n v="15.38"/>
    <s v="Mid Price"/>
    <n v="2.9700000000000006"/>
    <x v="2"/>
    <x v="588"/>
    <x v="0"/>
    <x v="1"/>
    <x v="0"/>
    <x v="0"/>
    <x v="0"/>
    <x v="477"/>
  </r>
  <r>
    <n v="622"/>
    <x v="2"/>
    <n v="6.39"/>
    <s v="Low Price"/>
    <n v="0.62000000000000011"/>
    <x v="0"/>
    <x v="589"/>
    <x v="1"/>
    <x v="1"/>
    <x v="1"/>
    <x v="2"/>
    <x v="0"/>
    <x v="542"/>
  </r>
  <r>
    <n v="623"/>
    <x v="0"/>
    <n v="47.6"/>
    <s v="High Price"/>
    <n v="2.5"/>
    <x v="2"/>
    <x v="590"/>
    <x v="0"/>
    <x v="2"/>
    <x v="0"/>
    <x v="0"/>
    <x v="0"/>
    <x v="543"/>
  </r>
  <r>
    <n v="624"/>
    <x v="2"/>
    <n v="41.53"/>
    <s v="High Price"/>
    <n v="4.2800000000000011"/>
    <x v="1"/>
    <x v="591"/>
    <x v="1"/>
    <x v="1"/>
    <x v="2"/>
    <x v="2"/>
    <x v="1"/>
    <x v="544"/>
  </r>
  <r>
    <n v="625"/>
    <x v="0"/>
    <n v="24.3"/>
    <s v="Mid Price"/>
    <n v="0.44000000000000128"/>
    <x v="0"/>
    <x v="329"/>
    <x v="1"/>
    <x v="0"/>
    <x v="0"/>
    <x v="2"/>
    <x v="0"/>
    <x v="545"/>
  </r>
  <r>
    <n v="626"/>
    <x v="2"/>
    <n v="37.840000000000003"/>
    <s v="High Price"/>
    <n v="0.47000000000000597"/>
    <x v="0"/>
    <x v="592"/>
    <x v="1"/>
    <x v="0"/>
    <x v="0"/>
    <x v="2"/>
    <x v="0"/>
    <x v="546"/>
  </r>
  <r>
    <n v="627"/>
    <x v="0"/>
    <n v="41.39"/>
    <s v="High Price"/>
    <n v="1.7899999999999991"/>
    <x v="2"/>
    <x v="593"/>
    <x v="0"/>
    <x v="0"/>
    <x v="1"/>
    <x v="1"/>
    <x v="1"/>
    <x v="547"/>
  </r>
  <r>
    <n v="628"/>
    <x v="1"/>
    <n v="11.47"/>
    <s v="Low Price"/>
    <n v="4.0100000000000007"/>
    <x v="1"/>
    <x v="594"/>
    <x v="0"/>
    <x v="0"/>
    <x v="1"/>
    <x v="2"/>
    <x v="0"/>
    <x v="408"/>
  </r>
  <r>
    <n v="629"/>
    <x v="2"/>
    <n v="6.39"/>
    <s v="Low Price"/>
    <n v="2.3999999999999995"/>
    <x v="2"/>
    <x v="595"/>
    <x v="0"/>
    <x v="1"/>
    <x v="3"/>
    <x v="0"/>
    <x v="1"/>
    <x v="548"/>
  </r>
  <r>
    <n v="630"/>
    <x v="2"/>
    <n v="40.99"/>
    <s v="High Price"/>
    <n v="3.3200000000000003"/>
    <x v="1"/>
    <x v="596"/>
    <x v="0"/>
    <x v="1"/>
    <x v="3"/>
    <x v="1"/>
    <x v="1"/>
    <x v="549"/>
  </r>
  <r>
    <n v="631"/>
    <x v="2"/>
    <n v="40.07"/>
    <s v="High Price"/>
    <n v="0.29999999999999716"/>
    <x v="0"/>
    <x v="597"/>
    <x v="1"/>
    <x v="0"/>
    <x v="1"/>
    <x v="1"/>
    <x v="0"/>
    <x v="550"/>
  </r>
  <r>
    <n v="632"/>
    <x v="1"/>
    <n v="47.2"/>
    <s v="High Price"/>
    <n v="2.8200000000000003"/>
    <x v="2"/>
    <x v="520"/>
    <x v="1"/>
    <x v="0"/>
    <x v="1"/>
    <x v="2"/>
    <x v="1"/>
    <x v="551"/>
  </r>
  <r>
    <n v="633"/>
    <x v="0"/>
    <n v="44.42"/>
    <s v="High Price"/>
    <n v="1.0500000000000043"/>
    <x v="0"/>
    <x v="598"/>
    <x v="0"/>
    <x v="0"/>
    <x v="0"/>
    <x v="2"/>
    <x v="0"/>
    <x v="170"/>
  </r>
  <r>
    <n v="634"/>
    <x v="1"/>
    <n v="9.2899999999999991"/>
    <s v="Low Price"/>
    <n v="3.4299999999999988"/>
    <x v="1"/>
    <x v="599"/>
    <x v="0"/>
    <x v="2"/>
    <x v="0"/>
    <x v="1"/>
    <x v="0"/>
    <x v="552"/>
  </r>
  <r>
    <n v="635"/>
    <x v="0"/>
    <n v="38.26"/>
    <s v="High Price"/>
    <n v="0"/>
    <x v="0"/>
    <x v="600"/>
    <x v="1"/>
    <x v="2"/>
    <x v="1"/>
    <x v="0"/>
    <x v="1"/>
    <x v="553"/>
  </r>
  <r>
    <n v="636"/>
    <x v="2"/>
    <n v="36.450000000000003"/>
    <s v="High Price"/>
    <n v="4.25"/>
    <x v="1"/>
    <x v="396"/>
    <x v="0"/>
    <x v="2"/>
    <x v="1"/>
    <x v="2"/>
    <x v="1"/>
    <x v="554"/>
  </r>
  <r>
    <n v="637"/>
    <x v="2"/>
    <n v="42.68"/>
    <s v="High Price"/>
    <n v="0.33999999999999631"/>
    <x v="0"/>
    <x v="87"/>
    <x v="0"/>
    <x v="0"/>
    <x v="3"/>
    <x v="1"/>
    <x v="1"/>
    <x v="555"/>
  </r>
  <r>
    <n v="638"/>
    <x v="1"/>
    <n v="37.76"/>
    <s v="High Price"/>
    <n v="1.1199999999999974"/>
    <x v="0"/>
    <x v="286"/>
    <x v="1"/>
    <x v="0"/>
    <x v="0"/>
    <x v="2"/>
    <x v="1"/>
    <x v="556"/>
  </r>
  <r>
    <n v="639"/>
    <x v="1"/>
    <n v="47.47"/>
    <s v="High Price"/>
    <n v="1.8100000000000023"/>
    <x v="2"/>
    <x v="601"/>
    <x v="0"/>
    <x v="1"/>
    <x v="2"/>
    <x v="1"/>
    <x v="0"/>
    <x v="557"/>
  </r>
  <r>
    <n v="640"/>
    <x v="2"/>
    <n v="30.28"/>
    <s v="High Price"/>
    <n v="2.4400000000000013"/>
    <x v="2"/>
    <x v="602"/>
    <x v="0"/>
    <x v="1"/>
    <x v="1"/>
    <x v="2"/>
    <x v="0"/>
    <x v="558"/>
  </r>
  <r>
    <n v="641"/>
    <x v="1"/>
    <n v="15.48"/>
    <s v="Mid Price"/>
    <n v="4.5300000000000011"/>
    <x v="1"/>
    <x v="603"/>
    <x v="1"/>
    <x v="1"/>
    <x v="3"/>
    <x v="0"/>
    <x v="0"/>
    <x v="559"/>
  </r>
  <r>
    <n v="642"/>
    <x v="0"/>
    <n v="30.51"/>
    <s v="High Price"/>
    <n v="3.6900000000000013"/>
    <x v="1"/>
    <x v="604"/>
    <x v="0"/>
    <x v="2"/>
    <x v="1"/>
    <x v="1"/>
    <x v="1"/>
    <x v="560"/>
  </r>
  <r>
    <n v="643"/>
    <x v="0"/>
    <n v="13.38"/>
    <s v="Low Price"/>
    <n v="2.2100000000000009"/>
    <x v="2"/>
    <x v="605"/>
    <x v="0"/>
    <x v="2"/>
    <x v="3"/>
    <x v="1"/>
    <x v="1"/>
    <x v="561"/>
  </r>
  <r>
    <n v="644"/>
    <x v="1"/>
    <n v="40.39"/>
    <s v="High Price"/>
    <n v="3.7999999999999972"/>
    <x v="1"/>
    <x v="606"/>
    <x v="0"/>
    <x v="0"/>
    <x v="2"/>
    <x v="0"/>
    <x v="1"/>
    <x v="562"/>
  </r>
  <r>
    <n v="645"/>
    <x v="1"/>
    <n v="36.299999999999997"/>
    <s v="High Price"/>
    <n v="3.2899999999999991"/>
    <x v="1"/>
    <x v="607"/>
    <x v="1"/>
    <x v="0"/>
    <x v="0"/>
    <x v="2"/>
    <x v="0"/>
    <x v="563"/>
  </r>
  <r>
    <n v="646"/>
    <x v="0"/>
    <n v="42.19"/>
    <s v="High Price"/>
    <n v="3.6999999999999957"/>
    <x v="1"/>
    <x v="608"/>
    <x v="1"/>
    <x v="0"/>
    <x v="2"/>
    <x v="0"/>
    <x v="0"/>
    <x v="564"/>
  </r>
  <r>
    <n v="647"/>
    <x v="2"/>
    <n v="19.149999999999999"/>
    <s v="Mid Price"/>
    <n v="4.8599999999999994"/>
    <x v="1"/>
    <x v="609"/>
    <x v="1"/>
    <x v="1"/>
    <x v="2"/>
    <x v="1"/>
    <x v="1"/>
    <x v="565"/>
  </r>
  <r>
    <n v="648"/>
    <x v="2"/>
    <n v="9.07"/>
    <s v="Low Price"/>
    <n v="4.7300000000000004"/>
    <x v="1"/>
    <x v="610"/>
    <x v="1"/>
    <x v="0"/>
    <x v="1"/>
    <x v="2"/>
    <x v="1"/>
    <x v="47"/>
  </r>
  <r>
    <n v="649"/>
    <x v="1"/>
    <n v="6.71"/>
    <s v="Low Price"/>
    <n v="2.4799999999999995"/>
    <x v="2"/>
    <x v="611"/>
    <x v="0"/>
    <x v="2"/>
    <x v="2"/>
    <x v="2"/>
    <x v="1"/>
    <x v="566"/>
  </r>
  <r>
    <n v="650"/>
    <x v="0"/>
    <n v="9.99"/>
    <s v="Low Price"/>
    <n v="3.8900000000000006"/>
    <x v="1"/>
    <x v="612"/>
    <x v="0"/>
    <x v="2"/>
    <x v="2"/>
    <x v="1"/>
    <x v="0"/>
    <x v="567"/>
  </r>
  <r>
    <n v="651"/>
    <x v="2"/>
    <n v="16.46"/>
    <s v="Mid Price"/>
    <n v="1.4200000000000017"/>
    <x v="0"/>
    <x v="613"/>
    <x v="0"/>
    <x v="1"/>
    <x v="3"/>
    <x v="0"/>
    <x v="0"/>
    <x v="568"/>
  </r>
  <r>
    <n v="652"/>
    <x v="2"/>
    <n v="21.67"/>
    <s v="Mid Price"/>
    <n v="2.6300000000000026"/>
    <x v="2"/>
    <x v="614"/>
    <x v="1"/>
    <x v="1"/>
    <x v="2"/>
    <x v="0"/>
    <x v="1"/>
    <x v="569"/>
  </r>
  <r>
    <n v="653"/>
    <x v="2"/>
    <n v="14.09"/>
    <s v="Low Price"/>
    <n v="3.8200000000000003"/>
    <x v="1"/>
    <x v="615"/>
    <x v="0"/>
    <x v="0"/>
    <x v="0"/>
    <x v="1"/>
    <x v="0"/>
    <x v="570"/>
  </r>
  <r>
    <n v="654"/>
    <x v="2"/>
    <n v="22.48"/>
    <s v="Mid Price"/>
    <n v="1.9800000000000004"/>
    <x v="2"/>
    <x v="509"/>
    <x v="0"/>
    <x v="2"/>
    <x v="1"/>
    <x v="2"/>
    <x v="1"/>
    <x v="571"/>
  </r>
  <r>
    <n v="655"/>
    <x v="2"/>
    <n v="17.059999999999999"/>
    <s v="Mid Price"/>
    <n v="4.8499999999999979"/>
    <x v="1"/>
    <x v="229"/>
    <x v="0"/>
    <x v="2"/>
    <x v="0"/>
    <x v="1"/>
    <x v="0"/>
    <x v="572"/>
  </r>
  <r>
    <n v="656"/>
    <x v="1"/>
    <n v="20.21"/>
    <s v="Mid Price"/>
    <n v="1.1600000000000001"/>
    <x v="0"/>
    <x v="198"/>
    <x v="1"/>
    <x v="1"/>
    <x v="1"/>
    <x v="0"/>
    <x v="1"/>
    <x v="573"/>
  </r>
  <r>
    <n v="657"/>
    <x v="1"/>
    <n v="19.14"/>
    <s v="Mid Price"/>
    <n v="4.16"/>
    <x v="1"/>
    <x v="616"/>
    <x v="1"/>
    <x v="1"/>
    <x v="1"/>
    <x v="1"/>
    <x v="1"/>
    <x v="419"/>
  </r>
  <r>
    <n v="658"/>
    <x v="0"/>
    <n v="43.33"/>
    <s v="High Price"/>
    <n v="3.9799999999999969"/>
    <x v="1"/>
    <x v="617"/>
    <x v="0"/>
    <x v="0"/>
    <x v="1"/>
    <x v="0"/>
    <x v="0"/>
    <x v="574"/>
  </r>
  <r>
    <n v="659"/>
    <x v="0"/>
    <n v="24.47"/>
    <s v="Mid Price"/>
    <n v="3.9899999999999984"/>
    <x v="1"/>
    <x v="618"/>
    <x v="1"/>
    <x v="1"/>
    <x v="2"/>
    <x v="1"/>
    <x v="0"/>
    <x v="575"/>
  </r>
  <r>
    <n v="660"/>
    <x v="1"/>
    <n v="9.4700000000000006"/>
    <s v="Low Price"/>
    <n v="3.370000000000001"/>
    <x v="1"/>
    <x v="612"/>
    <x v="0"/>
    <x v="0"/>
    <x v="3"/>
    <x v="1"/>
    <x v="0"/>
    <x v="576"/>
  </r>
  <r>
    <n v="661"/>
    <x v="2"/>
    <n v="16.68"/>
    <s v="Mid Price"/>
    <n v="0.23999999999999844"/>
    <x v="0"/>
    <x v="619"/>
    <x v="0"/>
    <x v="2"/>
    <x v="1"/>
    <x v="2"/>
    <x v="0"/>
    <x v="577"/>
  </r>
  <r>
    <n v="662"/>
    <x v="0"/>
    <n v="28.83"/>
    <s v="Mid Price"/>
    <n v="3.3299999999999983"/>
    <x v="1"/>
    <x v="620"/>
    <x v="0"/>
    <x v="1"/>
    <x v="1"/>
    <x v="0"/>
    <x v="1"/>
    <x v="485"/>
  </r>
  <r>
    <n v="663"/>
    <x v="1"/>
    <n v="35.54"/>
    <s v="High Price"/>
    <n v="1.9600000000000009"/>
    <x v="2"/>
    <x v="621"/>
    <x v="1"/>
    <x v="1"/>
    <x v="1"/>
    <x v="0"/>
    <x v="0"/>
    <x v="325"/>
  </r>
  <r>
    <n v="664"/>
    <x v="2"/>
    <n v="42.47"/>
    <s v="High Price"/>
    <n v="2.3500000000000014"/>
    <x v="2"/>
    <x v="622"/>
    <x v="1"/>
    <x v="2"/>
    <x v="1"/>
    <x v="0"/>
    <x v="0"/>
    <x v="578"/>
  </r>
  <r>
    <n v="665"/>
    <x v="0"/>
    <n v="49.97"/>
    <s v="High Price"/>
    <n v="4.759999999999998"/>
    <x v="1"/>
    <x v="98"/>
    <x v="0"/>
    <x v="0"/>
    <x v="3"/>
    <x v="0"/>
    <x v="0"/>
    <x v="579"/>
  </r>
  <r>
    <n v="666"/>
    <x v="1"/>
    <n v="11.43"/>
    <s v="Low Price"/>
    <n v="2.66"/>
    <x v="2"/>
    <x v="623"/>
    <x v="0"/>
    <x v="1"/>
    <x v="3"/>
    <x v="1"/>
    <x v="0"/>
    <x v="580"/>
  </r>
  <r>
    <n v="667"/>
    <x v="1"/>
    <n v="10.54"/>
    <s v="Low Price"/>
    <n v="4.5499999999999989"/>
    <x v="1"/>
    <x v="624"/>
    <x v="0"/>
    <x v="1"/>
    <x v="0"/>
    <x v="2"/>
    <x v="0"/>
    <x v="581"/>
  </r>
  <r>
    <n v="668"/>
    <x v="2"/>
    <n v="40.75"/>
    <s v="High Price"/>
    <n v="3.2000000000000028"/>
    <x v="1"/>
    <x v="625"/>
    <x v="0"/>
    <x v="1"/>
    <x v="0"/>
    <x v="2"/>
    <x v="0"/>
    <x v="582"/>
  </r>
  <r>
    <n v="669"/>
    <x v="1"/>
    <n v="38.57"/>
    <s v="High Price"/>
    <n v="3.7299999999999969"/>
    <x v="1"/>
    <x v="626"/>
    <x v="0"/>
    <x v="1"/>
    <x v="1"/>
    <x v="1"/>
    <x v="1"/>
    <x v="583"/>
  </r>
  <r>
    <n v="670"/>
    <x v="0"/>
    <n v="32.42"/>
    <s v="High Price"/>
    <n v="4.4700000000000024"/>
    <x v="1"/>
    <x v="380"/>
    <x v="0"/>
    <x v="1"/>
    <x v="3"/>
    <x v="2"/>
    <x v="1"/>
    <x v="584"/>
  </r>
  <r>
    <n v="671"/>
    <x v="1"/>
    <n v="43.81"/>
    <s v="High Price"/>
    <n v="3.8500000000000014"/>
    <x v="1"/>
    <x v="145"/>
    <x v="0"/>
    <x v="2"/>
    <x v="3"/>
    <x v="0"/>
    <x v="0"/>
    <x v="64"/>
  </r>
  <r>
    <n v="672"/>
    <x v="0"/>
    <n v="5.15"/>
    <s v="Low Price"/>
    <n v="0.14000000000000057"/>
    <x v="0"/>
    <x v="627"/>
    <x v="0"/>
    <x v="0"/>
    <x v="1"/>
    <x v="2"/>
    <x v="0"/>
    <x v="585"/>
  </r>
  <r>
    <n v="673"/>
    <x v="1"/>
    <n v="36.869999999999997"/>
    <s v="High Price"/>
    <n v="2.3999999999999986"/>
    <x v="2"/>
    <x v="628"/>
    <x v="0"/>
    <x v="0"/>
    <x v="2"/>
    <x v="2"/>
    <x v="1"/>
    <x v="586"/>
  </r>
  <r>
    <n v="674"/>
    <x v="2"/>
    <n v="27.14"/>
    <s v="Mid Price"/>
    <n v="3.8200000000000003"/>
    <x v="1"/>
    <x v="629"/>
    <x v="0"/>
    <x v="1"/>
    <x v="3"/>
    <x v="0"/>
    <x v="0"/>
    <x v="587"/>
  </r>
  <r>
    <n v="675"/>
    <x v="2"/>
    <n v="46.16"/>
    <s v="High Price"/>
    <n v="3.3199999999999932"/>
    <x v="1"/>
    <x v="630"/>
    <x v="1"/>
    <x v="1"/>
    <x v="3"/>
    <x v="1"/>
    <x v="0"/>
    <x v="588"/>
  </r>
  <r>
    <n v="676"/>
    <x v="1"/>
    <n v="44.95"/>
    <s v="High Price"/>
    <n v="0.99000000000000199"/>
    <x v="0"/>
    <x v="631"/>
    <x v="0"/>
    <x v="0"/>
    <x v="3"/>
    <x v="0"/>
    <x v="1"/>
    <x v="589"/>
  </r>
  <r>
    <n v="677"/>
    <x v="2"/>
    <n v="44.38"/>
    <s v="High Price"/>
    <n v="3.7000000000000028"/>
    <x v="1"/>
    <x v="632"/>
    <x v="1"/>
    <x v="1"/>
    <x v="2"/>
    <x v="0"/>
    <x v="1"/>
    <x v="443"/>
  </r>
  <r>
    <n v="678"/>
    <x v="0"/>
    <n v="25.59"/>
    <s v="Mid Price"/>
    <n v="1.3200000000000003"/>
    <x v="0"/>
    <x v="633"/>
    <x v="0"/>
    <x v="1"/>
    <x v="1"/>
    <x v="1"/>
    <x v="1"/>
    <x v="590"/>
  </r>
  <r>
    <n v="679"/>
    <x v="0"/>
    <n v="11.02"/>
    <s v="Low Price"/>
    <n v="0.78999999999999915"/>
    <x v="0"/>
    <x v="66"/>
    <x v="0"/>
    <x v="2"/>
    <x v="2"/>
    <x v="2"/>
    <x v="0"/>
    <x v="285"/>
  </r>
  <r>
    <n v="680"/>
    <x v="2"/>
    <n v="39.31"/>
    <s v="High Price"/>
    <n v="2.1300000000000026"/>
    <x v="2"/>
    <x v="634"/>
    <x v="1"/>
    <x v="2"/>
    <x v="1"/>
    <x v="0"/>
    <x v="0"/>
    <x v="591"/>
  </r>
  <r>
    <n v="681"/>
    <x v="1"/>
    <n v="20.5"/>
    <s v="Mid Price"/>
    <n v="3.4200000000000017"/>
    <x v="1"/>
    <x v="635"/>
    <x v="0"/>
    <x v="0"/>
    <x v="0"/>
    <x v="2"/>
    <x v="1"/>
    <x v="592"/>
  </r>
  <r>
    <n v="682"/>
    <x v="1"/>
    <n v="13.49"/>
    <s v="Low Price"/>
    <n v="3.3900000000000006"/>
    <x v="1"/>
    <x v="636"/>
    <x v="0"/>
    <x v="0"/>
    <x v="1"/>
    <x v="0"/>
    <x v="0"/>
    <x v="593"/>
  </r>
  <r>
    <n v="683"/>
    <x v="2"/>
    <n v="15.5"/>
    <s v="Mid Price"/>
    <n v="2.1400000000000006"/>
    <x v="2"/>
    <x v="637"/>
    <x v="0"/>
    <x v="0"/>
    <x v="3"/>
    <x v="2"/>
    <x v="0"/>
    <x v="423"/>
  </r>
  <r>
    <n v="684"/>
    <x v="0"/>
    <n v="5.66"/>
    <s v="Low Price"/>
    <n v="4.04"/>
    <x v="1"/>
    <x v="638"/>
    <x v="1"/>
    <x v="1"/>
    <x v="0"/>
    <x v="1"/>
    <x v="0"/>
    <x v="594"/>
  </r>
  <r>
    <n v="685"/>
    <x v="0"/>
    <n v="9.7100000000000009"/>
    <s v="Low Price"/>
    <n v="4.1400000000000006"/>
    <x v="1"/>
    <x v="639"/>
    <x v="1"/>
    <x v="2"/>
    <x v="3"/>
    <x v="0"/>
    <x v="0"/>
    <x v="378"/>
  </r>
  <r>
    <n v="686"/>
    <x v="2"/>
    <n v="17.05"/>
    <s v="Mid Price"/>
    <n v="1.0399999999999991"/>
    <x v="0"/>
    <x v="640"/>
    <x v="0"/>
    <x v="2"/>
    <x v="0"/>
    <x v="1"/>
    <x v="0"/>
    <x v="595"/>
  </r>
  <r>
    <n v="687"/>
    <x v="0"/>
    <n v="33.53"/>
    <s v="High Price"/>
    <n v="4.8599999999999994"/>
    <x v="1"/>
    <x v="641"/>
    <x v="1"/>
    <x v="0"/>
    <x v="0"/>
    <x v="0"/>
    <x v="1"/>
    <x v="10"/>
  </r>
  <r>
    <n v="688"/>
    <x v="0"/>
    <n v="11.42"/>
    <s v="Low Price"/>
    <n v="2.8800000000000008"/>
    <x v="2"/>
    <x v="195"/>
    <x v="1"/>
    <x v="2"/>
    <x v="0"/>
    <x v="0"/>
    <x v="0"/>
    <x v="403"/>
  </r>
  <r>
    <n v="689"/>
    <x v="0"/>
    <n v="44.88"/>
    <s v="High Price"/>
    <n v="3.5200000000000031"/>
    <x v="1"/>
    <x v="642"/>
    <x v="1"/>
    <x v="2"/>
    <x v="3"/>
    <x v="2"/>
    <x v="1"/>
    <x v="596"/>
  </r>
  <r>
    <n v="690"/>
    <x v="2"/>
    <n v="15.84"/>
    <s v="Mid Price"/>
    <n v="4.3900000000000006"/>
    <x v="1"/>
    <x v="158"/>
    <x v="1"/>
    <x v="2"/>
    <x v="1"/>
    <x v="0"/>
    <x v="1"/>
    <x v="566"/>
  </r>
  <r>
    <n v="691"/>
    <x v="2"/>
    <n v="16.46"/>
    <s v="Mid Price"/>
    <n v="2.5500000000000007"/>
    <x v="2"/>
    <x v="643"/>
    <x v="1"/>
    <x v="1"/>
    <x v="0"/>
    <x v="2"/>
    <x v="0"/>
    <x v="78"/>
  </r>
  <r>
    <n v="692"/>
    <x v="1"/>
    <n v="22.29"/>
    <s v="Mid Price"/>
    <n v="0.73999999999999844"/>
    <x v="0"/>
    <x v="644"/>
    <x v="1"/>
    <x v="1"/>
    <x v="0"/>
    <x v="0"/>
    <x v="0"/>
    <x v="243"/>
  </r>
  <r>
    <n v="693"/>
    <x v="2"/>
    <n v="30.9"/>
    <s v="High Price"/>
    <n v="1.1199999999999974"/>
    <x v="0"/>
    <x v="645"/>
    <x v="0"/>
    <x v="2"/>
    <x v="1"/>
    <x v="2"/>
    <x v="0"/>
    <x v="597"/>
  </r>
  <r>
    <n v="694"/>
    <x v="2"/>
    <n v="20.54"/>
    <s v="Mid Price"/>
    <n v="2.5500000000000007"/>
    <x v="2"/>
    <x v="646"/>
    <x v="0"/>
    <x v="0"/>
    <x v="3"/>
    <x v="0"/>
    <x v="1"/>
    <x v="598"/>
  </r>
  <r>
    <n v="695"/>
    <x v="0"/>
    <n v="34.96"/>
    <s v="High Price"/>
    <n v="0.18999999999999773"/>
    <x v="0"/>
    <x v="647"/>
    <x v="0"/>
    <x v="2"/>
    <x v="2"/>
    <x v="1"/>
    <x v="0"/>
    <x v="124"/>
  </r>
  <r>
    <n v="696"/>
    <x v="2"/>
    <n v="28.81"/>
    <s v="Mid Price"/>
    <n v="4.09"/>
    <x v="1"/>
    <x v="648"/>
    <x v="1"/>
    <x v="2"/>
    <x v="1"/>
    <x v="2"/>
    <x v="1"/>
    <x v="599"/>
  </r>
  <r>
    <n v="697"/>
    <x v="2"/>
    <n v="45.28"/>
    <s v="High Price"/>
    <n v="2.5900000000000034"/>
    <x v="2"/>
    <x v="649"/>
    <x v="1"/>
    <x v="1"/>
    <x v="0"/>
    <x v="0"/>
    <x v="1"/>
    <x v="600"/>
  </r>
  <r>
    <n v="698"/>
    <x v="2"/>
    <n v="15.14"/>
    <s v="Mid Price"/>
    <n v="3.6500000000000004"/>
    <x v="1"/>
    <x v="650"/>
    <x v="0"/>
    <x v="1"/>
    <x v="1"/>
    <x v="2"/>
    <x v="1"/>
    <x v="601"/>
  </r>
  <r>
    <n v="699"/>
    <x v="0"/>
    <n v="41.12"/>
    <s v="High Price"/>
    <n v="1.1799999999999997"/>
    <x v="0"/>
    <x v="651"/>
    <x v="0"/>
    <x v="0"/>
    <x v="3"/>
    <x v="1"/>
    <x v="1"/>
    <x v="40"/>
  </r>
  <r>
    <n v="700"/>
    <x v="2"/>
    <n v="40.01"/>
    <s v="High Price"/>
    <n v="1.1499999999999986"/>
    <x v="0"/>
    <x v="652"/>
    <x v="1"/>
    <x v="2"/>
    <x v="3"/>
    <x v="0"/>
    <x v="0"/>
    <x v="602"/>
  </r>
  <r>
    <n v="701"/>
    <x v="2"/>
    <n v="5.1100000000000003"/>
    <s v="Low Price"/>
    <n v="3.83"/>
    <x v="1"/>
    <x v="653"/>
    <x v="0"/>
    <x v="1"/>
    <x v="3"/>
    <x v="1"/>
    <x v="1"/>
    <x v="603"/>
  </r>
  <r>
    <n v="702"/>
    <x v="1"/>
    <n v="45.47"/>
    <s v="High Price"/>
    <n v="4"/>
    <x v="1"/>
    <x v="654"/>
    <x v="1"/>
    <x v="0"/>
    <x v="3"/>
    <x v="2"/>
    <x v="0"/>
    <x v="604"/>
  </r>
  <r>
    <n v="703"/>
    <x v="1"/>
    <n v="25.2"/>
    <s v="Mid Price"/>
    <n v="4.379999999999999"/>
    <x v="1"/>
    <x v="655"/>
    <x v="1"/>
    <x v="0"/>
    <x v="1"/>
    <x v="1"/>
    <x v="0"/>
    <x v="605"/>
  </r>
  <r>
    <n v="704"/>
    <x v="0"/>
    <n v="41"/>
    <s v="High Price"/>
    <n v="0.64999999999999858"/>
    <x v="0"/>
    <x v="80"/>
    <x v="1"/>
    <x v="1"/>
    <x v="1"/>
    <x v="1"/>
    <x v="0"/>
    <x v="606"/>
  </r>
  <r>
    <n v="705"/>
    <x v="1"/>
    <n v="6.66"/>
    <s v="Low Price"/>
    <n v="3.5700000000000003"/>
    <x v="1"/>
    <x v="656"/>
    <x v="0"/>
    <x v="2"/>
    <x v="0"/>
    <x v="0"/>
    <x v="1"/>
    <x v="327"/>
  </r>
  <r>
    <n v="706"/>
    <x v="2"/>
    <n v="28.09"/>
    <s v="Mid Price"/>
    <n v="2.09"/>
    <x v="2"/>
    <x v="657"/>
    <x v="0"/>
    <x v="1"/>
    <x v="2"/>
    <x v="0"/>
    <x v="1"/>
    <x v="607"/>
  </r>
  <r>
    <n v="707"/>
    <x v="2"/>
    <n v="33.94"/>
    <s v="High Price"/>
    <n v="1.0599999999999952"/>
    <x v="0"/>
    <x v="658"/>
    <x v="0"/>
    <x v="0"/>
    <x v="3"/>
    <x v="0"/>
    <x v="1"/>
    <x v="608"/>
  </r>
  <r>
    <n v="708"/>
    <x v="0"/>
    <n v="42.48"/>
    <s v="High Price"/>
    <n v="0.11999999999999744"/>
    <x v="0"/>
    <x v="659"/>
    <x v="0"/>
    <x v="2"/>
    <x v="2"/>
    <x v="1"/>
    <x v="0"/>
    <x v="609"/>
  </r>
  <r>
    <n v="709"/>
    <x v="2"/>
    <n v="46.95"/>
    <s v="High Price"/>
    <n v="0.26000000000000512"/>
    <x v="0"/>
    <x v="660"/>
    <x v="1"/>
    <x v="2"/>
    <x v="2"/>
    <x v="1"/>
    <x v="1"/>
    <x v="216"/>
  </r>
  <r>
    <n v="710"/>
    <x v="1"/>
    <n v="15.37"/>
    <s v="Mid Price"/>
    <n v="1.7299999999999986"/>
    <x v="2"/>
    <x v="661"/>
    <x v="0"/>
    <x v="2"/>
    <x v="3"/>
    <x v="2"/>
    <x v="1"/>
    <x v="610"/>
  </r>
  <r>
    <n v="711"/>
    <x v="1"/>
    <n v="18.25"/>
    <s v="Mid Price"/>
    <n v="3.8699999999999992"/>
    <x v="1"/>
    <x v="662"/>
    <x v="1"/>
    <x v="1"/>
    <x v="0"/>
    <x v="0"/>
    <x v="1"/>
    <x v="30"/>
  </r>
  <r>
    <n v="712"/>
    <x v="2"/>
    <n v="42.43"/>
    <s v="High Price"/>
    <n v="0.67000000000000171"/>
    <x v="0"/>
    <x v="663"/>
    <x v="0"/>
    <x v="1"/>
    <x v="0"/>
    <x v="2"/>
    <x v="1"/>
    <x v="294"/>
  </r>
  <r>
    <n v="713"/>
    <x v="1"/>
    <n v="43.83"/>
    <s v="High Price"/>
    <n v="1.2100000000000009"/>
    <x v="0"/>
    <x v="487"/>
    <x v="0"/>
    <x v="0"/>
    <x v="0"/>
    <x v="1"/>
    <x v="1"/>
    <x v="611"/>
  </r>
  <r>
    <n v="714"/>
    <x v="1"/>
    <n v="47.98"/>
    <s v="High Price"/>
    <n v="3.9299999999999997"/>
    <x v="1"/>
    <x v="664"/>
    <x v="1"/>
    <x v="2"/>
    <x v="0"/>
    <x v="0"/>
    <x v="1"/>
    <x v="241"/>
  </r>
  <r>
    <n v="715"/>
    <x v="0"/>
    <n v="36.29"/>
    <s v="High Price"/>
    <n v="2.6000000000000014"/>
    <x v="2"/>
    <x v="665"/>
    <x v="0"/>
    <x v="0"/>
    <x v="3"/>
    <x v="1"/>
    <x v="0"/>
    <x v="612"/>
  </r>
  <r>
    <n v="716"/>
    <x v="0"/>
    <n v="19.87"/>
    <s v="Mid Price"/>
    <n v="0.22000000000000242"/>
    <x v="0"/>
    <x v="666"/>
    <x v="0"/>
    <x v="0"/>
    <x v="3"/>
    <x v="2"/>
    <x v="1"/>
    <x v="70"/>
  </r>
  <r>
    <n v="717"/>
    <x v="2"/>
    <n v="42.94"/>
    <s v="High Price"/>
    <n v="2.9600000000000009"/>
    <x v="2"/>
    <x v="667"/>
    <x v="0"/>
    <x v="0"/>
    <x v="3"/>
    <x v="2"/>
    <x v="0"/>
    <x v="239"/>
  </r>
  <r>
    <n v="718"/>
    <x v="1"/>
    <n v="34.32"/>
    <s v="High Price"/>
    <n v="4.1900000000000013"/>
    <x v="1"/>
    <x v="668"/>
    <x v="0"/>
    <x v="1"/>
    <x v="2"/>
    <x v="1"/>
    <x v="0"/>
    <x v="99"/>
  </r>
  <r>
    <n v="719"/>
    <x v="1"/>
    <n v="36.86"/>
    <s v="High Price"/>
    <n v="1.5899999999999963"/>
    <x v="2"/>
    <x v="669"/>
    <x v="1"/>
    <x v="1"/>
    <x v="0"/>
    <x v="0"/>
    <x v="1"/>
    <x v="613"/>
  </r>
  <r>
    <n v="720"/>
    <x v="1"/>
    <n v="34.07"/>
    <s v="High Price"/>
    <n v="3.25"/>
    <x v="1"/>
    <x v="670"/>
    <x v="0"/>
    <x v="2"/>
    <x v="0"/>
    <x v="0"/>
    <x v="1"/>
    <x v="614"/>
  </r>
  <r>
    <n v="721"/>
    <x v="2"/>
    <n v="23.99"/>
    <s v="Mid Price"/>
    <n v="1.4499999999999993"/>
    <x v="0"/>
    <x v="671"/>
    <x v="0"/>
    <x v="2"/>
    <x v="2"/>
    <x v="0"/>
    <x v="1"/>
    <x v="28"/>
  </r>
  <r>
    <n v="722"/>
    <x v="2"/>
    <n v="11.38"/>
    <s v="Low Price"/>
    <n v="2.7800000000000011"/>
    <x v="2"/>
    <x v="672"/>
    <x v="0"/>
    <x v="2"/>
    <x v="2"/>
    <x v="2"/>
    <x v="1"/>
    <x v="615"/>
  </r>
  <r>
    <n v="723"/>
    <x v="2"/>
    <n v="24.18"/>
    <s v="Mid Price"/>
    <n v="2.9499999999999993"/>
    <x v="2"/>
    <x v="673"/>
    <x v="0"/>
    <x v="2"/>
    <x v="1"/>
    <x v="1"/>
    <x v="0"/>
    <x v="575"/>
  </r>
  <r>
    <n v="724"/>
    <x v="1"/>
    <n v="30.37"/>
    <s v="High Price"/>
    <n v="3.6999999999999993"/>
    <x v="1"/>
    <x v="674"/>
    <x v="1"/>
    <x v="1"/>
    <x v="1"/>
    <x v="1"/>
    <x v="0"/>
    <x v="616"/>
  </r>
  <r>
    <n v="725"/>
    <x v="1"/>
    <n v="38.81"/>
    <s v="High Price"/>
    <n v="2.0399999999999991"/>
    <x v="2"/>
    <x v="675"/>
    <x v="0"/>
    <x v="0"/>
    <x v="1"/>
    <x v="0"/>
    <x v="0"/>
    <x v="617"/>
  </r>
  <r>
    <n v="726"/>
    <x v="2"/>
    <n v="8.52"/>
    <s v="Low Price"/>
    <n v="3.4099999999999993"/>
    <x v="1"/>
    <x v="676"/>
    <x v="1"/>
    <x v="1"/>
    <x v="2"/>
    <x v="0"/>
    <x v="1"/>
    <x v="618"/>
  </r>
  <r>
    <n v="727"/>
    <x v="1"/>
    <n v="10.78"/>
    <s v="Low Price"/>
    <n v="2.1999999999999993"/>
    <x v="2"/>
    <x v="677"/>
    <x v="1"/>
    <x v="1"/>
    <x v="0"/>
    <x v="0"/>
    <x v="0"/>
    <x v="177"/>
  </r>
  <r>
    <n v="728"/>
    <x v="2"/>
    <n v="18.899999999999999"/>
    <s v="Mid Price"/>
    <n v="0.41999999999999815"/>
    <x v="0"/>
    <x v="678"/>
    <x v="1"/>
    <x v="1"/>
    <x v="2"/>
    <x v="0"/>
    <x v="0"/>
    <x v="619"/>
  </r>
  <r>
    <n v="729"/>
    <x v="0"/>
    <n v="36.26"/>
    <s v="High Price"/>
    <n v="2.019999999999996"/>
    <x v="2"/>
    <x v="679"/>
    <x v="1"/>
    <x v="2"/>
    <x v="2"/>
    <x v="1"/>
    <x v="1"/>
    <x v="620"/>
  </r>
  <r>
    <n v="730"/>
    <x v="2"/>
    <n v="46.72"/>
    <s v="High Price"/>
    <n v="1.6999999999999957"/>
    <x v="2"/>
    <x v="680"/>
    <x v="0"/>
    <x v="2"/>
    <x v="0"/>
    <x v="2"/>
    <x v="1"/>
    <x v="621"/>
  </r>
  <r>
    <n v="731"/>
    <x v="2"/>
    <n v="7.28"/>
    <s v="Low Price"/>
    <n v="0.72000000000000064"/>
    <x v="0"/>
    <x v="681"/>
    <x v="0"/>
    <x v="0"/>
    <x v="2"/>
    <x v="0"/>
    <x v="1"/>
    <x v="622"/>
  </r>
  <r>
    <n v="732"/>
    <x v="1"/>
    <n v="41.85"/>
    <s v="High Price"/>
    <n v="4.8100000000000023"/>
    <x v="1"/>
    <x v="682"/>
    <x v="1"/>
    <x v="2"/>
    <x v="3"/>
    <x v="2"/>
    <x v="1"/>
    <x v="273"/>
  </r>
  <r>
    <n v="733"/>
    <x v="1"/>
    <n v="28.57"/>
    <s v="Mid Price"/>
    <n v="2.1000000000000014"/>
    <x v="2"/>
    <x v="683"/>
    <x v="1"/>
    <x v="2"/>
    <x v="0"/>
    <x v="2"/>
    <x v="0"/>
    <x v="623"/>
  </r>
  <r>
    <n v="734"/>
    <x v="2"/>
    <n v="10.66"/>
    <s v="Low Price"/>
    <n v="3.79"/>
    <x v="1"/>
    <x v="684"/>
    <x v="1"/>
    <x v="2"/>
    <x v="3"/>
    <x v="1"/>
    <x v="1"/>
    <x v="624"/>
  </r>
  <r>
    <n v="735"/>
    <x v="1"/>
    <n v="11.75"/>
    <s v="Low Price"/>
    <n v="1.9100000000000001"/>
    <x v="2"/>
    <x v="685"/>
    <x v="1"/>
    <x v="2"/>
    <x v="2"/>
    <x v="1"/>
    <x v="1"/>
    <x v="625"/>
  </r>
  <r>
    <n v="736"/>
    <x v="0"/>
    <n v="49.77"/>
    <s v="High Price"/>
    <n v="0.11000000000000654"/>
    <x v="0"/>
    <x v="686"/>
    <x v="1"/>
    <x v="1"/>
    <x v="1"/>
    <x v="0"/>
    <x v="1"/>
    <x v="626"/>
  </r>
  <r>
    <n v="737"/>
    <x v="1"/>
    <n v="38.9"/>
    <s v="High Price"/>
    <n v="3.519999999999996"/>
    <x v="1"/>
    <x v="687"/>
    <x v="0"/>
    <x v="2"/>
    <x v="0"/>
    <x v="1"/>
    <x v="0"/>
    <x v="627"/>
  </r>
  <r>
    <n v="738"/>
    <x v="1"/>
    <n v="15.86"/>
    <s v="Mid Price"/>
    <n v="4.2899999999999991"/>
    <x v="1"/>
    <x v="688"/>
    <x v="0"/>
    <x v="1"/>
    <x v="1"/>
    <x v="1"/>
    <x v="0"/>
    <x v="628"/>
  </r>
  <r>
    <n v="739"/>
    <x v="0"/>
    <n v="45.15"/>
    <s v="High Price"/>
    <n v="3.1499999999999986"/>
    <x v="1"/>
    <x v="689"/>
    <x v="0"/>
    <x v="2"/>
    <x v="1"/>
    <x v="0"/>
    <x v="0"/>
    <x v="629"/>
  </r>
  <r>
    <n v="740"/>
    <x v="0"/>
    <n v="46.06"/>
    <s v="High Price"/>
    <n v="2.3900000000000006"/>
    <x v="2"/>
    <x v="690"/>
    <x v="0"/>
    <x v="1"/>
    <x v="1"/>
    <x v="1"/>
    <x v="0"/>
    <x v="630"/>
  </r>
  <r>
    <n v="741"/>
    <x v="1"/>
    <n v="37.69"/>
    <s v="High Price"/>
    <n v="1.5499999999999972"/>
    <x v="2"/>
    <x v="137"/>
    <x v="1"/>
    <x v="1"/>
    <x v="0"/>
    <x v="1"/>
    <x v="1"/>
    <x v="631"/>
  </r>
  <r>
    <n v="742"/>
    <x v="2"/>
    <n v="47.81"/>
    <s v="High Price"/>
    <n v="1.6099999999999994"/>
    <x v="2"/>
    <x v="691"/>
    <x v="1"/>
    <x v="0"/>
    <x v="1"/>
    <x v="1"/>
    <x v="0"/>
    <x v="632"/>
  </r>
  <r>
    <n v="743"/>
    <x v="0"/>
    <n v="36.15"/>
    <s v="High Price"/>
    <n v="4.57"/>
    <x v="1"/>
    <x v="692"/>
    <x v="1"/>
    <x v="1"/>
    <x v="3"/>
    <x v="0"/>
    <x v="0"/>
    <x v="633"/>
  </r>
  <r>
    <n v="744"/>
    <x v="1"/>
    <n v="28.97"/>
    <s v="Mid Price"/>
    <n v="4.2999999999999972"/>
    <x v="1"/>
    <x v="693"/>
    <x v="1"/>
    <x v="0"/>
    <x v="3"/>
    <x v="0"/>
    <x v="1"/>
    <x v="347"/>
  </r>
  <r>
    <n v="745"/>
    <x v="0"/>
    <n v="40.65"/>
    <s v="High Price"/>
    <n v="4.1700000000000017"/>
    <x v="1"/>
    <x v="694"/>
    <x v="0"/>
    <x v="2"/>
    <x v="3"/>
    <x v="2"/>
    <x v="1"/>
    <x v="634"/>
  </r>
  <r>
    <n v="746"/>
    <x v="1"/>
    <n v="13.6"/>
    <s v="Low Price"/>
    <n v="4.93"/>
    <x v="1"/>
    <x v="695"/>
    <x v="1"/>
    <x v="1"/>
    <x v="0"/>
    <x v="2"/>
    <x v="0"/>
    <x v="635"/>
  </r>
  <r>
    <n v="747"/>
    <x v="0"/>
    <n v="5.76"/>
    <s v="Low Price"/>
    <n v="1.92"/>
    <x v="2"/>
    <x v="696"/>
    <x v="0"/>
    <x v="0"/>
    <x v="0"/>
    <x v="1"/>
    <x v="0"/>
    <x v="636"/>
  </r>
  <r>
    <n v="748"/>
    <x v="2"/>
    <n v="9.26"/>
    <s v="Low Price"/>
    <n v="3.6099999999999994"/>
    <x v="1"/>
    <x v="697"/>
    <x v="0"/>
    <x v="0"/>
    <x v="1"/>
    <x v="2"/>
    <x v="1"/>
    <x v="43"/>
  </r>
  <r>
    <n v="749"/>
    <x v="2"/>
    <n v="48.35"/>
    <s v="High Price"/>
    <n v="1.25"/>
    <x v="0"/>
    <x v="698"/>
    <x v="1"/>
    <x v="0"/>
    <x v="3"/>
    <x v="2"/>
    <x v="0"/>
    <x v="292"/>
  </r>
  <r>
    <n v="750"/>
    <x v="2"/>
    <n v="33.86"/>
    <s v="High Price"/>
    <n v="1.9600000000000009"/>
    <x v="2"/>
    <x v="161"/>
    <x v="0"/>
    <x v="2"/>
    <x v="2"/>
    <x v="0"/>
    <x v="1"/>
    <x v="455"/>
  </r>
  <r>
    <n v="751"/>
    <x v="0"/>
    <n v="40.56"/>
    <s v="High Price"/>
    <n v="1.5700000000000003"/>
    <x v="2"/>
    <x v="699"/>
    <x v="0"/>
    <x v="2"/>
    <x v="0"/>
    <x v="0"/>
    <x v="1"/>
    <x v="399"/>
  </r>
  <r>
    <n v="752"/>
    <x v="2"/>
    <n v="45.61"/>
    <s v="High Price"/>
    <n v="2.5700000000000003"/>
    <x v="2"/>
    <x v="30"/>
    <x v="0"/>
    <x v="1"/>
    <x v="1"/>
    <x v="2"/>
    <x v="1"/>
    <x v="394"/>
  </r>
  <r>
    <n v="753"/>
    <x v="2"/>
    <n v="11.29"/>
    <s v="Low Price"/>
    <n v="1.4299999999999997"/>
    <x v="0"/>
    <x v="700"/>
    <x v="1"/>
    <x v="2"/>
    <x v="0"/>
    <x v="1"/>
    <x v="0"/>
    <x v="637"/>
  </r>
  <r>
    <n v="754"/>
    <x v="1"/>
    <n v="13.49"/>
    <s v="Low Price"/>
    <n v="2.4500000000000011"/>
    <x v="2"/>
    <x v="701"/>
    <x v="0"/>
    <x v="2"/>
    <x v="1"/>
    <x v="1"/>
    <x v="0"/>
    <x v="638"/>
  </r>
  <r>
    <n v="755"/>
    <x v="0"/>
    <n v="41.44"/>
    <s v="High Price"/>
    <n v="2.1799999999999997"/>
    <x v="2"/>
    <x v="205"/>
    <x v="0"/>
    <x v="1"/>
    <x v="0"/>
    <x v="1"/>
    <x v="1"/>
    <x v="226"/>
  </r>
  <r>
    <n v="756"/>
    <x v="0"/>
    <n v="18.649999999999999"/>
    <s v="Mid Price"/>
    <n v="2.9199999999999982"/>
    <x v="2"/>
    <x v="702"/>
    <x v="1"/>
    <x v="2"/>
    <x v="2"/>
    <x v="2"/>
    <x v="1"/>
    <x v="639"/>
  </r>
  <r>
    <n v="757"/>
    <x v="1"/>
    <n v="25.36"/>
    <s v="Mid Price"/>
    <n v="0.57000000000000028"/>
    <x v="0"/>
    <x v="703"/>
    <x v="0"/>
    <x v="1"/>
    <x v="2"/>
    <x v="0"/>
    <x v="1"/>
    <x v="476"/>
  </r>
  <r>
    <n v="758"/>
    <x v="2"/>
    <n v="49.98"/>
    <s v="High Price"/>
    <n v="0.12999999999999545"/>
    <x v="0"/>
    <x v="704"/>
    <x v="0"/>
    <x v="2"/>
    <x v="2"/>
    <x v="0"/>
    <x v="0"/>
    <x v="640"/>
  </r>
  <r>
    <n v="759"/>
    <x v="2"/>
    <n v="37.43"/>
    <s v="High Price"/>
    <n v="4.2100000000000009"/>
    <x v="1"/>
    <x v="705"/>
    <x v="1"/>
    <x v="1"/>
    <x v="3"/>
    <x v="0"/>
    <x v="0"/>
    <x v="581"/>
  </r>
  <r>
    <n v="760"/>
    <x v="0"/>
    <n v="30.93"/>
    <s v="High Price"/>
    <n v="0.78000000000000114"/>
    <x v="0"/>
    <x v="706"/>
    <x v="1"/>
    <x v="0"/>
    <x v="3"/>
    <x v="1"/>
    <x v="0"/>
    <x v="641"/>
  </r>
  <r>
    <n v="761"/>
    <x v="2"/>
    <n v="20.399999999999999"/>
    <s v="Mid Price"/>
    <n v="4.6999999999999993"/>
    <x v="1"/>
    <x v="707"/>
    <x v="1"/>
    <x v="0"/>
    <x v="0"/>
    <x v="1"/>
    <x v="0"/>
    <x v="642"/>
  </r>
  <r>
    <n v="762"/>
    <x v="0"/>
    <n v="25.47"/>
    <s v="Mid Price"/>
    <n v="2.7399999999999984"/>
    <x v="2"/>
    <x v="708"/>
    <x v="1"/>
    <x v="2"/>
    <x v="0"/>
    <x v="1"/>
    <x v="0"/>
    <x v="32"/>
  </r>
  <r>
    <n v="763"/>
    <x v="2"/>
    <n v="38.68"/>
    <s v="High Price"/>
    <n v="2.7899999999999991"/>
    <x v="2"/>
    <x v="709"/>
    <x v="1"/>
    <x v="2"/>
    <x v="3"/>
    <x v="0"/>
    <x v="1"/>
    <x v="480"/>
  </r>
  <r>
    <n v="764"/>
    <x v="1"/>
    <n v="37.79"/>
    <s v="High Price"/>
    <n v="3.75"/>
    <x v="1"/>
    <x v="710"/>
    <x v="1"/>
    <x v="2"/>
    <x v="3"/>
    <x v="2"/>
    <x v="1"/>
    <x v="643"/>
  </r>
  <r>
    <n v="765"/>
    <x v="2"/>
    <n v="8.52"/>
    <s v="Low Price"/>
    <n v="3.9699999999999998"/>
    <x v="1"/>
    <x v="711"/>
    <x v="0"/>
    <x v="1"/>
    <x v="2"/>
    <x v="2"/>
    <x v="1"/>
    <x v="644"/>
  </r>
  <r>
    <n v="766"/>
    <x v="1"/>
    <n v="30.51"/>
    <s v="High Price"/>
    <n v="3.0300000000000011"/>
    <x v="1"/>
    <x v="712"/>
    <x v="1"/>
    <x v="0"/>
    <x v="0"/>
    <x v="1"/>
    <x v="0"/>
    <x v="524"/>
  </r>
  <r>
    <n v="767"/>
    <x v="2"/>
    <n v="11.04"/>
    <s v="Low Price"/>
    <n v="1.8899999999999988"/>
    <x v="2"/>
    <x v="713"/>
    <x v="0"/>
    <x v="2"/>
    <x v="1"/>
    <x v="1"/>
    <x v="0"/>
    <x v="645"/>
  </r>
  <r>
    <n v="768"/>
    <x v="1"/>
    <n v="36.36"/>
    <s v="High Price"/>
    <n v="4.9499999999999993"/>
    <x v="1"/>
    <x v="714"/>
    <x v="0"/>
    <x v="2"/>
    <x v="1"/>
    <x v="1"/>
    <x v="1"/>
    <x v="646"/>
  </r>
  <r>
    <n v="769"/>
    <x v="2"/>
    <n v="11.48"/>
    <s v="Low Price"/>
    <n v="1.0700000000000003"/>
    <x v="0"/>
    <x v="715"/>
    <x v="0"/>
    <x v="2"/>
    <x v="2"/>
    <x v="1"/>
    <x v="1"/>
    <x v="237"/>
  </r>
  <r>
    <n v="770"/>
    <x v="2"/>
    <n v="10.77"/>
    <s v="Low Price"/>
    <n v="0.78999999999999915"/>
    <x v="0"/>
    <x v="716"/>
    <x v="1"/>
    <x v="0"/>
    <x v="0"/>
    <x v="2"/>
    <x v="0"/>
    <x v="647"/>
  </r>
  <r>
    <n v="771"/>
    <x v="1"/>
    <n v="5.73"/>
    <s v="Low Price"/>
    <n v="1.7900000000000005"/>
    <x v="2"/>
    <x v="717"/>
    <x v="1"/>
    <x v="0"/>
    <x v="2"/>
    <x v="1"/>
    <x v="0"/>
    <x v="648"/>
  </r>
  <r>
    <n v="772"/>
    <x v="2"/>
    <n v="33.159999999999997"/>
    <s v="High Price"/>
    <n v="4.3599999999999959"/>
    <x v="1"/>
    <x v="718"/>
    <x v="1"/>
    <x v="0"/>
    <x v="0"/>
    <x v="0"/>
    <x v="0"/>
    <x v="487"/>
  </r>
  <r>
    <n v="773"/>
    <x v="1"/>
    <n v="25.65"/>
    <s v="Mid Price"/>
    <n v="0.44999999999999929"/>
    <x v="0"/>
    <x v="719"/>
    <x v="1"/>
    <x v="0"/>
    <x v="0"/>
    <x v="2"/>
    <x v="0"/>
    <x v="649"/>
  </r>
  <r>
    <n v="774"/>
    <x v="0"/>
    <n v="10.28"/>
    <s v="Low Price"/>
    <n v="2.5199999999999996"/>
    <x v="2"/>
    <x v="720"/>
    <x v="1"/>
    <x v="0"/>
    <x v="2"/>
    <x v="2"/>
    <x v="0"/>
    <x v="650"/>
  </r>
  <r>
    <n v="775"/>
    <x v="0"/>
    <n v="8.31"/>
    <s v="Low Price"/>
    <n v="2.9600000000000009"/>
    <x v="2"/>
    <x v="721"/>
    <x v="1"/>
    <x v="2"/>
    <x v="0"/>
    <x v="2"/>
    <x v="0"/>
    <x v="651"/>
  </r>
  <r>
    <n v="776"/>
    <x v="2"/>
    <n v="27.54"/>
    <s v="Mid Price"/>
    <n v="2.9800000000000004"/>
    <x v="2"/>
    <x v="722"/>
    <x v="1"/>
    <x v="2"/>
    <x v="0"/>
    <x v="2"/>
    <x v="0"/>
    <x v="652"/>
  </r>
  <r>
    <n v="777"/>
    <x v="0"/>
    <n v="5.17"/>
    <s v="Low Price"/>
    <n v="4.45"/>
    <x v="1"/>
    <x v="723"/>
    <x v="0"/>
    <x v="2"/>
    <x v="3"/>
    <x v="2"/>
    <x v="1"/>
    <x v="236"/>
  </r>
  <r>
    <n v="778"/>
    <x v="0"/>
    <n v="33.049999999999997"/>
    <s v="High Price"/>
    <n v="1.3199999999999967"/>
    <x v="0"/>
    <x v="724"/>
    <x v="0"/>
    <x v="1"/>
    <x v="3"/>
    <x v="1"/>
    <x v="0"/>
    <x v="275"/>
  </r>
  <r>
    <n v="779"/>
    <x v="2"/>
    <n v="19.66"/>
    <s v="Mid Price"/>
    <n v="0.76999999999999957"/>
    <x v="0"/>
    <x v="725"/>
    <x v="0"/>
    <x v="2"/>
    <x v="3"/>
    <x v="0"/>
    <x v="0"/>
    <x v="653"/>
  </r>
  <r>
    <n v="780"/>
    <x v="1"/>
    <n v="15.42"/>
    <s v="Mid Price"/>
    <n v="1.6500000000000004"/>
    <x v="2"/>
    <x v="726"/>
    <x v="1"/>
    <x v="0"/>
    <x v="0"/>
    <x v="0"/>
    <x v="1"/>
    <x v="654"/>
  </r>
  <r>
    <n v="781"/>
    <x v="0"/>
    <n v="19.489999999999998"/>
    <s v="Mid Price"/>
    <n v="2.6799999999999997"/>
    <x v="2"/>
    <x v="727"/>
    <x v="0"/>
    <x v="1"/>
    <x v="1"/>
    <x v="1"/>
    <x v="0"/>
    <x v="473"/>
  </r>
  <r>
    <n v="782"/>
    <x v="0"/>
    <n v="47.92"/>
    <s v="High Price"/>
    <n v="3.7700000000000031"/>
    <x v="1"/>
    <x v="728"/>
    <x v="1"/>
    <x v="0"/>
    <x v="2"/>
    <x v="2"/>
    <x v="1"/>
    <x v="655"/>
  </r>
  <r>
    <n v="783"/>
    <x v="2"/>
    <n v="14.85"/>
    <s v="Low Price"/>
    <n v="2.33"/>
    <x v="2"/>
    <x v="729"/>
    <x v="1"/>
    <x v="2"/>
    <x v="0"/>
    <x v="0"/>
    <x v="1"/>
    <x v="483"/>
  </r>
  <r>
    <n v="784"/>
    <x v="2"/>
    <n v="36.770000000000003"/>
    <s v="High Price"/>
    <n v="1.5600000000000023"/>
    <x v="2"/>
    <x v="730"/>
    <x v="1"/>
    <x v="2"/>
    <x v="0"/>
    <x v="0"/>
    <x v="0"/>
    <x v="656"/>
  </r>
  <r>
    <n v="785"/>
    <x v="1"/>
    <n v="37.130000000000003"/>
    <s v="High Price"/>
    <n v="2.0700000000000003"/>
    <x v="2"/>
    <x v="731"/>
    <x v="0"/>
    <x v="1"/>
    <x v="3"/>
    <x v="2"/>
    <x v="1"/>
    <x v="657"/>
  </r>
  <r>
    <n v="786"/>
    <x v="1"/>
    <n v="9.26"/>
    <s v="Low Price"/>
    <n v="0.1899999999999995"/>
    <x v="0"/>
    <x v="276"/>
    <x v="1"/>
    <x v="0"/>
    <x v="1"/>
    <x v="1"/>
    <x v="1"/>
    <x v="224"/>
  </r>
  <r>
    <n v="787"/>
    <x v="1"/>
    <n v="27.59"/>
    <s v="Mid Price"/>
    <n v="0.69999999999999929"/>
    <x v="0"/>
    <x v="732"/>
    <x v="0"/>
    <x v="2"/>
    <x v="2"/>
    <x v="1"/>
    <x v="0"/>
    <x v="658"/>
  </r>
  <r>
    <n v="788"/>
    <x v="0"/>
    <n v="47.41"/>
    <s v="High Price"/>
    <n v="1.8799999999999955"/>
    <x v="2"/>
    <x v="733"/>
    <x v="0"/>
    <x v="1"/>
    <x v="0"/>
    <x v="1"/>
    <x v="1"/>
    <x v="24"/>
  </r>
  <r>
    <n v="789"/>
    <x v="2"/>
    <n v="36.75"/>
    <s v="High Price"/>
    <n v="0.65999999999999659"/>
    <x v="0"/>
    <x v="734"/>
    <x v="0"/>
    <x v="1"/>
    <x v="1"/>
    <x v="2"/>
    <x v="1"/>
    <x v="659"/>
  </r>
  <r>
    <n v="790"/>
    <x v="0"/>
    <n v="12.09"/>
    <s v="Low Price"/>
    <n v="1.6199999999999992"/>
    <x v="2"/>
    <x v="735"/>
    <x v="0"/>
    <x v="0"/>
    <x v="1"/>
    <x v="1"/>
    <x v="1"/>
    <x v="660"/>
  </r>
  <r>
    <n v="791"/>
    <x v="1"/>
    <n v="37.369999999999997"/>
    <s v="High Price"/>
    <n v="4.6699999999999946"/>
    <x v="1"/>
    <x v="736"/>
    <x v="1"/>
    <x v="0"/>
    <x v="0"/>
    <x v="2"/>
    <x v="0"/>
    <x v="661"/>
  </r>
  <r>
    <n v="792"/>
    <x v="0"/>
    <n v="27.39"/>
    <s v="Mid Price"/>
    <n v="0.17000000000000171"/>
    <x v="0"/>
    <x v="74"/>
    <x v="1"/>
    <x v="2"/>
    <x v="2"/>
    <x v="1"/>
    <x v="0"/>
    <x v="662"/>
  </r>
  <r>
    <n v="793"/>
    <x v="0"/>
    <n v="37.53"/>
    <s v="High Price"/>
    <n v="2.0700000000000003"/>
    <x v="2"/>
    <x v="737"/>
    <x v="0"/>
    <x v="2"/>
    <x v="0"/>
    <x v="0"/>
    <x v="1"/>
    <x v="663"/>
  </r>
  <r>
    <n v="794"/>
    <x v="1"/>
    <n v="11.36"/>
    <s v="Low Price"/>
    <n v="4.5999999999999996"/>
    <x v="1"/>
    <x v="738"/>
    <x v="1"/>
    <x v="1"/>
    <x v="1"/>
    <x v="0"/>
    <x v="1"/>
    <x v="664"/>
  </r>
  <r>
    <n v="795"/>
    <x v="1"/>
    <n v="36.21"/>
    <s v="High Price"/>
    <n v="2.4500000000000028"/>
    <x v="2"/>
    <x v="739"/>
    <x v="1"/>
    <x v="1"/>
    <x v="1"/>
    <x v="1"/>
    <x v="0"/>
    <x v="665"/>
  </r>
  <r>
    <n v="796"/>
    <x v="1"/>
    <n v="43.02"/>
    <s v="High Price"/>
    <n v="0.39000000000000057"/>
    <x v="0"/>
    <x v="740"/>
    <x v="1"/>
    <x v="1"/>
    <x v="2"/>
    <x v="0"/>
    <x v="1"/>
    <x v="666"/>
  </r>
  <r>
    <n v="797"/>
    <x v="1"/>
    <n v="47.18"/>
    <s v="High Price"/>
    <n v="0.52000000000000313"/>
    <x v="0"/>
    <x v="741"/>
    <x v="0"/>
    <x v="1"/>
    <x v="2"/>
    <x v="0"/>
    <x v="0"/>
    <x v="667"/>
  </r>
  <r>
    <n v="798"/>
    <x v="2"/>
    <n v="5.08"/>
    <s v="Low Price"/>
    <n v="1.7400000000000002"/>
    <x v="2"/>
    <x v="742"/>
    <x v="1"/>
    <x v="1"/>
    <x v="3"/>
    <x v="2"/>
    <x v="1"/>
    <x v="668"/>
  </r>
  <r>
    <n v="799"/>
    <x v="0"/>
    <n v="32.979999999999997"/>
    <s v="High Price"/>
    <n v="4.0399999999999956"/>
    <x v="1"/>
    <x v="365"/>
    <x v="1"/>
    <x v="0"/>
    <x v="1"/>
    <x v="2"/>
    <x v="1"/>
    <x v="326"/>
  </r>
  <r>
    <n v="800"/>
    <x v="1"/>
    <n v="12.65"/>
    <s v="Low Price"/>
    <n v="2.9000000000000004"/>
    <x v="2"/>
    <x v="743"/>
    <x v="0"/>
    <x v="1"/>
    <x v="1"/>
    <x v="1"/>
    <x v="1"/>
    <x v="222"/>
  </r>
  <r>
    <n v="801"/>
    <x v="1"/>
    <n v="38.1"/>
    <s v="High Price"/>
    <n v="3.3999999999999986"/>
    <x v="1"/>
    <x v="744"/>
    <x v="0"/>
    <x v="0"/>
    <x v="0"/>
    <x v="0"/>
    <x v="0"/>
    <x v="669"/>
  </r>
  <r>
    <n v="802"/>
    <x v="2"/>
    <n v="21.92"/>
    <s v="Mid Price"/>
    <n v="3.9200000000000017"/>
    <x v="1"/>
    <x v="745"/>
    <x v="1"/>
    <x v="1"/>
    <x v="2"/>
    <x v="2"/>
    <x v="0"/>
    <x v="36"/>
  </r>
  <r>
    <n v="803"/>
    <x v="0"/>
    <n v="30.31"/>
    <s v="High Price"/>
    <n v="1.259999999999998"/>
    <x v="0"/>
    <x v="746"/>
    <x v="0"/>
    <x v="1"/>
    <x v="2"/>
    <x v="0"/>
    <x v="0"/>
    <x v="670"/>
  </r>
  <r>
    <n v="804"/>
    <x v="0"/>
    <n v="49.34"/>
    <s v="High Price"/>
    <n v="3.0300000000000011"/>
    <x v="1"/>
    <x v="747"/>
    <x v="1"/>
    <x v="0"/>
    <x v="0"/>
    <x v="1"/>
    <x v="0"/>
    <x v="42"/>
  </r>
  <r>
    <n v="805"/>
    <x v="2"/>
    <n v="22.05"/>
    <s v="Mid Price"/>
    <n v="2.3200000000000003"/>
    <x v="2"/>
    <x v="748"/>
    <x v="0"/>
    <x v="0"/>
    <x v="0"/>
    <x v="2"/>
    <x v="0"/>
    <x v="671"/>
  </r>
  <r>
    <n v="806"/>
    <x v="1"/>
    <n v="49.94"/>
    <s v="High Price"/>
    <n v="1.8499999999999943"/>
    <x v="2"/>
    <x v="749"/>
    <x v="1"/>
    <x v="2"/>
    <x v="0"/>
    <x v="2"/>
    <x v="1"/>
    <x v="672"/>
  </r>
  <r>
    <n v="807"/>
    <x v="2"/>
    <n v="41.17"/>
    <s v="High Price"/>
    <n v="3.5900000000000034"/>
    <x v="1"/>
    <x v="750"/>
    <x v="0"/>
    <x v="1"/>
    <x v="1"/>
    <x v="1"/>
    <x v="0"/>
    <x v="65"/>
  </r>
  <r>
    <n v="808"/>
    <x v="0"/>
    <n v="33.65"/>
    <s v="High Price"/>
    <n v="1.009999999999998"/>
    <x v="0"/>
    <x v="751"/>
    <x v="0"/>
    <x v="1"/>
    <x v="3"/>
    <x v="2"/>
    <x v="0"/>
    <x v="673"/>
  </r>
  <r>
    <n v="809"/>
    <x v="1"/>
    <n v="17.03"/>
    <s v="Mid Price"/>
    <n v="1.5100000000000016"/>
    <x v="2"/>
    <x v="752"/>
    <x v="0"/>
    <x v="2"/>
    <x v="3"/>
    <x v="1"/>
    <x v="1"/>
    <x v="674"/>
  </r>
  <r>
    <n v="810"/>
    <x v="1"/>
    <n v="45.44"/>
    <s v="High Price"/>
    <n v="3.5700000000000003"/>
    <x v="1"/>
    <x v="394"/>
    <x v="0"/>
    <x v="0"/>
    <x v="2"/>
    <x v="1"/>
    <x v="0"/>
    <x v="675"/>
  </r>
  <r>
    <n v="811"/>
    <x v="0"/>
    <n v="16.88"/>
    <s v="Mid Price"/>
    <n v="3.76"/>
    <x v="1"/>
    <x v="753"/>
    <x v="0"/>
    <x v="0"/>
    <x v="0"/>
    <x v="0"/>
    <x v="0"/>
    <x v="165"/>
  </r>
  <r>
    <n v="812"/>
    <x v="2"/>
    <n v="10.49"/>
    <s v="Low Price"/>
    <n v="2.0400000000000009"/>
    <x v="2"/>
    <x v="754"/>
    <x v="1"/>
    <x v="0"/>
    <x v="1"/>
    <x v="2"/>
    <x v="1"/>
    <x v="634"/>
  </r>
  <r>
    <n v="813"/>
    <x v="1"/>
    <n v="7.95"/>
    <s v="Low Price"/>
    <n v="4.8900000000000006"/>
    <x v="1"/>
    <x v="755"/>
    <x v="0"/>
    <x v="0"/>
    <x v="2"/>
    <x v="2"/>
    <x v="0"/>
    <x v="676"/>
  </r>
  <r>
    <n v="814"/>
    <x v="2"/>
    <n v="29"/>
    <s v="Mid Price"/>
    <n v="2.8999999999999986"/>
    <x v="2"/>
    <x v="756"/>
    <x v="1"/>
    <x v="1"/>
    <x v="3"/>
    <x v="2"/>
    <x v="1"/>
    <x v="677"/>
  </r>
  <r>
    <n v="815"/>
    <x v="1"/>
    <n v="33.24"/>
    <s v="High Price"/>
    <n v="4.0000000000000036"/>
    <x v="1"/>
    <x v="757"/>
    <x v="1"/>
    <x v="0"/>
    <x v="1"/>
    <x v="1"/>
    <x v="1"/>
    <x v="678"/>
  </r>
  <r>
    <n v="816"/>
    <x v="2"/>
    <n v="39.229999999999997"/>
    <s v="High Price"/>
    <n v="1.5399999999999991"/>
    <x v="2"/>
    <x v="99"/>
    <x v="0"/>
    <x v="0"/>
    <x v="3"/>
    <x v="2"/>
    <x v="0"/>
    <x v="679"/>
  </r>
  <r>
    <n v="817"/>
    <x v="0"/>
    <n v="9.89"/>
    <s v="Low Price"/>
    <n v="1.0099999999999998"/>
    <x v="0"/>
    <x v="758"/>
    <x v="0"/>
    <x v="1"/>
    <x v="1"/>
    <x v="1"/>
    <x v="0"/>
    <x v="680"/>
  </r>
  <r>
    <n v="818"/>
    <x v="0"/>
    <n v="24.97"/>
    <s v="Mid Price"/>
    <n v="2.6400000000000006"/>
    <x v="2"/>
    <x v="759"/>
    <x v="1"/>
    <x v="0"/>
    <x v="1"/>
    <x v="2"/>
    <x v="0"/>
    <x v="681"/>
  </r>
  <r>
    <n v="819"/>
    <x v="2"/>
    <n v="43.12"/>
    <s v="High Price"/>
    <n v="2.6899999999999977"/>
    <x v="2"/>
    <x v="760"/>
    <x v="1"/>
    <x v="2"/>
    <x v="0"/>
    <x v="0"/>
    <x v="1"/>
    <x v="682"/>
  </r>
  <r>
    <n v="820"/>
    <x v="1"/>
    <n v="29.88"/>
    <s v="Mid Price"/>
    <n v="3.2899999999999991"/>
    <x v="1"/>
    <x v="761"/>
    <x v="1"/>
    <x v="2"/>
    <x v="2"/>
    <x v="2"/>
    <x v="1"/>
    <x v="683"/>
  </r>
  <r>
    <n v="821"/>
    <x v="2"/>
    <n v="19.11"/>
    <s v="Mid Price"/>
    <n v="2.7100000000000009"/>
    <x v="2"/>
    <x v="762"/>
    <x v="0"/>
    <x v="1"/>
    <x v="0"/>
    <x v="2"/>
    <x v="0"/>
    <x v="684"/>
  </r>
  <r>
    <n v="822"/>
    <x v="1"/>
    <n v="49.36"/>
    <s v="High Price"/>
    <n v="3.4299999999999997"/>
    <x v="1"/>
    <x v="763"/>
    <x v="0"/>
    <x v="1"/>
    <x v="3"/>
    <x v="1"/>
    <x v="0"/>
    <x v="685"/>
  </r>
  <r>
    <n v="823"/>
    <x v="0"/>
    <n v="9.85"/>
    <s v="Low Price"/>
    <n v="1.2599999999999998"/>
    <x v="0"/>
    <x v="764"/>
    <x v="1"/>
    <x v="2"/>
    <x v="0"/>
    <x v="1"/>
    <x v="0"/>
    <x v="686"/>
  </r>
  <r>
    <n v="824"/>
    <x v="1"/>
    <n v="27.05"/>
    <s v="Mid Price"/>
    <n v="0.81000000000000227"/>
    <x v="0"/>
    <x v="765"/>
    <x v="1"/>
    <x v="2"/>
    <x v="3"/>
    <x v="1"/>
    <x v="1"/>
    <x v="687"/>
  </r>
  <r>
    <n v="825"/>
    <x v="1"/>
    <n v="6.75"/>
    <s v="Low Price"/>
    <n v="2.0300000000000002"/>
    <x v="2"/>
    <x v="766"/>
    <x v="0"/>
    <x v="2"/>
    <x v="1"/>
    <x v="0"/>
    <x v="0"/>
    <x v="47"/>
  </r>
  <r>
    <n v="826"/>
    <x v="2"/>
    <n v="32.22"/>
    <s v="High Price"/>
    <n v="0.32999999999999829"/>
    <x v="0"/>
    <x v="767"/>
    <x v="0"/>
    <x v="0"/>
    <x v="0"/>
    <x v="2"/>
    <x v="1"/>
    <x v="217"/>
  </r>
  <r>
    <n v="827"/>
    <x v="1"/>
    <n v="20.9"/>
    <s v="Mid Price"/>
    <n v="1.6999999999999993"/>
    <x v="2"/>
    <x v="768"/>
    <x v="0"/>
    <x v="1"/>
    <x v="0"/>
    <x v="2"/>
    <x v="1"/>
    <x v="688"/>
  </r>
  <r>
    <n v="828"/>
    <x v="1"/>
    <n v="47.2"/>
    <s v="High Price"/>
    <n v="2.5100000000000051"/>
    <x v="2"/>
    <x v="769"/>
    <x v="1"/>
    <x v="0"/>
    <x v="2"/>
    <x v="0"/>
    <x v="1"/>
    <x v="689"/>
  </r>
  <r>
    <n v="829"/>
    <x v="1"/>
    <n v="29.92"/>
    <s v="Mid Price"/>
    <n v="6.0000000000002274E-2"/>
    <x v="0"/>
    <x v="770"/>
    <x v="1"/>
    <x v="0"/>
    <x v="2"/>
    <x v="0"/>
    <x v="1"/>
    <x v="690"/>
  </r>
  <r>
    <n v="830"/>
    <x v="2"/>
    <n v="18.7"/>
    <s v="Mid Price"/>
    <n v="2.0599999999999987"/>
    <x v="2"/>
    <x v="771"/>
    <x v="1"/>
    <x v="0"/>
    <x v="2"/>
    <x v="2"/>
    <x v="0"/>
    <x v="691"/>
  </r>
  <r>
    <n v="831"/>
    <x v="2"/>
    <n v="20.7"/>
    <s v="Mid Price"/>
    <n v="1.3499999999999979"/>
    <x v="0"/>
    <x v="772"/>
    <x v="0"/>
    <x v="2"/>
    <x v="1"/>
    <x v="0"/>
    <x v="0"/>
    <x v="692"/>
  </r>
  <r>
    <n v="832"/>
    <x v="0"/>
    <n v="16.97"/>
    <s v="Mid Price"/>
    <n v="0.42999999999999972"/>
    <x v="0"/>
    <x v="773"/>
    <x v="0"/>
    <x v="2"/>
    <x v="3"/>
    <x v="0"/>
    <x v="0"/>
    <x v="693"/>
  </r>
  <r>
    <n v="833"/>
    <x v="0"/>
    <n v="36.75"/>
    <s v="High Price"/>
    <n v="1.9099999999999966"/>
    <x v="2"/>
    <x v="626"/>
    <x v="0"/>
    <x v="1"/>
    <x v="2"/>
    <x v="2"/>
    <x v="0"/>
    <x v="694"/>
  </r>
  <r>
    <n v="834"/>
    <x v="2"/>
    <n v="8.58"/>
    <s v="Low Price"/>
    <n v="3.9299999999999997"/>
    <x v="1"/>
    <x v="774"/>
    <x v="1"/>
    <x v="2"/>
    <x v="1"/>
    <x v="2"/>
    <x v="0"/>
    <x v="695"/>
  </r>
  <r>
    <n v="835"/>
    <x v="2"/>
    <n v="30.46"/>
    <s v="High Price"/>
    <n v="3.5100000000000016"/>
    <x v="1"/>
    <x v="775"/>
    <x v="1"/>
    <x v="2"/>
    <x v="3"/>
    <x v="2"/>
    <x v="1"/>
    <x v="696"/>
  </r>
  <r>
    <n v="836"/>
    <x v="1"/>
    <n v="39.97"/>
    <s v="High Price"/>
    <n v="0.25999999999999801"/>
    <x v="0"/>
    <x v="776"/>
    <x v="1"/>
    <x v="1"/>
    <x v="2"/>
    <x v="1"/>
    <x v="1"/>
    <x v="697"/>
  </r>
  <r>
    <n v="837"/>
    <x v="0"/>
    <n v="31.79"/>
    <s v="High Price"/>
    <n v="4.9600000000000009"/>
    <x v="1"/>
    <x v="777"/>
    <x v="0"/>
    <x v="1"/>
    <x v="2"/>
    <x v="0"/>
    <x v="1"/>
    <x v="698"/>
  </r>
  <r>
    <n v="838"/>
    <x v="0"/>
    <n v="40.590000000000003"/>
    <s v="High Price"/>
    <n v="4.9400000000000048"/>
    <x v="1"/>
    <x v="778"/>
    <x v="1"/>
    <x v="2"/>
    <x v="2"/>
    <x v="0"/>
    <x v="0"/>
    <x v="237"/>
  </r>
  <r>
    <n v="839"/>
    <x v="2"/>
    <n v="20.239999999999998"/>
    <s v="Mid Price"/>
    <n v="5.9999999999998721E-2"/>
    <x v="0"/>
    <x v="779"/>
    <x v="1"/>
    <x v="0"/>
    <x v="0"/>
    <x v="2"/>
    <x v="0"/>
    <x v="699"/>
  </r>
  <r>
    <n v="840"/>
    <x v="0"/>
    <n v="18.5"/>
    <s v="Mid Price"/>
    <n v="3.1199999999999992"/>
    <x v="1"/>
    <x v="780"/>
    <x v="0"/>
    <x v="1"/>
    <x v="3"/>
    <x v="0"/>
    <x v="1"/>
    <x v="700"/>
  </r>
  <r>
    <n v="841"/>
    <x v="2"/>
    <n v="46.36"/>
    <s v="High Price"/>
    <n v="3.3999999999999986"/>
    <x v="1"/>
    <x v="781"/>
    <x v="1"/>
    <x v="1"/>
    <x v="3"/>
    <x v="1"/>
    <x v="0"/>
    <x v="621"/>
  </r>
  <r>
    <n v="842"/>
    <x v="1"/>
    <n v="11.15"/>
    <s v="Low Price"/>
    <n v="3.0700000000000003"/>
    <x v="1"/>
    <x v="782"/>
    <x v="0"/>
    <x v="0"/>
    <x v="0"/>
    <x v="1"/>
    <x v="1"/>
    <x v="701"/>
  </r>
  <r>
    <n v="843"/>
    <x v="1"/>
    <n v="47.99"/>
    <s v="High Price"/>
    <n v="4.1300000000000026"/>
    <x v="1"/>
    <x v="783"/>
    <x v="1"/>
    <x v="0"/>
    <x v="2"/>
    <x v="1"/>
    <x v="1"/>
    <x v="702"/>
  </r>
  <r>
    <n v="844"/>
    <x v="0"/>
    <n v="21.67"/>
    <s v="Mid Price"/>
    <n v="2.9000000000000021"/>
    <x v="2"/>
    <x v="784"/>
    <x v="0"/>
    <x v="1"/>
    <x v="2"/>
    <x v="2"/>
    <x v="0"/>
    <x v="703"/>
  </r>
  <r>
    <n v="845"/>
    <x v="1"/>
    <n v="30.83"/>
    <s v="High Price"/>
    <n v="0.4599999999999973"/>
    <x v="0"/>
    <x v="785"/>
    <x v="0"/>
    <x v="1"/>
    <x v="3"/>
    <x v="2"/>
    <x v="0"/>
    <x v="704"/>
  </r>
  <r>
    <n v="846"/>
    <x v="0"/>
    <n v="37.72"/>
    <s v="High Price"/>
    <n v="4.6499999999999986"/>
    <x v="1"/>
    <x v="786"/>
    <x v="0"/>
    <x v="1"/>
    <x v="0"/>
    <x v="0"/>
    <x v="1"/>
    <x v="705"/>
  </r>
  <r>
    <n v="847"/>
    <x v="1"/>
    <n v="28.37"/>
    <s v="Mid Price"/>
    <n v="1.0300000000000011"/>
    <x v="0"/>
    <x v="787"/>
    <x v="1"/>
    <x v="0"/>
    <x v="1"/>
    <x v="2"/>
    <x v="1"/>
    <x v="706"/>
  </r>
  <r>
    <n v="848"/>
    <x v="0"/>
    <n v="49.66"/>
    <s v="High Price"/>
    <n v="3"/>
    <x v="2"/>
    <x v="741"/>
    <x v="0"/>
    <x v="2"/>
    <x v="2"/>
    <x v="2"/>
    <x v="1"/>
    <x v="707"/>
  </r>
  <r>
    <n v="849"/>
    <x v="0"/>
    <n v="22.04"/>
    <s v="Mid Price"/>
    <n v="2.879999999999999"/>
    <x v="2"/>
    <x v="788"/>
    <x v="1"/>
    <x v="0"/>
    <x v="0"/>
    <x v="1"/>
    <x v="1"/>
    <x v="708"/>
  </r>
  <r>
    <n v="850"/>
    <x v="1"/>
    <n v="14.3"/>
    <s v="Low Price"/>
    <n v="3.2200000000000006"/>
    <x v="1"/>
    <x v="789"/>
    <x v="0"/>
    <x v="1"/>
    <x v="0"/>
    <x v="2"/>
    <x v="0"/>
    <x v="455"/>
  </r>
  <r>
    <n v="851"/>
    <x v="1"/>
    <n v="13.52"/>
    <s v="Low Price"/>
    <n v="4.0199999999999996"/>
    <x v="1"/>
    <x v="790"/>
    <x v="1"/>
    <x v="1"/>
    <x v="2"/>
    <x v="2"/>
    <x v="0"/>
    <x v="709"/>
  </r>
  <r>
    <n v="852"/>
    <x v="1"/>
    <n v="17.989999999999998"/>
    <s v="Mid Price"/>
    <n v="3.0599999999999987"/>
    <x v="1"/>
    <x v="18"/>
    <x v="0"/>
    <x v="0"/>
    <x v="2"/>
    <x v="0"/>
    <x v="1"/>
    <x v="527"/>
  </r>
  <r>
    <n v="853"/>
    <x v="1"/>
    <n v="26.07"/>
    <s v="Mid Price"/>
    <n v="1.75"/>
    <x v="2"/>
    <x v="791"/>
    <x v="0"/>
    <x v="2"/>
    <x v="2"/>
    <x v="2"/>
    <x v="1"/>
    <x v="282"/>
  </r>
  <r>
    <n v="854"/>
    <x v="0"/>
    <n v="27.16"/>
    <s v="Mid Price"/>
    <n v="3.6900000000000013"/>
    <x v="1"/>
    <x v="792"/>
    <x v="0"/>
    <x v="0"/>
    <x v="0"/>
    <x v="2"/>
    <x v="1"/>
    <x v="710"/>
  </r>
  <r>
    <n v="855"/>
    <x v="1"/>
    <n v="7.32"/>
    <s v="Low Price"/>
    <n v="2.46"/>
    <x v="2"/>
    <x v="793"/>
    <x v="0"/>
    <x v="0"/>
    <x v="2"/>
    <x v="1"/>
    <x v="1"/>
    <x v="711"/>
  </r>
  <r>
    <n v="856"/>
    <x v="1"/>
    <n v="12.8"/>
    <s v="Low Price"/>
    <n v="1.4600000000000009"/>
    <x v="0"/>
    <x v="794"/>
    <x v="0"/>
    <x v="1"/>
    <x v="3"/>
    <x v="0"/>
    <x v="1"/>
    <x v="712"/>
  </r>
  <r>
    <n v="857"/>
    <x v="2"/>
    <n v="16.93"/>
    <s v="Mid Price"/>
    <n v="5.9999999999998721E-2"/>
    <x v="0"/>
    <x v="795"/>
    <x v="0"/>
    <x v="1"/>
    <x v="3"/>
    <x v="0"/>
    <x v="0"/>
    <x v="371"/>
  </r>
  <r>
    <n v="858"/>
    <x v="0"/>
    <n v="9.0299999999999994"/>
    <s v="Low Price"/>
    <n v="1.7299999999999995"/>
    <x v="2"/>
    <x v="796"/>
    <x v="0"/>
    <x v="2"/>
    <x v="1"/>
    <x v="1"/>
    <x v="1"/>
    <x v="713"/>
  </r>
  <r>
    <n v="859"/>
    <x v="0"/>
    <n v="11"/>
    <s v="Low Price"/>
    <n v="1.2799999999999994"/>
    <x v="0"/>
    <x v="797"/>
    <x v="0"/>
    <x v="0"/>
    <x v="2"/>
    <x v="1"/>
    <x v="1"/>
    <x v="714"/>
  </r>
  <r>
    <n v="860"/>
    <x v="2"/>
    <n v="10.27"/>
    <s v="Low Price"/>
    <n v="0.12999999999999901"/>
    <x v="0"/>
    <x v="798"/>
    <x v="0"/>
    <x v="1"/>
    <x v="0"/>
    <x v="0"/>
    <x v="1"/>
    <x v="715"/>
  </r>
  <r>
    <n v="861"/>
    <x v="1"/>
    <n v="30.99"/>
    <s v="High Price"/>
    <n v="3.6499999999999986"/>
    <x v="1"/>
    <x v="787"/>
    <x v="1"/>
    <x v="1"/>
    <x v="3"/>
    <x v="0"/>
    <x v="1"/>
    <x v="716"/>
  </r>
  <r>
    <n v="862"/>
    <x v="0"/>
    <n v="37.72"/>
    <s v="High Price"/>
    <n v="0.67999999999999972"/>
    <x v="0"/>
    <x v="682"/>
    <x v="0"/>
    <x v="2"/>
    <x v="0"/>
    <x v="0"/>
    <x v="1"/>
    <x v="597"/>
  </r>
  <r>
    <n v="863"/>
    <x v="0"/>
    <n v="32.67"/>
    <s v="High Price"/>
    <n v="3.0200000000000031"/>
    <x v="1"/>
    <x v="799"/>
    <x v="0"/>
    <x v="0"/>
    <x v="2"/>
    <x v="1"/>
    <x v="0"/>
    <x v="68"/>
  </r>
  <r>
    <n v="864"/>
    <x v="1"/>
    <n v="40.78"/>
    <s v="High Price"/>
    <n v="0.42999999999999972"/>
    <x v="0"/>
    <x v="80"/>
    <x v="1"/>
    <x v="2"/>
    <x v="3"/>
    <x v="1"/>
    <x v="1"/>
    <x v="608"/>
  </r>
  <r>
    <n v="865"/>
    <x v="2"/>
    <n v="13.33"/>
    <s v="Low Price"/>
    <n v="3.8100000000000005"/>
    <x v="1"/>
    <x v="800"/>
    <x v="0"/>
    <x v="2"/>
    <x v="2"/>
    <x v="2"/>
    <x v="0"/>
    <x v="717"/>
  </r>
  <r>
    <n v="866"/>
    <x v="1"/>
    <n v="7.73"/>
    <s v="Low Price"/>
    <n v="2.6000000000000005"/>
    <x v="2"/>
    <x v="801"/>
    <x v="1"/>
    <x v="0"/>
    <x v="0"/>
    <x v="1"/>
    <x v="0"/>
    <x v="718"/>
  </r>
  <r>
    <n v="867"/>
    <x v="0"/>
    <n v="28.43"/>
    <s v="Mid Price"/>
    <n v="0.71999999999999886"/>
    <x v="0"/>
    <x v="802"/>
    <x v="0"/>
    <x v="0"/>
    <x v="3"/>
    <x v="1"/>
    <x v="1"/>
    <x v="423"/>
  </r>
  <r>
    <n v="868"/>
    <x v="1"/>
    <n v="41.9"/>
    <s v="High Price"/>
    <n v="1.5899999999999963"/>
    <x v="2"/>
    <x v="803"/>
    <x v="1"/>
    <x v="0"/>
    <x v="0"/>
    <x v="2"/>
    <x v="1"/>
    <x v="719"/>
  </r>
  <r>
    <n v="869"/>
    <x v="0"/>
    <n v="23.7"/>
    <s v="Mid Price"/>
    <n v="3.8499999999999979"/>
    <x v="1"/>
    <x v="804"/>
    <x v="0"/>
    <x v="0"/>
    <x v="2"/>
    <x v="0"/>
    <x v="1"/>
    <x v="720"/>
  </r>
  <r>
    <n v="870"/>
    <x v="2"/>
    <n v="45.03"/>
    <s v="High Price"/>
    <n v="0.89999999999999858"/>
    <x v="0"/>
    <x v="805"/>
    <x v="0"/>
    <x v="0"/>
    <x v="1"/>
    <x v="0"/>
    <x v="0"/>
    <x v="721"/>
  </r>
  <r>
    <n v="871"/>
    <x v="0"/>
    <n v="31.89"/>
    <s v="High Price"/>
    <n v="4.09"/>
    <x v="1"/>
    <x v="806"/>
    <x v="1"/>
    <x v="1"/>
    <x v="3"/>
    <x v="0"/>
    <x v="0"/>
    <x v="722"/>
  </r>
  <r>
    <n v="872"/>
    <x v="0"/>
    <n v="37.83"/>
    <s v="High Price"/>
    <n v="4.75"/>
    <x v="1"/>
    <x v="807"/>
    <x v="0"/>
    <x v="1"/>
    <x v="0"/>
    <x v="2"/>
    <x v="1"/>
    <x v="723"/>
  </r>
  <r>
    <n v="873"/>
    <x v="0"/>
    <n v="26.98"/>
    <s v="Mid Price"/>
    <n v="1.8099999999999987"/>
    <x v="2"/>
    <x v="808"/>
    <x v="1"/>
    <x v="0"/>
    <x v="2"/>
    <x v="0"/>
    <x v="1"/>
    <x v="724"/>
  </r>
  <r>
    <n v="874"/>
    <x v="2"/>
    <n v="24.73"/>
    <s v="Mid Price"/>
    <n v="3.0500000000000007"/>
    <x v="1"/>
    <x v="120"/>
    <x v="0"/>
    <x v="0"/>
    <x v="2"/>
    <x v="0"/>
    <x v="1"/>
    <x v="725"/>
  </r>
  <r>
    <n v="875"/>
    <x v="0"/>
    <n v="28.66"/>
    <s v="Mid Price"/>
    <n v="1.0399999999999991"/>
    <x v="0"/>
    <x v="809"/>
    <x v="1"/>
    <x v="1"/>
    <x v="3"/>
    <x v="0"/>
    <x v="1"/>
    <x v="726"/>
  </r>
  <r>
    <n v="876"/>
    <x v="1"/>
    <n v="35.549999999999997"/>
    <s v="High Price"/>
    <n v="1.4199999999999946"/>
    <x v="0"/>
    <x v="810"/>
    <x v="0"/>
    <x v="1"/>
    <x v="0"/>
    <x v="0"/>
    <x v="1"/>
    <x v="727"/>
  </r>
  <r>
    <n v="877"/>
    <x v="1"/>
    <n v="18.36"/>
    <s v="Mid Price"/>
    <n v="2.34"/>
    <x v="2"/>
    <x v="811"/>
    <x v="0"/>
    <x v="1"/>
    <x v="3"/>
    <x v="0"/>
    <x v="1"/>
    <x v="270"/>
  </r>
  <r>
    <n v="878"/>
    <x v="2"/>
    <n v="31.14"/>
    <s v="High Price"/>
    <n v="0.16000000000000014"/>
    <x v="0"/>
    <x v="812"/>
    <x v="1"/>
    <x v="0"/>
    <x v="2"/>
    <x v="0"/>
    <x v="1"/>
    <x v="728"/>
  </r>
  <r>
    <n v="879"/>
    <x v="2"/>
    <n v="16.579999999999998"/>
    <s v="Mid Price"/>
    <n v="0.65999999999999837"/>
    <x v="0"/>
    <x v="813"/>
    <x v="0"/>
    <x v="1"/>
    <x v="2"/>
    <x v="2"/>
    <x v="0"/>
    <x v="729"/>
  </r>
  <r>
    <n v="880"/>
    <x v="1"/>
    <n v="48.73"/>
    <s v="High Price"/>
    <n v="0.32000000000000028"/>
    <x v="0"/>
    <x v="814"/>
    <x v="1"/>
    <x v="2"/>
    <x v="2"/>
    <x v="1"/>
    <x v="0"/>
    <x v="730"/>
  </r>
  <r>
    <n v="881"/>
    <x v="1"/>
    <n v="29.39"/>
    <s v="Mid Price"/>
    <n v="2.5100000000000016"/>
    <x v="2"/>
    <x v="291"/>
    <x v="0"/>
    <x v="0"/>
    <x v="1"/>
    <x v="2"/>
    <x v="0"/>
    <x v="288"/>
  </r>
  <r>
    <n v="882"/>
    <x v="0"/>
    <n v="26.63"/>
    <s v="Mid Price"/>
    <n v="2.4699999999999989"/>
    <x v="2"/>
    <x v="815"/>
    <x v="1"/>
    <x v="1"/>
    <x v="2"/>
    <x v="0"/>
    <x v="1"/>
    <x v="731"/>
  </r>
  <r>
    <n v="883"/>
    <x v="0"/>
    <n v="25.61"/>
    <s v="Mid Price"/>
    <n v="4.379999999999999"/>
    <x v="1"/>
    <x v="673"/>
    <x v="1"/>
    <x v="0"/>
    <x v="3"/>
    <x v="1"/>
    <x v="0"/>
    <x v="232"/>
  </r>
  <r>
    <n v="884"/>
    <x v="0"/>
    <n v="48.91"/>
    <s v="High Price"/>
    <n v="4.9599999999999937"/>
    <x v="1"/>
    <x v="401"/>
    <x v="1"/>
    <x v="0"/>
    <x v="0"/>
    <x v="2"/>
    <x v="1"/>
    <x v="732"/>
  </r>
  <r>
    <n v="885"/>
    <x v="1"/>
    <n v="23.64"/>
    <s v="Mid Price"/>
    <n v="4.82"/>
    <x v="1"/>
    <x v="816"/>
    <x v="1"/>
    <x v="0"/>
    <x v="3"/>
    <x v="0"/>
    <x v="1"/>
    <x v="733"/>
  </r>
  <r>
    <n v="886"/>
    <x v="0"/>
    <n v="45.3"/>
    <s v="High Price"/>
    <n v="2.0899999999999963"/>
    <x v="2"/>
    <x v="817"/>
    <x v="1"/>
    <x v="0"/>
    <x v="1"/>
    <x v="0"/>
    <x v="1"/>
    <x v="734"/>
  </r>
  <r>
    <n v="887"/>
    <x v="1"/>
    <n v="22.95"/>
    <s v="Mid Price"/>
    <n v="2.2199999999999989"/>
    <x v="2"/>
    <x v="818"/>
    <x v="0"/>
    <x v="1"/>
    <x v="0"/>
    <x v="1"/>
    <x v="1"/>
    <x v="490"/>
  </r>
  <r>
    <n v="888"/>
    <x v="2"/>
    <n v="41.51"/>
    <s v="High Price"/>
    <n v="0.11999999999999744"/>
    <x v="0"/>
    <x v="819"/>
    <x v="1"/>
    <x v="0"/>
    <x v="2"/>
    <x v="2"/>
    <x v="0"/>
    <x v="735"/>
  </r>
  <r>
    <n v="889"/>
    <x v="1"/>
    <n v="43.26"/>
    <s v="High Price"/>
    <n v="3.7100000000000009"/>
    <x v="1"/>
    <x v="820"/>
    <x v="1"/>
    <x v="0"/>
    <x v="0"/>
    <x v="1"/>
    <x v="1"/>
    <x v="736"/>
  </r>
  <r>
    <n v="890"/>
    <x v="0"/>
    <n v="44.53"/>
    <s v="High Price"/>
    <n v="3.6700000000000017"/>
    <x v="1"/>
    <x v="821"/>
    <x v="0"/>
    <x v="2"/>
    <x v="1"/>
    <x v="1"/>
    <x v="0"/>
    <x v="737"/>
  </r>
  <r>
    <n v="891"/>
    <x v="2"/>
    <n v="6.35"/>
    <s v="Low Price"/>
    <n v="2.4599999999999995"/>
    <x v="2"/>
    <x v="822"/>
    <x v="1"/>
    <x v="2"/>
    <x v="2"/>
    <x v="0"/>
    <x v="0"/>
    <x v="738"/>
  </r>
  <r>
    <n v="892"/>
    <x v="0"/>
    <n v="28.45"/>
    <s v="Mid Price"/>
    <n v="3.4899999999999984"/>
    <x v="1"/>
    <x v="823"/>
    <x v="1"/>
    <x v="0"/>
    <x v="3"/>
    <x v="0"/>
    <x v="0"/>
    <x v="739"/>
  </r>
  <r>
    <n v="893"/>
    <x v="0"/>
    <n v="9.19"/>
    <s v="Low Price"/>
    <n v="4.4799999999999995"/>
    <x v="1"/>
    <x v="453"/>
    <x v="0"/>
    <x v="1"/>
    <x v="0"/>
    <x v="2"/>
    <x v="1"/>
    <x v="740"/>
  </r>
  <r>
    <n v="894"/>
    <x v="2"/>
    <n v="31.3"/>
    <s v="High Price"/>
    <n v="4.16"/>
    <x v="1"/>
    <x v="824"/>
    <x v="0"/>
    <x v="2"/>
    <x v="0"/>
    <x v="2"/>
    <x v="0"/>
    <x v="741"/>
  </r>
  <r>
    <n v="895"/>
    <x v="0"/>
    <n v="49.5"/>
    <s v="High Price"/>
    <n v="3.7299999999999969"/>
    <x v="1"/>
    <x v="825"/>
    <x v="1"/>
    <x v="0"/>
    <x v="3"/>
    <x v="0"/>
    <x v="0"/>
    <x v="92"/>
  </r>
  <r>
    <n v="896"/>
    <x v="0"/>
    <n v="28.11"/>
    <s v="Mid Price"/>
    <n v="0.75"/>
    <x v="0"/>
    <x v="826"/>
    <x v="1"/>
    <x v="2"/>
    <x v="0"/>
    <x v="2"/>
    <x v="0"/>
    <x v="742"/>
  </r>
  <r>
    <n v="897"/>
    <x v="1"/>
    <n v="30.59"/>
    <s v="High Price"/>
    <n v="0.58999999999999986"/>
    <x v="0"/>
    <x v="827"/>
    <x v="1"/>
    <x v="0"/>
    <x v="3"/>
    <x v="2"/>
    <x v="1"/>
    <x v="287"/>
  </r>
  <r>
    <n v="898"/>
    <x v="1"/>
    <n v="19.25"/>
    <s v="Mid Price"/>
    <n v="0.71000000000000085"/>
    <x v="0"/>
    <x v="17"/>
    <x v="0"/>
    <x v="2"/>
    <x v="3"/>
    <x v="1"/>
    <x v="1"/>
    <x v="743"/>
  </r>
  <r>
    <n v="899"/>
    <x v="2"/>
    <n v="15.21"/>
    <s v="Mid Price"/>
    <n v="1.6800000000000015"/>
    <x v="2"/>
    <x v="828"/>
    <x v="1"/>
    <x v="0"/>
    <x v="0"/>
    <x v="1"/>
    <x v="1"/>
    <x v="744"/>
  </r>
  <r>
    <n v="900"/>
    <x v="0"/>
    <n v="24.9"/>
    <s v="Mid Price"/>
    <n v="0.4599999999999973"/>
    <x v="0"/>
    <x v="829"/>
    <x v="1"/>
    <x v="2"/>
    <x v="3"/>
    <x v="1"/>
    <x v="1"/>
    <x v="745"/>
  </r>
  <r>
    <n v="901"/>
    <x v="0"/>
    <n v="26.75"/>
    <s v="Mid Price"/>
    <n v="3.9899999999999984"/>
    <x v="1"/>
    <x v="830"/>
    <x v="1"/>
    <x v="2"/>
    <x v="3"/>
    <x v="2"/>
    <x v="0"/>
    <x v="746"/>
  </r>
  <r>
    <n v="902"/>
    <x v="2"/>
    <n v="13.58"/>
    <s v="Low Price"/>
    <n v="2.3699999999999992"/>
    <x v="2"/>
    <x v="831"/>
    <x v="0"/>
    <x v="1"/>
    <x v="2"/>
    <x v="1"/>
    <x v="0"/>
    <x v="35"/>
  </r>
  <r>
    <n v="903"/>
    <x v="1"/>
    <n v="10.6"/>
    <s v="Low Price"/>
    <n v="3.08"/>
    <x v="1"/>
    <x v="832"/>
    <x v="0"/>
    <x v="2"/>
    <x v="3"/>
    <x v="1"/>
    <x v="0"/>
    <x v="747"/>
  </r>
  <r>
    <n v="904"/>
    <x v="0"/>
    <n v="9.81"/>
    <s v="Low Price"/>
    <n v="0.28000000000000114"/>
    <x v="0"/>
    <x v="833"/>
    <x v="0"/>
    <x v="2"/>
    <x v="3"/>
    <x v="2"/>
    <x v="1"/>
    <x v="748"/>
  </r>
  <r>
    <n v="905"/>
    <x v="1"/>
    <n v="36.9"/>
    <s v="High Price"/>
    <n v="3.1799999999999997"/>
    <x v="1"/>
    <x v="834"/>
    <x v="1"/>
    <x v="1"/>
    <x v="0"/>
    <x v="1"/>
    <x v="1"/>
    <x v="547"/>
  </r>
  <r>
    <n v="906"/>
    <x v="1"/>
    <n v="35.44"/>
    <s v="High Price"/>
    <n v="4.769999999999996"/>
    <x v="1"/>
    <x v="835"/>
    <x v="1"/>
    <x v="0"/>
    <x v="0"/>
    <x v="1"/>
    <x v="0"/>
    <x v="749"/>
  </r>
  <r>
    <n v="907"/>
    <x v="2"/>
    <n v="7.65"/>
    <s v="Low Price"/>
    <n v="2.8100000000000005"/>
    <x v="2"/>
    <x v="836"/>
    <x v="1"/>
    <x v="2"/>
    <x v="0"/>
    <x v="1"/>
    <x v="0"/>
    <x v="504"/>
  </r>
  <r>
    <n v="908"/>
    <x v="1"/>
    <n v="49.31"/>
    <s v="High Price"/>
    <n v="4.5100000000000051"/>
    <x v="1"/>
    <x v="837"/>
    <x v="1"/>
    <x v="1"/>
    <x v="2"/>
    <x v="1"/>
    <x v="1"/>
    <x v="274"/>
  </r>
  <r>
    <n v="909"/>
    <x v="1"/>
    <n v="33.409999999999997"/>
    <s v="High Price"/>
    <n v="4.7399999999999949"/>
    <x v="1"/>
    <x v="641"/>
    <x v="1"/>
    <x v="0"/>
    <x v="0"/>
    <x v="0"/>
    <x v="1"/>
    <x v="738"/>
  </r>
  <r>
    <n v="910"/>
    <x v="1"/>
    <n v="47.79"/>
    <s v="High Price"/>
    <n v="0.82000000000000028"/>
    <x v="0"/>
    <x v="445"/>
    <x v="0"/>
    <x v="1"/>
    <x v="1"/>
    <x v="1"/>
    <x v="1"/>
    <x v="750"/>
  </r>
  <r>
    <n v="911"/>
    <x v="1"/>
    <n v="44.54"/>
    <s v="High Price"/>
    <n v="2.3399999999999963"/>
    <x v="2"/>
    <x v="838"/>
    <x v="0"/>
    <x v="1"/>
    <x v="3"/>
    <x v="0"/>
    <x v="1"/>
    <x v="751"/>
  </r>
  <r>
    <n v="912"/>
    <x v="2"/>
    <n v="21.79"/>
    <s v="Mid Price"/>
    <n v="4.3299999999999983"/>
    <x v="1"/>
    <x v="839"/>
    <x v="0"/>
    <x v="2"/>
    <x v="3"/>
    <x v="2"/>
    <x v="1"/>
    <x v="596"/>
  </r>
  <r>
    <n v="913"/>
    <x v="2"/>
    <n v="34.69"/>
    <s v="High Price"/>
    <n v="3.5499999999999972"/>
    <x v="1"/>
    <x v="256"/>
    <x v="0"/>
    <x v="0"/>
    <x v="2"/>
    <x v="0"/>
    <x v="1"/>
    <x v="752"/>
  </r>
  <r>
    <n v="914"/>
    <x v="1"/>
    <n v="46.84"/>
    <s v="High Price"/>
    <n v="3.0400000000000063"/>
    <x v="1"/>
    <x v="840"/>
    <x v="1"/>
    <x v="1"/>
    <x v="3"/>
    <x v="2"/>
    <x v="0"/>
    <x v="232"/>
  </r>
  <r>
    <n v="915"/>
    <x v="0"/>
    <n v="13.34"/>
    <s v="Low Price"/>
    <n v="4.43"/>
    <x v="1"/>
    <x v="841"/>
    <x v="0"/>
    <x v="0"/>
    <x v="0"/>
    <x v="0"/>
    <x v="1"/>
    <x v="753"/>
  </r>
  <r>
    <n v="916"/>
    <x v="2"/>
    <n v="47.74"/>
    <s v="High Price"/>
    <n v="2.5800000000000054"/>
    <x v="2"/>
    <x v="842"/>
    <x v="1"/>
    <x v="2"/>
    <x v="3"/>
    <x v="1"/>
    <x v="1"/>
    <x v="754"/>
  </r>
  <r>
    <n v="917"/>
    <x v="2"/>
    <n v="42.5"/>
    <s v="High Price"/>
    <n v="1.3699999999999974"/>
    <x v="0"/>
    <x v="843"/>
    <x v="1"/>
    <x v="2"/>
    <x v="1"/>
    <x v="2"/>
    <x v="1"/>
    <x v="506"/>
  </r>
  <r>
    <n v="918"/>
    <x v="1"/>
    <n v="20.39"/>
    <s v="Mid Price"/>
    <n v="2.3500000000000014"/>
    <x v="2"/>
    <x v="331"/>
    <x v="0"/>
    <x v="2"/>
    <x v="2"/>
    <x v="1"/>
    <x v="0"/>
    <x v="755"/>
  </r>
  <r>
    <n v="919"/>
    <x v="1"/>
    <n v="38.869999999999997"/>
    <s v="High Price"/>
    <n v="1.5899999999999963"/>
    <x v="2"/>
    <x v="844"/>
    <x v="0"/>
    <x v="1"/>
    <x v="3"/>
    <x v="2"/>
    <x v="1"/>
    <x v="756"/>
  </r>
  <r>
    <n v="920"/>
    <x v="2"/>
    <n v="49.14"/>
    <s v="High Price"/>
    <n v="4.1199999999999974"/>
    <x v="1"/>
    <x v="680"/>
    <x v="0"/>
    <x v="1"/>
    <x v="0"/>
    <x v="0"/>
    <x v="0"/>
    <x v="181"/>
  </r>
  <r>
    <n v="921"/>
    <x v="1"/>
    <n v="19.84"/>
    <s v="Mid Price"/>
    <n v="0.71000000000000085"/>
    <x v="0"/>
    <x v="534"/>
    <x v="1"/>
    <x v="0"/>
    <x v="1"/>
    <x v="2"/>
    <x v="0"/>
    <x v="757"/>
  </r>
  <r>
    <n v="922"/>
    <x v="1"/>
    <n v="21.81"/>
    <s v="Mid Price"/>
    <n v="4.32"/>
    <x v="1"/>
    <x v="845"/>
    <x v="0"/>
    <x v="2"/>
    <x v="3"/>
    <x v="2"/>
    <x v="0"/>
    <x v="758"/>
  </r>
  <r>
    <n v="923"/>
    <x v="2"/>
    <n v="27.9"/>
    <s v="Mid Price"/>
    <n v="2.4199999999999982"/>
    <x v="2"/>
    <x v="846"/>
    <x v="0"/>
    <x v="1"/>
    <x v="0"/>
    <x v="1"/>
    <x v="0"/>
    <x v="293"/>
  </r>
  <r>
    <n v="924"/>
    <x v="2"/>
    <n v="6.77"/>
    <s v="Low Price"/>
    <n v="1.1499999999999995"/>
    <x v="0"/>
    <x v="847"/>
    <x v="0"/>
    <x v="0"/>
    <x v="2"/>
    <x v="1"/>
    <x v="0"/>
    <x v="759"/>
  </r>
  <r>
    <n v="925"/>
    <x v="0"/>
    <n v="39.44"/>
    <s v="High Price"/>
    <n v="1.3599999999999994"/>
    <x v="0"/>
    <x v="848"/>
    <x v="0"/>
    <x v="2"/>
    <x v="0"/>
    <x v="2"/>
    <x v="0"/>
    <x v="760"/>
  </r>
  <r>
    <n v="926"/>
    <x v="1"/>
    <n v="49.52"/>
    <s v="High Price"/>
    <n v="3.8100000000000023"/>
    <x v="1"/>
    <x v="849"/>
    <x v="1"/>
    <x v="1"/>
    <x v="3"/>
    <x v="2"/>
    <x v="1"/>
    <x v="761"/>
  </r>
  <r>
    <n v="927"/>
    <x v="0"/>
    <n v="6.11"/>
    <s v="Low Price"/>
    <n v="4.34"/>
    <x v="1"/>
    <x v="850"/>
    <x v="1"/>
    <x v="1"/>
    <x v="3"/>
    <x v="0"/>
    <x v="0"/>
    <x v="179"/>
  </r>
  <r>
    <n v="928"/>
    <x v="0"/>
    <n v="39.47"/>
    <s v="High Price"/>
    <n v="7.9999999999998295E-2"/>
    <x v="0"/>
    <x v="851"/>
    <x v="0"/>
    <x v="2"/>
    <x v="2"/>
    <x v="1"/>
    <x v="0"/>
    <x v="762"/>
  </r>
  <r>
    <n v="929"/>
    <x v="2"/>
    <n v="29.39"/>
    <s v="Mid Price"/>
    <n v="3.2800000000000011"/>
    <x v="1"/>
    <x v="852"/>
    <x v="1"/>
    <x v="0"/>
    <x v="3"/>
    <x v="0"/>
    <x v="1"/>
    <x v="763"/>
  </r>
  <r>
    <n v="930"/>
    <x v="2"/>
    <n v="8.01"/>
    <s v="Low Price"/>
    <n v="2.7799999999999994"/>
    <x v="2"/>
    <x v="853"/>
    <x v="0"/>
    <x v="1"/>
    <x v="0"/>
    <x v="1"/>
    <x v="0"/>
    <x v="764"/>
  </r>
  <r>
    <n v="931"/>
    <x v="0"/>
    <n v="22.74"/>
    <s v="Mid Price"/>
    <n v="3.3099999999999987"/>
    <x v="1"/>
    <x v="854"/>
    <x v="1"/>
    <x v="0"/>
    <x v="1"/>
    <x v="0"/>
    <x v="0"/>
    <x v="503"/>
  </r>
  <r>
    <n v="932"/>
    <x v="1"/>
    <n v="20.56"/>
    <s v="Mid Price"/>
    <n v="2.6899999999999977"/>
    <x v="2"/>
    <x v="855"/>
    <x v="1"/>
    <x v="1"/>
    <x v="3"/>
    <x v="0"/>
    <x v="1"/>
    <x v="765"/>
  </r>
  <r>
    <n v="933"/>
    <x v="0"/>
    <n v="11.9"/>
    <s v="Low Price"/>
    <n v="2.7300000000000004"/>
    <x v="2"/>
    <x v="856"/>
    <x v="1"/>
    <x v="2"/>
    <x v="2"/>
    <x v="1"/>
    <x v="1"/>
    <x v="766"/>
  </r>
  <r>
    <n v="934"/>
    <x v="0"/>
    <n v="20.45"/>
    <s v="Mid Price"/>
    <n v="1.0399999999999991"/>
    <x v="0"/>
    <x v="857"/>
    <x v="1"/>
    <x v="2"/>
    <x v="1"/>
    <x v="0"/>
    <x v="0"/>
    <x v="105"/>
  </r>
  <r>
    <n v="935"/>
    <x v="1"/>
    <n v="29.28"/>
    <s v="Mid Price"/>
    <n v="2.6900000000000013"/>
    <x v="2"/>
    <x v="761"/>
    <x v="0"/>
    <x v="1"/>
    <x v="1"/>
    <x v="2"/>
    <x v="1"/>
    <x v="749"/>
  </r>
  <r>
    <n v="936"/>
    <x v="0"/>
    <n v="47.67"/>
    <s v="High Price"/>
    <n v="4.6700000000000017"/>
    <x v="1"/>
    <x v="858"/>
    <x v="0"/>
    <x v="0"/>
    <x v="1"/>
    <x v="2"/>
    <x v="1"/>
    <x v="767"/>
  </r>
  <r>
    <n v="937"/>
    <x v="1"/>
    <n v="32.840000000000003"/>
    <s v="High Price"/>
    <n v="0.42000000000000171"/>
    <x v="0"/>
    <x v="859"/>
    <x v="0"/>
    <x v="1"/>
    <x v="1"/>
    <x v="2"/>
    <x v="1"/>
    <x v="768"/>
  </r>
  <r>
    <n v="938"/>
    <x v="0"/>
    <n v="11.54"/>
    <s v="Low Price"/>
    <n v="2.17"/>
    <x v="2"/>
    <x v="860"/>
    <x v="0"/>
    <x v="2"/>
    <x v="0"/>
    <x v="0"/>
    <x v="0"/>
    <x v="769"/>
  </r>
  <r>
    <n v="939"/>
    <x v="2"/>
    <n v="37.090000000000003"/>
    <s v="High Price"/>
    <n v="3.9100000000000037"/>
    <x v="1"/>
    <x v="861"/>
    <x v="1"/>
    <x v="2"/>
    <x v="3"/>
    <x v="1"/>
    <x v="0"/>
    <x v="770"/>
  </r>
  <r>
    <n v="940"/>
    <x v="1"/>
    <n v="39.47"/>
    <s v="High Price"/>
    <n v="3.3399999999999963"/>
    <x v="1"/>
    <x v="862"/>
    <x v="0"/>
    <x v="2"/>
    <x v="1"/>
    <x v="2"/>
    <x v="1"/>
    <x v="771"/>
  </r>
  <r>
    <n v="941"/>
    <x v="2"/>
    <n v="37.07"/>
    <s v="High Price"/>
    <n v="0.68999999999999773"/>
    <x v="0"/>
    <x v="863"/>
    <x v="1"/>
    <x v="2"/>
    <x v="2"/>
    <x v="2"/>
    <x v="0"/>
    <x v="772"/>
  </r>
  <r>
    <n v="942"/>
    <x v="0"/>
    <n v="27.36"/>
    <s v="Mid Price"/>
    <n v="1.620000000000001"/>
    <x v="2"/>
    <x v="864"/>
    <x v="1"/>
    <x v="0"/>
    <x v="1"/>
    <x v="1"/>
    <x v="1"/>
    <x v="773"/>
  </r>
  <r>
    <n v="943"/>
    <x v="1"/>
    <n v="47.39"/>
    <s v="High Price"/>
    <n v="2.490000000000002"/>
    <x v="2"/>
    <x v="865"/>
    <x v="1"/>
    <x v="0"/>
    <x v="1"/>
    <x v="1"/>
    <x v="0"/>
    <x v="774"/>
  </r>
  <r>
    <n v="944"/>
    <x v="0"/>
    <n v="47.12"/>
    <s v="High Price"/>
    <n v="1.1199999999999974"/>
    <x v="0"/>
    <x v="866"/>
    <x v="1"/>
    <x v="2"/>
    <x v="0"/>
    <x v="2"/>
    <x v="0"/>
    <x v="645"/>
  </r>
  <r>
    <n v="945"/>
    <x v="1"/>
    <n v="29.53"/>
    <s v="Mid Price"/>
    <n v="3.3500000000000014"/>
    <x v="1"/>
    <x v="867"/>
    <x v="1"/>
    <x v="2"/>
    <x v="0"/>
    <x v="0"/>
    <x v="1"/>
    <x v="775"/>
  </r>
  <r>
    <n v="946"/>
    <x v="1"/>
    <n v="15.7"/>
    <s v="Mid Price"/>
    <n v="4.68"/>
    <x v="1"/>
    <x v="868"/>
    <x v="1"/>
    <x v="2"/>
    <x v="1"/>
    <x v="0"/>
    <x v="1"/>
    <x v="407"/>
  </r>
  <r>
    <n v="947"/>
    <x v="0"/>
    <n v="40.19"/>
    <s v="High Price"/>
    <n v="1.4600000000000009"/>
    <x v="0"/>
    <x v="869"/>
    <x v="1"/>
    <x v="0"/>
    <x v="2"/>
    <x v="0"/>
    <x v="0"/>
    <x v="177"/>
  </r>
  <r>
    <n v="948"/>
    <x v="2"/>
    <n v="17.489999999999998"/>
    <s v="Mid Price"/>
    <n v="4.1899999999999977"/>
    <x v="1"/>
    <x v="870"/>
    <x v="0"/>
    <x v="0"/>
    <x v="3"/>
    <x v="1"/>
    <x v="1"/>
    <x v="776"/>
  </r>
  <r>
    <n v="949"/>
    <x v="2"/>
    <n v="38.450000000000003"/>
    <s v="High Price"/>
    <n v="0.40000000000000568"/>
    <x v="0"/>
    <x v="871"/>
    <x v="0"/>
    <x v="1"/>
    <x v="0"/>
    <x v="1"/>
    <x v="1"/>
    <x v="393"/>
  </r>
  <r>
    <n v="950"/>
    <x v="0"/>
    <n v="17.03"/>
    <s v="Mid Price"/>
    <n v="3.6300000000000008"/>
    <x v="1"/>
    <x v="206"/>
    <x v="0"/>
    <x v="2"/>
    <x v="2"/>
    <x v="1"/>
    <x v="0"/>
    <x v="317"/>
  </r>
  <r>
    <n v="951"/>
    <x v="1"/>
    <n v="38.82"/>
    <s v="High Price"/>
    <n v="4.5399999999999991"/>
    <x v="1"/>
    <x v="872"/>
    <x v="0"/>
    <x v="2"/>
    <x v="0"/>
    <x v="1"/>
    <x v="1"/>
    <x v="777"/>
  </r>
  <r>
    <n v="952"/>
    <x v="2"/>
    <n v="27.63"/>
    <s v="Mid Price"/>
    <n v="1.259999999999998"/>
    <x v="0"/>
    <x v="873"/>
    <x v="1"/>
    <x v="2"/>
    <x v="2"/>
    <x v="1"/>
    <x v="0"/>
    <x v="778"/>
  </r>
  <r>
    <n v="953"/>
    <x v="2"/>
    <n v="16.489999999999998"/>
    <s v="Mid Price"/>
    <n v="2.9399999999999977"/>
    <x v="2"/>
    <x v="874"/>
    <x v="0"/>
    <x v="2"/>
    <x v="1"/>
    <x v="2"/>
    <x v="0"/>
    <x v="779"/>
  </r>
  <r>
    <n v="954"/>
    <x v="1"/>
    <n v="36.43"/>
    <s v="High Price"/>
    <n v="2.8299999999999983"/>
    <x v="2"/>
    <x v="875"/>
    <x v="1"/>
    <x v="1"/>
    <x v="2"/>
    <x v="1"/>
    <x v="0"/>
    <x v="780"/>
  </r>
  <r>
    <n v="955"/>
    <x v="2"/>
    <n v="33"/>
    <s v="High Price"/>
    <n v="3.6900000000000013"/>
    <x v="1"/>
    <x v="876"/>
    <x v="0"/>
    <x v="1"/>
    <x v="2"/>
    <x v="0"/>
    <x v="0"/>
    <x v="781"/>
  </r>
  <r>
    <n v="956"/>
    <x v="0"/>
    <n v="20.81"/>
    <s v="Mid Price"/>
    <n v="2.2300000000000004"/>
    <x v="2"/>
    <x v="877"/>
    <x v="0"/>
    <x v="1"/>
    <x v="3"/>
    <x v="2"/>
    <x v="1"/>
    <x v="782"/>
  </r>
  <r>
    <n v="957"/>
    <x v="0"/>
    <n v="20.89"/>
    <s v="Mid Price"/>
    <n v="3.5199999999999996"/>
    <x v="1"/>
    <x v="878"/>
    <x v="0"/>
    <x v="0"/>
    <x v="3"/>
    <x v="2"/>
    <x v="1"/>
    <x v="546"/>
  </r>
  <r>
    <n v="958"/>
    <x v="2"/>
    <n v="29.43"/>
    <s v="Mid Price"/>
    <n v="1.2800000000000011"/>
    <x v="0"/>
    <x v="879"/>
    <x v="1"/>
    <x v="2"/>
    <x v="2"/>
    <x v="1"/>
    <x v="0"/>
    <x v="783"/>
  </r>
  <r>
    <n v="959"/>
    <x v="0"/>
    <n v="11.51"/>
    <s v="Low Price"/>
    <n v="4.54"/>
    <x v="1"/>
    <x v="880"/>
    <x v="0"/>
    <x v="0"/>
    <x v="2"/>
    <x v="0"/>
    <x v="0"/>
    <x v="465"/>
  </r>
  <r>
    <n v="960"/>
    <x v="1"/>
    <n v="22.77"/>
    <s v="Mid Price"/>
    <n v="0.12999999999999901"/>
    <x v="0"/>
    <x v="881"/>
    <x v="0"/>
    <x v="1"/>
    <x v="2"/>
    <x v="0"/>
    <x v="1"/>
    <x v="784"/>
  </r>
  <r>
    <n v="961"/>
    <x v="2"/>
    <n v="47.52"/>
    <s v="High Price"/>
    <n v="3.7600000000000051"/>
    <x v="1"/>
    <x v="882"/>
    <x v="1"/>
    <x v="1"/>
    <x v="0"/>
    <x v="2"/>
    <x v="0"/>
    <x v="785"/>
  </r>
  <r>
    <n v="962"/>
    <x v="0"/>
    <n v="46.55"/>
    <s v="High Price"/>
    <n v="1.8399999999999963"/>
    <x v="2"/>
    <x v="883"/>
    <x v="0"/>
    <x v="1"/>
    <x v="2"/>
    <x v="2"/>
    <x v="1"/>
    <x v="786"/>
  </r>
  <r>
    <n v="963"/>
    <x v="0"/>
    <n v="26.66"/>
    <s v="Mid Price"/>
    <n v="0.12000000000000099"/>
    <x v="0"/>
    <x v="884"/>
    <x v="0"/>
    <x v="0"/>
    <x v="0"/>
    <x v="0"/>
    <x v="1"/>
    <x v="787"/>
  </r>
  <r>
    <n v="964"/>
    <x v="2"/>
    <n v="9.68"/>
    <s v="Low Price"/>
    <n v="4.93"/>
    <x v="1"/>
    <x v="393"/>
    <x v="0"/>
    <x v="1"/>
    <x v="3"/>
    <x v="2"/>
    <x v="1"/>
    <x v="788"/>
  </r>
  <r>
    <n v="965"/>
    <x v="0"/>
    <n v="8.74"/>
    <s v="Low Price"/>
    <n v="2.95"/>
    <x v="2"/>
    <x v="885"/>
    <x v="1"/>
    <x v="0"/>
    <x v="0"/>
    <x v="1"/>
    <x v="1"/>
    <x v="789"/>
  </r>
  <r>
    <n v="966"/>
    <x v="1"/>
    <n v="37.42"/>
    <s v="High Price"/>
    <n v="0.63000000000000256"/>
    <x v="0"/>
    <x v="886"/>
    <x v="1"/>
    <x v="0"/>
    <x v="3"/>
    <x v="1"/>
    <x v="0"/>
    <x v="790"/>
  </r>
  <r>
    <n v="967"/>
    <x v="0"/>
    <n v="28.38"/>
    <s v="Mid Price"/>
    <n v="4.3299999999999983"/>
    <x v="1"/>
    <x v="887"/>
    <x v="1"/>
    <x v="1"/>
    <x v="3"/>
    <x v="1"/>
    <x v="1"/>
    <x v="791"/>
  </r>
  <r>
    <n v="968"/>
    <x v="2"/>
    <n v="43.32"/>
    <s v="High Price"/>
    <n v="0.50999999999999801"/>
    <x v="0"/>
    <x v="888"/>
    <x v="0"/>
    <x v="2"/>
    <x v="2"/>
    <x v="1"/>
    <x v="0"/>
    <x v="418"/>
  </r>
  <r>
    <n v="969"/>
    <x v="2"/>
    <n v="48.11"/>
    <s v="High Price"/>
    <n v="3.6799999999999997"/>
    <x v="1"/>
    <x v="469"/>
    <x v="1"/>
    <x v="1"/>
    <x v="1"/>
    <x v="1"/>
    <x v="1"/>
    <x v="287"/>
  </r>
  <r>
    <n v="970"/>
    <x v="2"/>
    <n v="19.87"/>
    <s v="Mid Price"/>
    <n v="1.8000000000000007"/>
    <x v="2"/>
    <x v="374"/>
    <x v="1"/>
    <x v="2"/>
    <x v="3"/>
    <x v="1"/>
    <x v="1"/>
    <x v="205"/>
  </r>
  <r>
    <n v="971"/>
    <x v="2"/>
    <n v="7.09"/>
    <s v="Low Price"/>
    <n v="4.2699999999999996"/>
    <x v="1"/>
    <x v="889"/>
    <x v="1"/>
    <x v="0"/>
    <x v="0"/>
    <x v="1"/>
    <x v="0"/>
    <x v="792"/>
  </r>
  <r>
    <n v="972"/>
    <x v="2"/>
    <n v="24.07"/>
    <s v="Mid Price"/>
    <n v="4.2100000000000009"/>
    <x v="1"/>
    <x v="890"/>
    <x v="1"/>
    <x v="0"/>
    <x v="3"/>
    <x v="2"/>
    <x v="1"/>
    <x v="793"/>
  </r>
  <r>
    <n v="973"/>
    <x v="1"/>
    <n v="20.04"/>
    <s v="Mid Price"/>
    <n v="4.7999999999999989"/>
    <x v="1"/>
    <x v="891"/>
    <x v="0"/>
    <x v="1"/>
    <x v="2"/>
    <x v="0"/>
    <x v="1"/>
    <x v="794"/>
  </r>
  <r>
    <n v="974"/>
    <x v="2"/>
    <n v="46.12"/>
    <s v="High Price"/>
    <n v="2.4399999999999977"/>
    <x v="2"/>
    <x v="892"/>
    <x v="0"/>
    <x v="2"/>
    <x v="0"/>
    <x v="2"/>
    <x v="0"/>
    <x v="400"/>
  </r>
  <r>
    <n v="975"/>
    <x v="0"/>
    <n v="23.24"/>
    <s v="Mid Price"/>
    <n v="3.889999999999997"/>
    <x v="1"/>
    <x v="772"/>
    <x v="1"/>
    <x v="0"/>
    <x v="2"/>
    <x v="0"/>
    <x v="0"/>
    <x v="795"/>
  </r>
  <r>
    <n v="976"/>
    <x v="1"/>
    <n v="9.14"/>
    <s v="Low Price"/>
    <n v="0.46000000000000085"/>
    <x v="0"/>
    <x v="893"/>
    <x v="0"/>
    <x v="2"/>
    <x v="2"/>
    <x v="2"/>
    <x v="0"/>
    <x v="645"/>
  </r>
  <r>
    <n v="977"/>
    <x v="0"/>
    <n v="35.4"/>
    <s v="High Price"/>
    <n v="2.1199999999999974"/>
    <x v="2"/>
    <x v="894"/>
    <x v="0"/>
    <x v="0"/>
    <x v="0"/>
    <x v="0"/>
    <x v="1"/>
    <x v="796"/>
  </r>
  <r>
    <n v="978"/>
    <x v="2"/>
    <n v="49.68"/>
    <s v="High Price"/>
    <n v="3.1000000000000014"/>
    <x v="1"/>
    <x v="895"/>
    <x v="0"/>
    <x v="2"/>
    <x v="1"/>
    <x v="0"/>
    <x v="1"/>
    <x v="297"/>
  </r>
  <r>
    <n v="979"/>
    <x v="0"/>
    <n v="13.1"/>
    <s v="Low Price"/>
    <n v="9.9999999999999645E-2"/>
    <x v="0"/>
    <x v="896"/>
    <x v="0"/>
    <x v="1"/>
    <x v="0"/>
    <x v="0"/>
    <x v="1"/>
    <x v="125"/>
  </r>
  <r>
    <n v="980"/>
    <x v="1"/>
    <n v="16.18"/>
    <s v="Mid Price"/>
    <n v="0.33999999999999986"/>
    <x v="0"/>
    <x v="897"/>
    <x v="1"/>
    <x v="1"/>
    <x v="2"/>
    <x v="2"/>
    <x v="1"/>
    <x v="797"/>
  </r>
  <r>
    <n v="981"/>
    <x v="0"/>
    <n v="41.83"/>
    <s v="High Price"/>
    <n v="4.6599999999999966"/>
    <x v="1"/>
    <x v="898"/>
    <x v="1"/>
    <x v="1"/>
    <x v="2"/>
    <x v="0"/>
    <x v="0"/>
    <x v="268"/>
  </r>
  <r>
    <n v="982"/>
    <x v="1"/>
    <n v="20.399999999999999"/>
    <s v="Mid Price"/>
    <n v="1.6899999999999977"/>
    <x v="2"/>
    <x v="899"/>
    <x v="0"/>
    <x v="1"/>
    <x v="3"/>
    <x v="2"/>
    <x v="1"/>
    <x v="798"/>
  </r>
  <r>
    <n v="983"/>
    <x v="1"/>
    <n v="19.63"/>
    <s v="Mid Price"/>
    <n v="1.8599999999999994"/>
    <x v="2"/>
    <x v="900"/>
    <x v="0"/>
    <x v="0"/>
    <x v="1"/>
    <x v="2"/>
    <x v="0"/>
    <x v="799"/>
  </r>
  <r>
    <n v="984"/>
    <x v="0"/>
    <n v="31.27"/>
    <s v="High Price"/>
    <n v="2.8000000000000007"/>
    <x v="2"/>
    <x v="901"/>
    <x v="1"/>
    <x v="0"/>
    <x v="0"/>
    <x v="0"/>
    <x v="1"/>
    <x v="800"/>
  </r>
  <r>
    <n v="985"/>
    <x v="2"/>
    <n v="14.36"/>
    <s v="Low Price"/>
    <n v="1.7799999999999994"/>
    <x v="2"/>
    <x v="902"/>
    <x v="0"/>
    <x v="2"/>
    <x v="1"/>
    <x v="1"/>
    <x v="1"/>
    <x v="801"/>
  </r>
  <r>
    <n v="986"/>
    <x v="1"/>
    <n v="13.36"/>
    <s v="Low Price"/>
    <n v="1"/>
    <x v="0"/>
    <x v="903"/>
    <x v="0"/>
    <x v="1"/>
    <x v="0"/>
    <x v="0"/>
    <x v="1"/>
    <x v="802"/>
  </r>
  <r>
    <n v="987"/>
    <x v="0"/>
    <n v="39.11"/>
    <s v="High Price"/>
    <n v="3.6300000000000026"/>
    <x v="1"/>
    <x v="904"/>
    <x v="1"/>
    <x v="0"/>
    <x v="1"/>
    <x v="2"/>
    <x v="1"/>
    <x v="803"/>
  </r>
  <r>
    <n v="988"/>
    <x v="0"/>
    <n v="12.72"/>
    <s v="Low Price"/>
    <n v="1"/>
    <x v="0"/>
    <x v="905"/>
    <x v="0"/>
    <x v="1"/>
    <x v="1"/>
    <x v="2"/>
    <x v="1"/>
    <x v="434"/>
  </r>
  <r>
    <n v="989"/>
    <x v="1"/>
    <n v="14.7"/>
    <s v="Low Price"/>
    <n v="0.45999999999999908"/>
    <x v="0"/>
    <x v="906"/>
    <x v="0"/>
    <x v="1"/>
    <x v="2"/>
    <x v="1"/>
    <x v="0"/>
    <x v="224"/>
  </r>
  <r>
    <n v="990"/>
    <x v="0"/>
    <n v="33.32"/>
    <s v="High Price"/>
    <n v="0.42000000000000171"/>
    <x v="0"/>
    <x v="907"/>
    <x v="1"/>
    <x v="2"/>
    <x v="3"/>
    <x v="0"/>
    <x v="1"/>
    <x v="804"/>
  </r>
  <r>
    <n v="991"/>
    <x v="1"/>
    <n v="44.99"/>
    <s v="High Price"/>
    <n v="0.51000000000000512"/>
    <x v="0"/>
    <x v="908"/>
    <x v="1"/>
    <x v="2"/>
    <x v="2"/>
    <x v="2"/>
    <x v="1"/>
    <x v="257"/>
  </r>
  <r>
    <n v="992"/>
    <x v="0"/>
    <n v="34.75"/>
    <s v="High Price"/>
    <n v="3.1499999999999986"/>
    <x v="1"/>
    <x v="909"/>
    <x v="0"/>
    <x v="0"/>
    <x v="1"/>
    <x v="1"/>
    <x v="0"/>
    <x v="805"/>
  </r>
  <r>
    <n v="993"/>
    <x v="0"/>
    <n v="43.05"/>
    <s v="High Price"/>
    <n v="1.3900000000000006"/>
    <x v="0"/>
    <x v="910"/>
    <x v="0"/>
    <x v="1"/>
    <x v="1"/>
    <x v="1"/>
    <x v="0"/>
    <x v="806"/>
  </r>
  <r>
    <n v="994"/>
    <x v="2"/>
    <n v="24.35"/>
    <s v="Mid Price"/>
    <n v="0.92999999999999972"/>
    <x v="0"/>
    <x v="911"/>
    <x v="1"/>
    <x v="2"/>
    <x v="2"/>
    <x v="0"/>
    <x v="1"/>
    <x v="807"/>
  </r>
  <r>
    <n v="995"/>
    <x v="1"/>
    <n v="11.56"/>
    <s v="Low Price"/>
    <n v="2.9500000000000011"/>
    <x v="2"/>
    <x v="912"/>
    <x v="0"/>
    <x v="0"/>
    <x v="0"/>
    <x v="1"/>
    <x v="1"/>
    <x v="637"/>
  </r>
  <r>
    <n v="996"/>
    <x v="2"/>
    <n v="47.72"/>
    <s v="High Price"/>
    <n v="0.93999999999999773"/>
    <x v="0"/>
    <x v="913"/>
    <x v="0"/>
    <x v="0"/>
    <x v="3"/>
    <x v="2"/>
    <x v="1"/>
    <x v="749"/>
  </r>
  <r>
    <n v="997"/>
    <x v="0"/>
    <n v="21.3"/>
    <s v="Mid Price"/>
    <n v="2.59"/>
    <x v="2"/>
    <x v="899"/>
    <x v="1"/>
    <x v="2"/>
    <x v="1"/>
    <x v="1"/>
    <x v="0"/>
    <x v="808"/>
  </r>
  <r>
    <n v="998"/>
    <x v="0"/>
    <n v="22.82"/>
    <s v="Mid Price"/>
    <n v="3.6900000000000013"/>
    <x v="1"/>
    <x v="534"/>
    <x v="0"/>
    <x v="0"/>
    <x v="1"/>
    <x v="1"/>
    <x v="1"/>
    <x v="809"/>
  </r>
  <r>
    <n v="999"/>
    <x v="1"/>
    <n v="6.38"/>
    <s v="Low Price"/>
    <n v="1.1299999999999999"/>
    <x v="0"/>
    <x v="914"/>
    <x v="1"/>
    <x v="0"/>
    <x v="2"/>
    <x v="1"/>
    <x v="0"/>
    <x v="8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26:V31" firstHeaderRow="1" firstDataRow="2" firstDataCol="1"/>
  <pivotFields count="13">
    <pivotField showAll="0"/>
    <pivotField showAll="0">
      <items count="4">
        <item x="0"/>
        <item x="1"/>
        <item x="2"/>
        <item t="default"/>
      </items>
    </pivotField>
    <pivotField showAll="0"/>
    <pivotField showAll="0"/>
    <pivotField showAll="0"/>
    <pivotField axis="axisRow" showAll="0">
      <items count="4">
        <item x="1"/>
        <item x="0"/>
        <item x="2"/>
        <item t="default"/>
      </items>
    </pivotField>
    <pivotField showAll="0">
      <items count="916">
        <item x="723"/>
        <item x="486"/>
        <item x="398"/>
        <item x="653"/>
        <item x="440"/>
        <item x="638"/>
        <item x="178"/>
        <item x="850"/>
        <item x="407"/>
        <item x="432"/>
        <item x="573"/>
        <item x="340"/>
        <item x="218"/>
        <item x="230"/>
        <item x="114"/>
        <item x="889"/>
        <item x="194"/>
        <item x="755"/>
        <item x="656"/>
        <item x="742"/>
        <item x="165"/>
        <item x="342"/>
        <item x="296"/>
        <item x="242"/>
        <item x="309"/>
        <item x="437"/>
        <item x="390"/>
        <item x="696"/>
        <item x="822"/>
        <item x="216"/>
        <item x="400"/>
        <item x="717"/>
        <item x="42"/>
        <item x="595"/>
        <item x="224"/>
        <item x="321"/>
        <item x="392"/>
        <item x="507"/>
        <item x="611"/>
        <item x="384"/>
        <item x="383"/>
        <item x="610"/>
        <item x="243"/>
        <item x="418"/>
        <item x="136"/>
        <item x="360"/>
        <item x="711"/>
        <item x="774"/>
        <item x="453"/>
        <item x="766"/>
        <item x="393"/>
        <item x="836"/>
        <item x="793"/>
        <item x="463"/>
        <item x="173"/>
        <item x="627"/>
        <item x="676"/>
        <item x="801"/>
        <item x="512"/>
        <item x="853"/>
        <item x="914"/>
        <item x="83"/>
        <item x="721"/>
        <item x="31"/>
        <item x="448"/>
        <item x="349"/>
        <item x="639"/>
        <item x="546"/>
        <item x="484"/>
        <item x="847"/>
        <item x="68"/>
        <item x="697"/>
        <item x="578"/>
        <item x="589"/>
        <item x="885"/>
        <item x="382"/>
        <item x="107"/>
        <item x="599"/>
        <item x="624"/>
        <item x="233"/>
        <item x="474"/>
        <item x="612"/>
        <item x="109"/>
        <item x="132"/>
        <item x="480"/>
        <item x="143"/>
        <item x="681"/>
        <item x="135"/>
        <item x="293"/>
        <item x="738"/>
        <item x="294"/>
        <item x="435"/>
        <item x="44"/>
        <item x="684"/>
        <item x="458"/>
        <item x="425"/>
        <item x="880"/>
        <item x="211"/>
        <item x="531"/>
        <item x="519"/>
        <item x="796"/>
        <item x="450"/>
        <item x="594"/>
        <item x="832"/>
        <item x="92"/>
        <item x="720"/>
        <item x="35"/>
        <item x="245"/>
        <item x="61"/>
        <item x="782"/>
        <item x="419"/>
        <item x="498"/>
        <item x="754"/>
        <item x="102"/>
        <item x="172"/>
        <item x="195"/>
        <item x="353"/>
        <item x="677"/>
        <item x="764"/>
        <item x="672"/>
        <item x="912"/>
        <item x="129"/>
        <item x="695"/>
        <item x="893"/>
        <item x="623"/>
        <item x="299"/>
        <item x="758"/>
        <item x="841"/>
        <item x="276"/>
        <item x="535"/>
        <item x="713"/>
        <item x="856"/>
        <item x="860"/>
        <item x="11"/>
        <item x="790"/>
        <item x="800"/>
        <item x="833"/>
        <item x="381"/>
        <item x="452"/>
        <item x="797"/>
        <item x="420"/>
        <item x="743"/>
        <item x="685"/>
        <item x="700"/>
        <item x="385"/>
        <item x="716"/>
        <item x="372"/>
        <item x="636"/>
        <item x="798"/>
        <item x="156"/>
        <item x="501"/>
        <item x="426"/>
        <item x="66"/>
        <item x="615"/>
        <item x="34"/>
        <item x="332"/>
        <item x="715"/>
        <item x="735"/>
        <item x="478"/>
        <item x="241"/>
        <item x="335"/>
        <item x="603"/>
        <item x="301"/>
        <item x="346"/>
        <item x="868"/>
        <item x="528"/>
        <item x="701"/>
        <item x="144"/>
        <item x="789"/>
        <item x="605"/>
        <item x="831"/>
        <item x="364"/>
        <item x="304"/>
        <item x="112"/>
        <item x="794"/>
        <item x="257"/>
        <item x="158"/>
        <item x="650"/>
        <item x="459"/>
        <item x="147"/>
        <item x="688"/>
        <item x="274"/>
        <item x="533"/>
        <item x="905"/>
        <item x="326"/>
        <item x="537"/>
        <item x="39"/>
        <item x="229"/>
        <item x="203"/>
        <item x="7"/>
        <item x="318"/>
        <item x="903"/>
        <item x="588"/>
        <item x="543"/>
        <item x="729"/>
        <item x="540"/>
        <item x="902"/>
        <item x="288"/>
        <item x="278"/>
        <item x="115"/>
        <item x="14"/>
        <item x="538"/>
        <item x="15"/>
        <item x="449"/>
        <item x="896"/>
        <item x="192"/>
        <item x="753"/>
        <item x="1"/>
        <item x="56"/>
        <item x="553"/>
        <item x="244"/>
        <item x="523"/>
        <item x="870"/>
        <item x="637"/>
        <item x="477"/>
        <item x="206"/>
        <item x="97"/>
        <item x="355"/>
        <item x="264"/>
        <item x="488"/>
        <item x="234"/>
        <item x="69"/>
        <item x="828"/>
        <item x="874"/>
        <item x="190"/>
        <item x="661"/>
        <item x="266"/>
        <item x="726"/>
        <item x="327"/>
        <item x="643"/>
        <item x="237"/>
        <item x="75"/>
        <item x="154"/>
        <item x="567"/>
        <item x="906"/>
        <item x="609"/>
        <item x="662"/>
        <item x="483"/>
        <item x="325"/>
        <item x="28"/>
        <item x="16"/>
        <item x="106"/>
        <item x="174"/>
        <item x="259"/>
        <item x="191"/>
        <item x="272"/>
        <item x="564"/>
        <item x="549"/>
        <item x="18"/>
        <item x="186"/>
        <item x="616"/>
        <item x="443"/>
        <item x="613"/>
        <item x="90"/>
        <item x="891"/>
        <item x="780"/>
        <item x="752"/>
        <item x="526"/>
        <item x="306"/>
        <item x="82"/>
        <item x="707"/>
        <item x="702"/>
        <item x="101"/>
        <item x="281"/>
        <item x="223"/>
        <item x="897"/>
        <item x="813"/>
        <item x="339"/>
        <item x="640"/>
        <item x="811"/>
        <item x="118"/>
        <item x="0"/>
        <item x="36"/>
        <item x="150"/>
        <item x="479"/>
        <item x="121"/>
        <item x="762"/>
        <item x="619"/>
        <item x="323"/>
        <item x="773"/>
        <item x="460"/>
        <item x="283"/>
        <item x="221"/>
        <item x="771"/>
        <item x="572"/>
        <item x="113"/>
        <item x="255"/>
        <item x="134"/>
        <item x="727"/>
        <item x="48"/>
        <item x="795"/>
        <item x="317"/>
        <item x="159"/>
        <item x="13"/>
        <item x="635"/>
        <item x="133"/>
        <item x="84"/>
        <item x="451"/>
        <item x="164"/>
        <item x="76"/>
        <item x="269"/>
        <item x="878"/>
        <item x="43"/>
        <item x="78"/>
        <item x="529"/>
        <item x="839"/>
        <item x="845"/>
        <item x="271"/>
        <item x="207"/>
        <item x="504"/>
        <item x="152"/>
        <item x="548"/>
        <item x="900"/>
        <item x="587"/>
        <item x="855"/>
        <item x="377"/>
        <item x="646"/>
        <item x="745"/>
        <item x="331"/>
        <item x="493"/>
        <item x="374"/>
        <item x="33"/>
        <item x="391"/>
        <item x="550"/>
        <item x="465"/>
        <item x="678"/>
        <item x="17"/>
        <item x="877"/>
        <item x="73"/>
        <item x="899"/>
        <item x="784"/>
        <item x="816"/>
        <item x="585"/>
        <item x="725"/>
        <item x="208"/>
        <item x="77"/>
        <item x="405"/>
        <item x="614"/>
        <item x="198"/>
        <item x="428"/>
        <item x="534"/>
        <item x="788"/>
        <item x="57"/>
        <item x="768"/>
        <item x="268"/>
        <item x="772"/>
        <item x="857"/>
        <item x="854"/>
        <item x="352"/>
        <item x="148"/>
        <item x="666"/>
        <item x="442"/>
        <item x="539"/>
        <item x="37"/>
        <item x="748"/>
        <item x="267"/>
        <item x="265"/>
        <item x="196"/>
        <item x="804"/>
        <item x="890"/>
        <item x="249"/>
        <item x="414"/>
        <item x="779"/>
        <item x="618"/>
        <item x="509"/>
        <item x="275"/>
        <item x="273"/>
        <item x="818"/>
        <item x="655"/>
        <item x="197"/>
        <item x="22"/>
        <item x="236"/>
        <item x="563"/>
        <item x="38"/>
        <item x="108"/>
        <item x="476"/>
        <item x="673"/>
        <item x="423"/>
        <item x="506"/>
        <item x="127"/>
        <item x="395"/>
        <item x="362"/>
        <item x="644"/>
        <item x="560"/>
        <item x="141"/>
        <item x="117"/>
        <item x="120"/>
        <item x="579"/>
        <item x="110"/>
        <item x="348"/>
        <item x="185"/>
        <item x="513"/>
        <item x="559"/>
        <item x="438"/>
        <item x="454"/>
        <item x="759"/>
        <item x="297"/>
        <item x="671"/>
        <item x="881"/>
        <item x="277"/>
        <item x="111"/>
        <item x="708"/>
        <item x="830"/>
        <item x="424"/>
        <item x="410"/>
        <item x="10"/>
        <item x="210"/>
        <item x="341"/>
        <item x="569"/>
        <item x="20"/>
        <item x="584"/>
        <item x="222"/>
        <item x="193"/>
        <item x="629"/>
        <item x="25"/>
        <item x="911"/>
        <item x="792"/>
        <item x="497"/>
        <item x="305"/>
        <item x="366"/>
        <item x="329"/>
        <item x="545"/>
        <item x="887"/>
        <item x="64"/>
        <item x="815"/>
        <item x="633"/>
        <item x="791"/>
        <item x="829"/>
        <item x="282"/>
        <item x="522"/>
        <item x="722"/>
        <item x="444"/>
        <item x="499"/>
        <item x="693"/>
        <item x="648"/>
        <item x="496"/>
        <item x="703"/>
        <item x="225"/>
        <item x="566"/>
        <item x="363"/>
        <item x="823"/>
        <item x="433"/>
        <item x="284"/>
        <item x="808"/>
        <item x="123"/>
        <item x="719"/>
        <item x="521"/>
        <item x="399"/>
        <item x="583"/>
        <item x="846"/>
        <item x="620"/>
        <item x="416"/>
        <item x="336"/>
        <item x="536"/>
        <item x="130"/>
        <item x="864"/>
        <item x="527"/>
        <item x="308"/>
        <item x="204"/>
        <item x="657"/>
        <item x="52"/>
        <item x="397"/>
        <item x="756"/>
        <item x="852"/>
        <item x="867"/>
        <item x="765"/>
        <item x="873"/>
        <item x="427"/>
        <item x="415"/>
        <item x="683"/>
        <item x="310"/>
        <item x="884"/>
        <item x="761"/>
        <item x="530"/>
        <item x="674"/>
        <item x="8"/>
        <item x="436"/>
        <item x="604"/>
        <item x="777"/>
        <item x="169"/>
        <item x="291"/>
        <item x="732"/>
        <item x="775"/>
        <item x="253"/>
        <item x="181"/>
        <item x="466"/>
        <item x="824"/>
        <item x="74"/>
        <item x="787"/>
        <item x="826"/>
        <item x="503"/>
        <item x="580"/>
        <item x="417"/>
        <item x="413"/>
        <item x="712"/>
        <item x="188"/>
        <item x="809"/>
        <item x="262"/>
        <item x="802"/>
        <item x="806"/>
        <item x="96"/>
        <item x="602"/>
        <item x="380"/>
        <item x="180"/>
        <item x="517"/>
        <item x="879"/>
        <item x="162"/>
        <item x="357"/>
        <item x="343"/>
        <item x="375"/>
        <item x="200"/>
        <item x="901"/>
        <item x="403"/>
        <item x="314"/>
        <item x="641"/>
        <item x="351"/>
        <item x="128"/>
        <item x="718"/>
        <item x="285"/>
        <item x="386"/>
        <item x="126"/>
        <item x="12"/>
        <item x="365"/>
        <item x="88"/>
        <item x="228"/>
        <item x="746"/>
        <item x="344"/>
        <item x="361"/>
        <item x="347"/>
        <item x="757"/>
        <item x="570"/>
        <item x="876"/>
        <item x="581"/>
        <item x="388"/>
        <item x="119"/>
        <item x="505"/>
        <item x="799"/>
        <item x="645"/>
        <item x="770"/>
        <item x="467"/>
        <item x="827"/>
        <item x="177"/>
        <item x="378"/>
        <item x="71"/>
        <item x="668"/>
        <item x="312"/>
        <item x="706"/>
        <item x="412"/>
        <item x="485"/>
        <item x="324"/>
        <item x="446"/>
        <item x="785"/>
        <item x="500"/>
        <item x="81"/>
        <item x="239"/>
        <item x="447"/>
        <item x="835"/>
        <item x="473"/>
        <item x="670"/>
        <item x="812"/>
        <item x="311"/>
        <item x="290"/>
        <item x="256"/>
        <item x="371"/>
        <item x="490"/>
        <item x="40"/>
        <item x="491"/>
        <item x="495"/>
        <item x="201"/>
        <item x="231"/>
        <item x="714"/>
        <item x="379"/>
        <item x="525"/>
        <item x="125"/>
        <item x="692"/>
        <item x="909"/>
        <item x="213"/>
        <item x="214"/>
        <item x="422"/>
        <item x="724"/>
        <item x="300"/>
        <item x="767"/>
        <item x="161"/>
        <item x="215"/>
        <item x="103"/>
        <item x="320"/>
        <item x="387"/>
        <item x="396"/>
        <item x="41"/>
        <item x="859"/>
        <item x="248"/>
        <item x="19"/>
        <item x="59"/>
        <item x="261"/>
        <item x="751"/>
        <item x="736"/>
        <item x="209"/>
        <item x="227"/>
        <item x="658"/>
        <item x="430"/>
        <item x="907"/>
        <item x="50"/>
        <item x="47"/>
        <item x="582"/>
        <item x="607"/>
        <item x="786"/>
        <item x="807"/>
        <item x="373"/>
        <item x="861"/>
        <item x="516"/>
        <item x="705"/>
        <item x="508"/>
        <item x="894"/>
        <item x="472"/>
        <item x="9"/>
        <item x="298"/>
        <item x="376"/>
        <item x="621"/>
        <item x="875"/>
        <item x="665"/>
        <item x="834"/>
        <item x="151"/>
        <item x="739"/>
        <item x="333"/>
        <item x="65"/>
        <item x="710"/>
        <item x="471"/>
        <item x="810"/>
        <item x="189"/>
        <item x="679"/>
        <item x="872"/>
        <item x="494"/>
        <item x="5"/>
        <item x="561"/>
        <item x="511"/>
        <item x="628"/>
        <item x="482"/>
        <item x="316"/>
        <item x="547"/>
        <item x="552"/>
        <item x="744"/>
        <item x="29"/>
        <item x="647"/>
        <item x="220"/>
        <item x="626"/>
        <item x="32"/>
        <item x="139"/>
        <item x="105"/>
        <item x="731"/>
        <item x="138"/>
        <item x="54"/>
        <item x="730"/>
        <item x="86"/>
        <item x="669"/>
        <item x="565"/>
        <item x="212"/>
        <item x="687"/>
        <item x="737"/>
        <item x="904"/>
        <item x="27"/>
        <item x="62"/>
        <item x="778"/>
        <item x="518"/>
        <item x="367"/>
        <item x="70"/>
        <item x="709"/>
        <item x="462"/>
        <item x="149"/>
        <item x="53"/>
        <item x="322"/>
        <item x="734"/>
        <item x="142"/>
        <item x="862"/>
        <item x="137"/>
        <item x="576"/>
        <item x="409"/>
        <item x="238"/>
        <item x="251"/>
        <item x="863"/>
        <item x="694"/>
        <item x="606"/>
        <item x="122"/>
        <item x="286"/>
        <item x="157"/>
        <item x="675"/>
        <item x="886"/>
        <item x="431"/>
        <item x="279"/>
        <item x="557"/>
        <item x="455"/>
        <item x="682"/>
        <item x="24"/>
        <item x="350"/>
        <item x="116"/>
        <item x="898"/>
        <item x="634"/>
        <item x="591"/>
        <item x="844"/>
        <item x="91"/>
        <item x="153"/>
        <item x="592"/>
        <item x="625"/>
        <item x="750"/>
        <item x="199"/>
        <item x="596"/>
        <item x="434"/>
        <item x="99"/>
        <item x="406"/>
        <item x="337"/>
        <item x="160"/>
        <item x="170"/>
        <item x="95"/>
        <item x="457"/>
        <item x="202"/>
        <item x="338"/>
        <item x="871"/>
        <item x="848"/>
        <item x="369"/>
        <item x="389"/>
        <item x="263"/>
        <item x="600"/>
        <item x="541"/>
        <item x="319"/>
        <item x="575"/>
        <item x="2"/>
        <item x="608"/>
        <item x="260"/>
        <item x="45"/>
        <item x="468"/>
        <item x="869"/>
        <item x="515"/>
        <item x="652"/>
        <item x="3"/>
        <item x="699"/>
        <item x="489"/>
        <item x="183"/>
        <item x="205"/>
        <item x="456"/>
        <item x="574"/>
        <item x="617"/>
        <item x="368"/>
        <item x="851"/>
        <item x="166"/>
        <item x="280"/>
        <item x="235"/>
        <item x="524"/>
        <item x="820"/>
        <item x="593"/>
        <item x="562"/>
        <item x="776"/>
        <item x="89"/>
        <item x="597"/>
        <item x="358"/>
        <item x="551"/>
        <item x="651"/>
        <item x="187"/>
        <item x="145"/>
        <item x="667"/>
        <item x="532"/>
        <item x="622"/>
        <item x="6"/>
        <item x="21"/>
        <item x="803"/>
        <item x="481"/>
        <item x="80"/>
        <item x="254"/>
        <item x="175"/>
        <item x="760"/>
        <item x="124"/>
        <item x="168"/>
        <item x="632"/>
        <item x="292"/>
        <item x="821"/>
        <item x="270"/>
        <item x="475"/>
        <item x="250"/>
        <item x="843"/>
        <item x="252"/>
        <item x="514"/>
        <item x="295"/>
        <item x="510"/>
        <item x="642"/>
        <item x="819"/>
        <item x="104"/>
        <item x="654"/>
        <item x="232"/>
        <item x="411"/>
        <item x="558"/>
        <item x="910"/>
        <item x="313"/>
        <item x="140"/>
        <item x="663"/>
        <item x="394"/>
        <item x="370"/>
        <item x="404"/>
        <item x="689"/>
        <item x="67"/>
        <item x="163"/>
        <item x="838"/>
        <item x="219"/>
        <item x="100"/>
        <item x="354"/>
        <item x="502"/>
        <item x="87"/>
        <item x="659"/>
        <item x="303"/>
        <item x="46"/>
        <item x="247"/>
        <item x="487"/>
        <item x="740"/>
        <item x="439"/>
        <item x="649"/>
        <item x="79"/>
        <item x="429"/>
        <item x="258"/>
        <item x="888"/>
        <item x="461"/>
        <item x="630"/>
        <item x="51"/>
        <item x="781"/>
        <item x="60"/>
        <item x="858"/>
        <item x="30"/>
        <item x="49"/>
        <item x="554"/>
        <item x="817"/>
        <item x="408"/>
        <item x="155"/>
        <item x="330"/>
        <item x="598"/>
        <item x="345"/>
        <item x="571"/>
        <item x="307"/>
        <item x="171"/>
        <item x="402"/>
        <item x="131"/>
        <item x="464"/>
        <item x="690"/>
        <item x="892"/>
        <item x="94"/>
        <item x="882"/>
        <item x="85"/>
        <item x="840"/>
        <item x="470"/>
        <item x="783"/>
        <item x="302"/>
        <item x="441"/>
        <item x="401"/>
        <item x="631"/>
        <item x="586"/>
        <item x="664"/>
        <item x="805"/>
        <item x="728"/>
        <item x="55"/>
        <item x="334"/>
        <item x="520"/>
        <item x="469"/>
        <item x="577"/>
        <item x="908"/>
        <item x="769"/>
        <item x="883"/>
        <item x="837"/>
        <item x="356"/>
        <item x="287"/>
        <item x="865"/>
        <item x="680"/>
        <item x="146"/>
        <item x="590"/>
        <item x="842"/>
        <item x="98"/>
        <item x="176"/>
        <item x="217"/>
        <item x="733"/>
        <item x="568"/>
        <item x="4"/>
        <item x="26"/>
        <item x="601"/>
        <item x="849"/>
        <item x="825"/>
        <item x="246"/>
        <item x="289"/>
        <item x="763"/>
        <item x="866"/>
        <item x="184"/>
        <item x="691"/>
        <item x="492"/>
        <item x="747"/>
        <item x="72"/>
        <item x="179"/>
        <item x="58"/>
        <item x="895"/>
        <item x="741"/>
        <item x="660"/>
        <item x="93"/>
        <item x="913"/>
        <item x="315"/>
        <item x="167"/>
        <item x="445"/>
        <item x="698"/>
        <item x="421"/>
        <item x="63"/>
        <item x="226"/>
        <item x="23"/>
        <item x="555"/>
        <item x="182"/>
        <item x="556"/>
        <item x="749"/>
        <item x="240"/>
        <item x="814"/>
        <item x="328"/>
        <item x="359"/>
        <item x="542"/>
        <item x="544"/>
        <item x="686"/>
        <item x="704"/>
        <item t="default"/>
      </items>
    </pivotField>
    <pivotField showAll="0">
      <items count="3">
        <item x="0"/>
        <item x="1"/>
        <item t="default"/>
      </items>
    </pivotField>
    <pivotField showAll="0">
      <items count="4">
        <item h="1" x="2"/>
        <item h="1" x="1"/>
        <item x="0"/>
        <item t="default"/>
      </items>
    </pivotField>
    <pivotField showAll="0">
      <items count="5">
        <item x="3"/>
        <item x="0"/>
        <item x="1"/>
        <item x="2"/>
        <item t="default"/>
      </items>
    </pivotField>
    <pivotField showAll="0">
      <items count="4">
        <item x="0"/>
        <item x="1"/>
        <item x="2"/>
        <item t="default"/>
      </items>
    </pivotField>
    <pivotField axis="axisCol" showAll="0">
      <items count="3">
        <item x="0"/>
        <item x="1"/>
        <item t="default"/>
      </items>
    </pivotField>
    <pivotField dataField="1" showAll="0">
      <items count="812">
        <item x="729"/>
        <item x="256"/>
        <item x="537"/>
        <item x="649"/>
        <item x="505"/>
        <item x="420"/>
        <item x="197"/>
        <item x="393"/>
        <item x="418"/>
        <item x="156"/>
        <item x="613"/>
        <item x="179"/>
        <item x="768"/>
        <item x="749"/>
        <item x="304"/>
        <item x="355"/>
        <item x="342"/>
        <item x="647"/>
        <item x="265"/>
        <item x="274"/>
        <item x="524"/>
        <item x="650"/>
        <item x="553"/>
        <item x="183"/>
        <item x="270"/>
        <item x="476"/>
        <item x="173"/>
        <item x="192"/>
        <item x="694"/>
        <item x="99"/>
        <item x="400"/>
        <item x="634"/>
        <item x="489"/>
        <item x="581"/>
        <item x="664"/>
        <item x="472"/>
        <item x="267"/>
        <item x="723"/>
        <item x="47"/>
        <item x="722"/>
        <item x="642"/>
        <item x="1"/>
        <item x="9"/>
        <item x="397"/>
        <item x="287"/>
        <item x="678"/>
        <item x="45"/>
        <item x="266"/>
        <item x="391"/>
        <item x="19"/>
        <item x="684"/>
        <item x="646"/>
        <item x="448"/>
        <item x="787"/>
        <item x="765"/>
        <item x="771"/>
        <item x="714"/>
        <item x="656"/>
        <item x="227"/>
        <item x="331"/>
        <item x="338"/>
        <item x="590"/>
        <item x="204"/>
        <item x="591"/>
        <item x="57"/>
        <item x="48"/>
        <item x="349"/>
        <item x="741"/>
        <item x="64"/>
        <item x="661"/>
        <item x="679"/>
        <item x="559"/>
        <item x="13"/>
        <item x="90"/>
        <item x="271"/>
        <item x="255"/>
        <item x="121"/>
        <item x="733"/>
        <item x="430"/>
        <item x="63"/>
        <item x="731"/>
        <item x="612"/>
        <item x="363"/>
        <item x="421"/>
        <item x="747"/>
        <item x="780"/>
        <item x="252"/>
        <item x="362"/>
        <item x="688"/>
        <item x="512"/>
        <item x="75"/>
        <item x="795"/>
        <item x="379"/>
        <item x="532"/>
        <item x="492"/>
        <item x="672"/>
        <item x="139"/>
        <item x="527"/>
        <item x="669"/>
        <item x="760"/>
        <item x="589"/>
        <item x="617"/>
        <item x="538"/>
        <item x="784"/>
        <item x="284"/>
        <item x="682"/>
        <item x="564"/>
        <item x="175"/>
        <item x="263"/>
        <item x="449"/>
        <item x="185"/>
        <item x="212"/>
        <item x="742"/>
        <item x="782"/>
        <item x="808"/>
        <item x="130"/>
        <item x="413"/>
        <item x="168"/>
        <item x="210"/>
        <item x="415"/>
        <item x="412"/>
        <item x="203"/>
        <item x="587"/>
        <item x="550"/>
        <item x="149"/>
        <item x="419"/>
        <item x="281"/>
        <item x="799"/>
        <item x="776"/>
        <item x="186"/>
        <item x="545"/>
        <item x="325"/>
        <item x="515"/>
        <item x="673"/>
        <item x="6"/>
        <item x="408"/>
        <item x="399"/>
        <item x="720"/>
        <item x="368"/>
        <item x="275"/>
        <item x="779"/>
        <item x="26"/>
        <item x="690"/>
        <item x="599"/>
        <item x="759"/>
        <item x="148"/>
        <item x="681"/>
        <item x="160"/>
        <item x="208"/>
        <item x="292"/>
        <item x="39"/>
        <item x="218"/>
        <item x="481"/>
        <item x="71"/>
        <item x="230"/>
        <item x="490"/>
        <item x="92"/>
        <item x="390"/>
        <item x="676"/>
        <item x="561"/>
        <item x="632"/>
        <item x="601"/>
        <item x="485"/>
        <item x="53"/>
        <item x="296"/>
        <item x="187"/>
        <item x="416"/>
        <item x="423"/>
        <item x="767"/>
        <item x="387"/>
        <item x="74"/>
        <item x="477"/>
        <item x="736"/>
        <item x="627"/>
        <item x="691"/>
        <item x="444"/>
        <item x="611"/>
        <item x="628"/>
        <item x="552"/>
        <item x="697"/>
        <item x="510"/>
        <item x="306"/>
        <item x="460"/>
        <item x="698"/>
        <item x="302"/>
        <item x="76"/>
        <item x="277"/>
        <item x="319"/>
        <item x="752"/>
        <item x="358"/>
        <item x="157"/>
        <item x="335"/>
        <item x="671"/>
        <item x="711"/>
        <item x="807"/>
        <item x="637"/>
        <item x="507"/>
        <item x="88"/>
        <item x="112"/>
        <item x="764"/>
        <item x="217"/>
        <item x="35"/>
        <item x="41"/>
        <item x="712"/>
        <item x="381"/>
        <item x="606"/>
        <item x="623"/>
        <item x="198"/>
        <item x="717"/>
        <item x="207"/>
        <item x="151"/>
        <item x="314"/>
        <item x="793"/>
        <item x="164"/>
        <item x="710"/>
        <item x="291"/>
        <item x="785"/>
        <item x="424"/>
        <item x="462"/>
        <item x="152"/>
        <item x="262"/>
        <item x="313"/>
        <item x="51"/>
        <item x="81"/>
        <item x="585"/>
        <item x="696"/>
        <item x="223"/>
        <item x="11"/>
        <item x="706"/>
        <item x="104"/>
        <item x="738"/>
        <item x="504"/>
        <item x="491"/>
        <item x="541"/>
        <item x="196"/>
        <item x="616"/>
        <item x="743"/>
        <item x="383"/>
        <item x="22"/>
        <item x="364"/>
        <item x="129"/>
        <item x="348"/>
        <item x="280"/>
        <item x="705"/>
        <item x="549"/>
        <item x="625"/>
        <item x="631"/>
        <item x="463"/>
        <item x="572"/>
        <item x="443"/>
        <item x="523"/>
        <item x="403"/>
        <item x="425"/>
        <item x="469"/>
        <item x="558"/>
        <item x="405"/>
        <item x="127"/>
        <item x="576"/>
        <item x="407"/>
        <item x="727"/>
        <item x="519"/>
        <item x="530"/>
        <item x="610"/>
        <item x="658"/>
        <item x="494"/>
        <item x="343"/>
        <item x="487"/>
        <item x="645"/>
        <item x="283"/>
        <item x="248"/>
        <item x="699"/>
        <item x="629"/>
        <item x="475"/>
        <item x="806"/>
        <item x="101"/>
        <item x="445"/>
        <item x="503"/>
        <item x="394"/>
        <item x="65"/>
        <item x="431"/>
        <item x="497"/>
        <item x="459"/>
        <item x="496"/>
        <item x="288"/>
        <item x="583"/>
        <item x="191"/>
        <item x="401"/>
        <item x="117"/>
        <item x="745"/>
        <item x="546"/>
        <item x="158"/>
        <item x="318"/>
        <item x="100"/>
        <item x="317"/>
        <item x="803"/>
        <item x="543"/>
        <item x="240"/>
        <item x="734"/>
        <item x="115"/>
        <item x="251"/>
        <item x="43"/>
        <item x="594"/>
        <item x="544"/>
        <item x="554"/>
        <item x="775"/>
        <item x="450"/>
        <item x="133"/>
        <item x="140"/>
        <item x="153"/>
        <item x="70"/>
        <item x="278"/>
        <item x="620"/>
        <item x="409"/>
        <item x="62"/>
        <item x="800"/>
        <item x="361"/>
        <item x="236"/>
        <item x="24"/>
        <item x="91"/>
        <item x="570"/>
        <item x="533"/>
        <item x="458"/>
        <item x="310"/>
        <item x="293"/>
        <item x="169"/>
        <item x="202"/>
        <item x="758"/>
        <item x="386"/>
        <item x="190"/>
        <item x="511"/>
        <item x="730"/>
        <item x="189"/>
        <item x="3"/>
        <item x="272"/>
        <item x="763"/>
        <item x="652"/>
        <item x="713"/>
        <item x="50"/>
        <item x="165"/>
        <item x="316"/>
        <item x="562"/>
        <item x="677"/>
        <item x="222"/>
        <item x="351"/>
        <item x="184"/>
        <item x="456"/>
        <item x="641"/>
        <item x="93"/>
        <item x="61"/>
        <item x="282"/>
        <item x="547"/>
        <item x="653"/>
        <item x="25"/>
        <item x="540"/>
        <item x="578"/>
        <item x="548"/>
        <item x="56"/>
        <item x="110"/>
        <item x="447"/>
        <item x="644"/>
        <item x="182"/>
        <item x="609"/>
        <item x="542"/>
        <item x="131"/>
        <item x="356"/>
        <item x="193"/>
        <item x="253"/>
        <item x="359"/>
        <item x="372"/>
        <item x="241"/>
        <item x="732"/>
        <item x="347"/>
        <item x="756"/>
        <item x="20"/>
        <item x="276"/>
        <item x="54"/>
        <item x="264"/>
        <item x="724"/>
        <item x="651"/>
        <item x="597"/>
        <item x="84"/>
        <item x="163"/>
        <item x="376"/>
        <item x="528"/>
        <item x="786"/>
        <item x="180"/>
        <item x="225"/>
        <item x="772"/>
        <item x="89"/>
        <item x="83"/>
        <item x="446"/>
        <item x="107"/>
        <item x="402"/>
        <item x="619"/>
        <item x="453"/>
        <item x="332"/>
        <item x="220"/>
        <item x="36"/>
        <item x="618"/>
        <item x="37"/>
        <item x="321"/>
        <item x="792"/>
        <item x="389"/>
        <item x="367"/>
        <item x="454"/>
        <item x="560"/>
        <item x="565"/>
        <item x="259"/>
        <item x="557"/>
        <item x="327"/>
        <item x="700"/>
        <item x="626"/>
        <item x="573"/>
        <item x="200"/>
        <item x="21"/>
        <item x="294"/>
        <item x="72"/>
        <item x="123"/>
        <item x="588"/>
        <item x="501"/>
        <item x="113"/>
        <item x="441"/>
        <item x="247"/>
        <item x="534"/>
        <item x="38"/>
        <item x="428"/>
        <item x="571"/>
        <item x="802"/>
        <item x="584"/>
        <item x="201"/>
        <item x="659"/>
        <item x="467"/>
        <item x="783"/>
        <item x="350"/>
        <item x="805"/>
        <item x="804"/>
        <item x="243"/>
        <item x="137"/>
        <item x="526"/>
        <item x="535"/>
        <item x="345"/>
        <item x="209"/>
        <item x="8"/>
        <item x="59"/>
        <item x="633"/>
        <item x="246"/>
        <item x="354"/>
        <item x="324"/>
        <item x="577"/>
        <item x="161"/>
        <item x="384"/>
        <item x="464"/>
        <item x="622"/>
        <item x="488"/>
        <item x="353"/>
        <item x="244"/>
        <item x="206"/>
        <item x="502"/>
        <item x="273"/>
        <item x="426"/>
        <item x="473"/>
        <item x="205"/>
        <item x="439"/>
        <item x="478"/>
        <item x="607"/>
        <item x="258"/>
        <item x="777"/>
        <item x="385"/>
        <item x="715"/>
        <item x="341"/>
        <item x="704"/>
        <item x="471"/>
        <item x="326"/>
        <item x="132"/>
        <item x="754"/>
        <item x="69"/>
        <item x="500"/>
        <item x="654"/>
        <item x="109"/>
        <item x="79"/>
        <item x="566"/>
        <item x="211"/>
        <item x="437"/>
        <item x="77"/>
        <item x="708"/>
        <item x="312"/>
        <item x="514"/>
        <item x="289"/>
        <item x="85"/>
        <item x="40"/>
        <item x="726"/>
        <item x="58"/>
        <item x="119"/>
        <item x="480"/>
        <item x="798"/>
        <item x="42"/>
        <item x="32"/>
        <item x="285"/>
        <item x="143"/>
        <item x="516"/>
        <item x="685"/>
        <item x="740"/>
        <item x="188"/>
        <item x="707"/>
        <item x="16"/>
        <item x="213"/>
        <item x="614"/>
        <item x="167"/>
        <item x="506"/>
        <item x="761"/>
        <item x="683"/>
        <item x="126"/>
        <item x="300"/>
        <item x="750"/>
        <item x="12"/>
        <item x="106"/>
        <item x="103"/>
        <item x="595"/>
        <item x="171"/>
        <item x="517"/>
        <item x="452"/>
        <item x="433"/>
        <item x="436"/>
        <item x="457"/>
        <item x="147"/>
        <item x="235"/>
        <item x="224"/>
        <item x="73"/>
        <item x="328"/>
        <item x="660"/>
        <item x="60"/>
        <item x="495"/>
        <item x="102"/>
        <item x="228"/>
        <item x="382"/>
        <item x="635"/>
        <item x="337"/>
        <item x="598"/>
        <item x="146"/>
        <item x="744"/>
        <item x="374"/>
        <item x="44"/>
        <item x="333"/>
        <item x="339"/>
        <item x="308"/>
        <item x="662"/>
        <item x="703"/>
        <item x="125"/>
        <item x="663"/>
        <item x="563"/>
        <item x="2"/>
        <item x="231"/>
        <item x="434"/>
        <item x="461"/>
        <item x="15"/>
        <item x="214"/>
        <item x="687"/>
        <item x="702"/>
        <item x="124"/>
        <item x="709"/>
        <item x="128"/>
        <item x="508"/>
        <item x="630"/>
        <item x="655"/>
        <item x="31"/>
        <item x="640"/>
        <item x="330"/>
        <item x="788"/>
        <item x="608"/>
        <item x="14"/>
        <item x="621"/>
        <item x="465"/>
        <item x="82"/>
        <item x="87"/>
        <item x="789"/>
        <item x="746"/>
        <item x="790"/>
        <item x="668"/>
        <item x="451"/>
        <item x="438"/>
        <item x="701"/>
        <item x="725"/>
        <item x="686"/>
        <item x="435"/>
        <item x="801"/>
        <item x="411"/>
        <item x="753"/>
        <item x="739"/>
        <item x="766"/>
        <item x="695"/>
        <item x="18"/>
        <item x="122"/>
        <item x="116"/>
        <item x="320"/>
        <item x="513"/>
        <item x="675"/>
        <item x="17"/>
        <item x="257"/>
        <item x="95"/>
        <item x="666"/>
        <item x="239"/>
        <item x="680"/>
        <item x="23"/>
        <item x="643"/>
        <item x="596"/>
        <item x="67"/>
        <item x="575"/>
        <item x="674"/>
        <item x="279"/>
        <item x="142"/>
        <item x="551"/>
        <item x="261"/>
        <item x="150"/>
        <item x="529"/>
        <item x="114"/>
        <item x="778"/>
        <item x="410"/>
        <item x="7"/>
        <item x="299"/>
        <item x="336"/>
        <item x="329"/>
        <item x="344"/>
        <item x="118"/>
        <item x="370"/>
        <item x="111"/>
        <item x="482"/>
        <item x="250"/>
        <item x="486"/>
        <item x="388"/>
        <item x="574"/>
        <item x="138"/>
        <item x="737"/>
        <item x="108"/>
        <item x="249"/>
        <item x="29"/>
        <item x="46"/>
        <item x="455"/>
        <item x="522"/>
        <item x="440"/>
        <item x="134"/>
        <item x="170"/>
        <item x="52"/>
        <item x="357"/>
        <item x="755"/>
        <item x="242"/>
        <item x="305"/>
        <item x="521"/>
        <item x="718"/>
        <item x="470"/>
        <item x="667"/>
        <item x="232"/>
        <item x="96"/>
        <item x="809"/>
        <item x="748"/>
        <item x="602"/>
        <item x="94"/>
        <item x="365"/>
        <item x="135"/>
        <item x="721"/>
        <item x="757"/>
        <item x="639"/>
        <item x="483"/>
        <item x="162"/>
        <item x="27"/>
        <item x="78"/>
        <item x="33"/>
        <item x="567"/>
        <item x="689"/>
        <item x="166"/>
        <item x="369"/>
        <item x="536"/>
        <item x="600"/>
        <item x="176"/>
        <item x="30"/>
        <item x="352"/>
        <item x="569"/>
        <item x="295"/>
        <item x="468"/>
        <item x="226"/>
        <item x="307"/>
        <item x="770"/>
        <item x="693"/>
        <item x="245"/>
        <item x="692"/>
        <item x="580"/>
        <item x="215"/>
        <item x="322"/>
        <item x="380"/>
        <item x="406"/>
        <item x="238"/>
        <item x="592"/>
        <item x="234"/>
        <item x="297"/>
        <item x="323"/>
        <item x="10"/>
        <item x="260"/>
        <item x="298"/>
        <item x="781"/>
        <item x="290"/>
        <item x="728"/>
        <item x="493"/>
        <item x="371"/>
        <item x="219"/>
        <item x="604"/>
        <item x="309"/>
        <item x="791"/>
        <item x="392"/>
        <item x="404"/>
        <item x="735"/>
        <item x="797"/>
        <item x="556"/>
        <item x="568"/>
        <item x="429"/>
        <item x="518"/>
        <item x="636"/>
        <item x="769"/>
        <item x="665"/>
        <item x="334"/>
        <item x="177"/>
        <item x="49"/>
        <item x="605"/>
        <item x="216"/>
        <item x="144"/>
        <item x="719"/>
        <item x="181"/>
        <item x="268"/>
        <item x="346"/>
        <item x="68"/>
        <item x="555"/>
        <item x="414"/>
        <item x="199"/>
        <item x="155"/>
        <item x="670"/>
        <item x="28"/>
        <item x="311"/>
        <item x="615"/>
        <item x="178"/>
        <item x="774"/>
        <item x="80"/>
        <item x="582"/>
        <item x="422"/>
        <item x="624"/>
        <item x="98"/>
        <item x="105"/>
        <item x="603"/>
        <item x="484"/>
        <item x="593"/>
        <item x="751"/>
        <item x="0"/>
        <item x="315"/>
        <item x="427"/>
        <item x="539"/>
        <item x="525"/>
        <item x="172"/>
        <item x="145"/>
        <item x="432"/>
        <item x="97"/>
        <item x="375"/>
        <item x="796"/>
        <item x="86"/>
        <item x="136"/>
        <item x="55"/>
        <item x="154"/>
        <item x="233"/>
        <item x="531"/>
        <item x="499"/>
        <item x="657"/>
        <item x="159"/>
        <item x="141"/>
        <item x="301"/>
        <item x="396"/>
        <item x="810"/>
        <item x="648"/>
        <item x="195"/>
        <item x="498"/>
        <item x="579"/>
        <item x="474"/>
        <item x="520"/>
        <item x="174"/>
        <item x="395"/>
        <item x="269"/>
        <item x="417"/>
        <item x="340"/>
        <item x="194"/>
        <item x="716"/>
        <item x="466"/>
        <item x="303"/>
        <item x="794"/>
        <item x="254"/>
        <item x="66"/>
        <item x="34"/>
        <item x="366"/>
        <item x="479"/>
        <item x="4"/>
        <item x="360"/>
        <item x="586"/>
        <item x="509"/>
        <item x="286"/>
        <item x="373"/>
        <item x="442"/>
        <item x="5"/>
        <item x="237"/>
        <item x="378"/>
        <item x="229"/>
        <item x="398"/>
        <item x="638"/>
        <item x="221"/>
        <item x="773"/>
        <item x="120"/>
        <item x="762"/>
        <item x="377"/>
        <item t="default"/>
      </items>
    </pivotField>
  </pivotFields>
  <rowFields count="1">
    <field x="5"/>
  </rowFields>
  <rowItems count="4">
    <i>
      <x/>
    </i>
    <i>
      <x v="1"/>
    </i>
    <i>
      <x v="2"/>
    </i>
    <i t="grand">
      <x/>
    </i>
  </rowItems>
  <colFields count="1">
    <field x="11"/>
  </colFields>
  <colItems count="3">
    <i>
      <x/>
    </i>
    <i>
      <x v="1"/>
    </i>
    <i t="grand">
      <x/>
    </i>
  </colItems>
  <dataFields count="1">
    <dataField name="Sum of Sales Volume" fld="12"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S2:W8" firstHeaderRow="1" firstDataRow="2" firstDataCol="1"/>
  <pivotFields count="13">
    <pivotField showAll="0"/>
    <pivotField showAll="0">
      <items count="4">
        <item x="0"/>
        <item x="1"/>
        <item x="2"/>
        <item t="default"/>
      </items>
    </pivotField>
    <pivotField showAll="0"/>
    <pivotField showAll="0"/>
    <pivotField showAll="0"/>
    <pivotField showAll="0">
      <items count="4">
        <item x="1"/>
        <item x="0"/>
        <item x="2"/>
        <item t="default"/>
      </items>
    </pivotField>
    <pivotField showAll="0"/>
    <pivotField showAll="0">
      <items count="3">
        <item x="0"/>
        <item x="1"/>
        <item t="default"/>
      </items>
    </pivotField>
    <pivotField showAll="0"/>
    <pivotField axis="axisRow" showAll="0">
      <items count="5">
        <item x="3"/>
        <item x="0"/>
        <item x="1"/>
        <item x="2"/>
        <item t="default"/>
      </items>
    </pivotField>
    <pivotField axis="axisCol" showAll="0">
      <items count="4">
        <item x="0"/>
        <item x="1"/>
        <item x="2"/>
        <item t="default"/>
      </items>
    </pivotField>
    <pivotField showAll="0">
      <items count="3">
        <item x="0"/>
        <item x="1"/>
        <item t="default"/>
      </items>
    </pivotField>
    <pivotField dataField="1" showAll="0"/>
  </pivotFields>
  <rowFields count="1">
    <field x="9"/>
  </rowFields>
  <rowItems count="5">
    <i>
      <x/>
    </i>
    <i>
      <x v="1"/>
    </i>
    <i>
      <x v="2"/>
    </i>
    <i>
      <x v="3"/>
    </i>
    <i t="grand">
      <x/>
    </i>
  </rowItems>
  <colFields count="1">
    <field x="10"/>
  </colFields>
  <colItems count="4">
    <i>
      <x/>
    </i>
    <i>
      <x v="1"/>
    </i>
    <i>
      <x v="2"/>
    </i>
    <i t="grand">
      <x/>
    </i>
  </colItems>
  <dataFields count="1">
    <dataField name="Sum of Sales Volume" fld="12"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6" format="6" series="1">
      <pivotArea type="data" outline="0" fieldPosition="0">
        <references count="2">
          <reference field="4294967294" count="1" selected="0">
            <x v="0"/>
          </reference>
          <reference field="10" count="1" selected="0">
            <x v="0"/>
          </reference>
        </references>
      </pivotArea>
    </chartFormat>
    <chartFormat chart="6" format="7" series="1">
      <pivotArea type="data" outline="0" fieldPosition="0">
        <references count="2">
          <reference field="4294967294" count="1" selected="0">
            <x v="0"/>
          </reference>
          <reference field="10" count="1" selected="0">
            <x v="1"/>
          </reference>
        </references>
      </pivotArea>
    </chartFormat>
    <chartFormat chart="6"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24:L30" firstHeaderRow="1" firstDataRow="2" firstDataCol="1"/>
  <pivotFields count="13">
    <pivotField showAll="0"/>
    <pivotField showAll="0">
      <items count="4">
        <item x="0"/>
        <item x="1"/>
        <item x="2"/>
        <item t="default"/>
      </items>
    </pivotField>
    <pivotField showAll="0"/>
    <pivotField showAll="0"/>
    <pivotField showAll="0"/>
    <pivotField showAll="0">
      <items count="4">
        <item x="1"/>
        <item x="0"/>
        <item x="2"/>
        <item t="default"/>
      </items>
    </pivotField>
    <pivotField showAll="0"/>
    <pivotField axis="axisCol" showAll="0">
      <items count="3">
        <item x="0"/>
        <item x="1"/>
        <item t="default"/>
      </items>
    </pivotField>
    <pivotField showAll="0"/>
    <pivotField axis="axisRow" showAll="0">
      <items count="5">
        <item x="3"/>
        <item x="0"/>
        <item x="1"/>
        <item x="2"/>
        <item t="default"/>
      </items>
    </pivotField>
    <pivotField showAll="0">
      <items count="4">
        <item x="0"/>
        <item x="1"/>
        <item x="2"/>
        <item t="default"/>
      </items>
    </pivotField>
    <pivotField showAll="0">
      <items count="3">
        <item x="0"/>
        <item x="1"/>
        <item t="default"/>
      </items>
    </pivotField>
    <pivotField dataField="1" showAll="0"/>
  </pivotFields>
  <rowFields count="1">
    <field x="9"/>
  </rowFields>
  <rowItems count="5">
    <i>
      <x/>
    </i>
    <i>
      <x v="1"/>
    </i>
    <i>
      <x v="2"/>
    </i>
    <i>
      <x v="3"/>
    </i>
    <i t="grand">
      <x/>
    </i>
  </rowItems>
  <colFields count="1">
    <field x="7"/>
  </colFields>
  <colItems count="3">
    <i>
      <x/>
    </i>
    <i>
      <x v="1"/>
    </i>
    <i t="grand">
      <x/>
    </i>
  </colItems>
  <dataFields count="1">
    <dataField name="Sum of Sales Volume" fld="12"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B28" firstHeaderRow="1" firstDataRow="1" firstDataCol="1"/>
  <pivotFields count="13">
    <pivotField showAll="0"/>
    <pivotField showAll="0">
      <items count="4">
        <item x="0"/>
        <item x="1"/>
        <item x="2"/>
        <item t="default"/>
      </items>
    </pivotField>
    <pivotField showAll="0"/>
    <pivotField showAll="0"/>
    <pivotField showAll="0"/>
    <pivotField axis="axisRow" showAll="0">
      <items count="4">
        <item x="1"/>
        <item x="0"/>
        <item x="2"/>
        <item t="default"/>
      </items>
    </pivotField>
    <pivotField showAll="0"/>
    <pivotField showAll="0">
      <items count="3">
        <item x="0"/>
        <item x="1"/>
        <item t="default"/>
      </items>
    </pivotField>
    <pivotField showAll="0"/>
    <pivotField showAll="0">
      <items count="5">
        <item x="3"/>
        <item x="0"/>
        <item x="1"/>
        <item x="2"/>
        <item t="default"/>
      </items>
    </pivotField>
    <pivotField showAll="0">
      <items count="4">
        <item x="0"/>
        <item x="1"/>
        <item x="2"/>
        <item t="default"/>
      </items>
    </pivotField>
    <pivotField showAll="0">
      <items count="3">
        <item x="0"/>
        <item x="1"/>
        <item t="default"/>
      </items>
    </pivotField>
    <pivotField dataField="1" showAll="0"/>
  </pivotFields>
  <rowFields count="1">
    <field x="5"/>
  </rowFields>
  <rowItems count="4">
    <i>
      <x/>
    </i>
    <i>
      <x v="1"/>
    </i>
    <i>
      <x v="2"/>
    </i>
    <i t="grand">
      <x/>
    </i>
  </rowItems>
  <colItems count="1">
    <i/>
  </colItems>
  <dataFields count="1">
    <dataField name="Sum of Sales Volume" fld="12"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2:J6" firstHeaderRow="1" firstDataRow="1" firstDataCol="1"/>
  <pivotFields count="13">
    <pivotField showAll="0"/>
    <pivotField showAll="0">
      <items count="4">
        <item x="0"/>
        <item x="1"/>
        <item x="2"/>
        <item t="default"/>
      </items>
    </pivotField>
    <pivotField showAll="0"/>
    <pivotField showAll="0"/>
    <pivotField showAll="0"/>
    <pivotField showAll="0">
      <items count="4">
        <item x="1"/>
        <item x="0"/>
        <item x="2"/>
        <item t="default"/>
      </items>
    </pivotField>
    <pivotField showAll="0"/>
    <pivotField showAll="0">
      <items count="3">
        <item x="0"/>
        <item x="1"/>
        <item t="default"/>
      </items>
    </pivotField>
    <pivotField axis="axisRow" showAll="0">
      <items count="4">
        <item x="2"/>
        <item x="1"/>
        <item x="0"/>
        <item t="default"/>
      </items>
    </pivotField>
    <pivotField showAll="0">
      <items count="5">
        <item x="3"/>
        <item x="0"/>
        <item x="1"/>
        <item x="2"/>
        <item t="default"/>
      </items>
    </pivotField>
    <pivotField showAll="0">
      <items count="4">
        <item x="0"/>
        <item x="1"/>
        <item x="2"/>
        <item t="default"/>
      </items>
    </pivotField>
    <pivotField showAll="0">
      <items count="3">
        <item x="0"/>
        <item x="1"/>
        <item t="default"/>
      </items>
    </pivotField>
    <pivotField dataField="1" showAll="0"/>
  </pivotFields>
  <rowFields count="1">
    <field x="8"/>
  </rowFields>
  <rowItems count="4">
    <i>
      <x/>
    </i>
    <i>
      <x v="1"/>
    </i>
    <i>
      <x v="2"/>
    </i>
    <i t="grand">
      <x/>
    </i>
  </rowItems>
  <colItems count="1">
    <i/>
  </colItems>
  <dataFields count="1">
    <dataField name="Sum of Sales Volume"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6" firstHeaderRow="1" firstDataRow="1" firstDataCol="1"/>
  <pivotFields count="13">
    <pivotField showAll="0"/>
    <pivotField axis="axisRow" showAll="0">
      <items count="4">
        <item x="0"/>
        <item x="1"/>
        <item x="2"/>
        <item t="default"/>
      </items>
    </pivotField>
    <pivotField showAll="0"/>
    <pivotField showAll="0"/>
    <pivotField showAll="0"/>
    <pivotField showAll="0">
      <items count="4">
        <item x="1"/>
        <item x="0"/>
        <item x="2"/>
        <item t="default"/>
      </items>
    </pivotField>
    <pivotField showAll="0"/>
    <pivotField showAll="0">
      <items count="3">
        <item x="0"/>
        <item x="1"/>
        <item t="default"/>
      </items>
    </pivotField>
    <pivotField showAll="0"/>
    <pivotField showAll="0">
      <items count="5">
        <item x="3"/>
        <item x="0"/>
        <item x="1"/>
        <item x="2"/>
        <item t="default"/>
      </items>
    </pivotField>
    <pivotField showAll="0">
      <items count="4">
        <item x="0"/>
        <item x="1"/>
        <item x="2"/>
        <item t="default"/>
      </items>
    </pivotField>
    <pivotField showAll="0">
      <items count="3">
        <item x="0"/>
        <item x="1"/>
        <item t="default"/>
      </items>
    </pivotField>
    <pivotField dataField="1" showAll="0"/>
  </pivotFields>
  <rowFields count="1">
    <field x="1"/>
  </rowFields>
  <rowItems count="4">
    <i>
      <x/>
    </i>
    <i>
      <x v="1"/>
    </i>
    <i>
      <x v="2"/>
    </i>
    <i t="grand">
      <x/>
    </i>
  </rowItems>
  <colItems count="1">
    <i/>
  </colItems>
  <dataFields count="1">
    <dataField name="Sum of Sales Volume" fld="12" baseField="0" baseItem="0"/>
  </dataFields>
  <chartFormats count="2">
    <chartFormat chart="0"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Position" sourceName="Product Position">
  <pivotTables>
    <pivotTable tabId="2" name="PivotTable7"/>
    <pivotTable tabId="2" name="PivotTable1"/>
    <pivotTable tabId="2" name="PivotTable3"/>
    <pivotTable tabId="2" name="PivotTable4"/>
    <pivotTable tabId="2" name="PivotTable5"/>
    <pivotTable tabId="2" name="PivotTable6"/>
  </pivotTables>
  <data>
    <tabular pivotCacheId="88965152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ice_Difference_Range" sourceName="Price Difference Range">
  <pivotTables>
    <pivotTable tabId="2" name="PivotTable7"/>
    <pivotTable tabId="2" name="PivotTable1"/>
    <pivotTable tabId="2" name="PivotTable3"/>
    <pivotTable tabId="2" name="PivotTable4"/>
    <pivotTable tabId="2" name="PivotTable5"/>
    <pivotTable tabId="2" name="PivotTable6"/>
  </pivotTables>
  <data>
    <tabular pivotCacheId="88965152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motion" sourceName="Promotion">
  <pivotTables>
    <pivotTable tabId="2" name="PivotTable7"/>
    <pivotTable tabId="2" name="PivotTable1"/>
    <pivotTable tabId="2" name="PivotTable3"/>
    <pivotTable tabId="2" name="PivotTable4"/>
    <pivotTable tabId="2" name="PivotTable5"/>
    <pivotTable tabId="2" name="PivotTable6"/>
  </pivotTables>
  <data>
    <tabular pivotCacheId="88965152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nsumer_Demographics" sourceName="Consumer Demographics">
  <pivotTables>
    <pivotTable tabId="2" name="PivotTable7"/>
    <pivotTable tabId="2" name="PivotTable1"/>
    <pivotTable tabId="2" name="PivotTable3"/>
    <pivotTable tabId="2" name="PivotTable4"/>
    <pivotTable tabId="2" name="PivotTable5"/>
    <pivotTable tabId="2" name="PivotTable6"/>
  </pivotTables>
  <data>
    <tabular pivotCacheId="889651521">
      <items count="4">
        <i x="3" s="1"/>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 name="PivotTable7"/>
    <pivotTable tabId="2" name="PivotTable1"/>
    <pivotTable tabId="2" name="PivotTable3"/>
    <pivotTable tabId="2" name="PivotTable4"/>
    <pivotTable tabId="2" name="PivotTable5"/>
    <pivotTable tabId="2" name="PivotTable6"/>
  </pivotTables>
  <data>
    <tabular pivotCacheId="889651521">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easonal" sourceName="Seasonal">
  <pivotTables>
    <pivotTable tabId="2" name="PivotTable7"/>
    <pivotTable tabId="2" name="PivotTable1"/>
    <pivotTable tabId="2" name="PivotTable3"/>
    <pivotTable tabId="2" name="PivotTable4"/>
    <pivotTable tabId="2" name="PivotTable5"/>
    <pivotTable tabId="2" name="PivotTable6"/>
  </pivotTables>
  <data>
    <tabular pivotCacheId="8896515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Position" cache="Slicer_Product_Position" caption="Product Position" style="SlicerStyleDark1" rowHeight="241300"/>
  <slicer name="Price Difference Range" cache="Slicer_Price_Difference_Range" caption="Price Difference Range" style="SlicerStyleDark1" rowHeight="241300"/>
  <slicer name="Promotion" cache="Slicer_Promotion" caption="Promotion" style="SlicerStyleDark1" rowHeight="241300"/>
  <slicer name="Consumer Demographics" cache="Slicer_Consumer_Demographics" caption="Consumer Demographics" style="SlicerStyleDark1" rowHeight="241300"/>
  <slicer name="Product Category" cache="Slicer_Product_Category" caption="Product Category" style="SlicerStyleDark1" rowHeight="241300"/>
  <slicer name="Seasonal" cache="Slicer_Seasonal" caption="Seasonal"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Q5" sqref="Q5"/>
    </sheetView>
  </sheetViews>
  <sheetFormatPr defaultRowHeight="15" x14ac:dyDescent="0.25"/>
  <cols>
    <col min="1" max="1" width="16.5703125" customWidth="1"/>
    <col min="2" max="2" width="15.5703125" customWidth="1"/>
    <col min="3" max="3" width="11.5703125" customWidth="1"/>
    <col min="4" max="4" width="18" customWidth="1"/>
    <col min="5" max="5" width="18.7109375" customWidth="1"/>
    <col min="6" max="6" width="20.140625" customWidth="1"/>
    <col min="7" max="7" width="18.5703125" customWidth="1"/>
    <col min="8" max="8" width="15.5703125" customWidth="1"/>
    <col min="9" max="9" width="12.5703125" customWidth="1"/>
    <col min="10" max="10" width="20.7109375" customWidth="1"/>
    <col min="11" max="11" width="13.140625" customWidth="1"/>
    <col min="12" max="12" width="16.42578125" customWidth="1"/>
    <col min="13" max="13" width="13.140625" customWidth="1"/>
  </cols>
  <sheetData>
    <row r="1" spans="1:13" x14ac:dyDescent="0.25">
      <c r="A1" t="s">
        <v>0</v>
      </c>
      <c r="B1" t="s">
        <v>1</v>
      </c>
      <c r="C1" t="s">
        <v>2</v>
      </c>
      <c r="D1" t="s">
        <v>25</v>
      </c>
      <c r="E1" t="s">
        <v>26</v>
      </c>
      <c r="F1" t="s">
        <v>34</v>
      </c>
      <c r="G1" t="s">
        <v>3</v>
      </c>
      <c r="H1" t="s">
        <v>4</v>
      </c>
      <c r="I1" t="s">
        <v>5</v>
      </c>
      <c r="J1" t="s">
        <v>6</v>
      </c>
      <c r="K1" t="s">
        <v>7</v>
      </c>
      <c r="L1" t="s">
        <v>8</v>
      </c>
      <c r="M1" t="s">
        <v>9</v>
      </c>
    </row>
    <row r="2" spans="1:13" x14ac:dyDescent="0.25">
      <c r="A2">
        <v>0</v>
      </c>
      <c r="B2" t="s">
        <v>10</v>
      </c>
      <c r="C2">
        <v>17.07</v>
      </c>
      <c r="D2" t="str">
        <f>IF(C3&lt;15, "Low Price", IF(C3&lt;30, "Mid Price", IF(C3&gt; 30, "High Price", "invalid")))</f>
        <v>Mid Price</v>
      </c>
      <c r="E2">
        <f>C2-G2</f>
        <v>0.91000000000000014</v>
      </c>
      <c r="F2" t="str">
        <f>IF(E2&lt;1.5, "Little Difference", IF(E2&lt;3, "Mid Difference", IF(E2&gt;3, "Big Difference", "False")))</f>
        <v>Little Difference</v>
      </c>
      <c r="G2">
        <v>16.16</v>
      </c>
      <c r="H2" t="s">
        <v>11</v>
      </c>
      <c r="I2" t="s">
        <v>12</v>
      </c>
      <c r="J2" t="s">
        <v>13</v>
      </c>
      <c r="K2" t="s">
        <v>14</v>
      </c>
      <c r="L2" t="s">
        <v>11</v>
      </c>
      <c r="M2">
        <v>2823</v>
      </c>
    </row>
    <row r="3" spans="1:13" x14ac:dyDescent="0.25">
      <c r="A3">
        <v>1</v>
      </c>
      <c r="B3" t="s">
        <v>10</v>
      </c>
      <c r="C3">
        <v>17.41</v>
      </c>
      <c r="D3" t="str">
        <f>IF(C3&lt;15, "Low Price", IF(C3&lt;30, "Mid Price", IF(C3&gt; 30, "High Price", "invalid")))</f>
        <v>Mid Price</v>
      </c>
      <c r="E3">
        <f t="shared" ref="E3:E66" si="0">C3-G3</f>
        <v>4.2799999999999994</v>
      </c>
      <c r="F3" t="str">
        <f t="shared" ref="F3:F66" si="1">IF(E3&lt;1.5, "Little Difference", IF(E3&lt;3, "Mid Difference", IF(E3&gt;3, "Big Difference", "False")))</f>
        <v>Big Difference</v>
      </c>
      <c r="G3">
        <v>13.13</v>
      </c>
      <c r="H3" t="s">
        <v>11</v>
      </c>
      <c r="I3" t="s">
        <v>15</v>
      </c>
      <c r="J3" t="s">
        <v>16</v>
      </c>
      <c r="K3" t="s">
        <v>14</v>
      </c>
      <c r="L3" t="s">
        <v>11</v>
      </c>
      <c r="M3">
        <v>654</v>
      </c>
    </row>
    <row r="4" spans="1:13" x14ac:dyDescent="0.25">
      <c r="A4">
        <v>2</v>
      </c>
      <c r="B4" t="s">
        <v>17</v>
      </c>
      <c r="C4">
        <v>43.16</v>
      </c>
      <c r="D4" t="str">
        <f t="shared" ref="D4:D67" si="2">IF(C4&lt;15, "Low Price", IF(C4&lt;30, "Mid Price", IF(C4&gt; 30, "High Price", "invalid")))</f>
        <v>High Price</v>
      </c>
      <c r="E4">
        <f t="shared" si="0"/>
        <v>4.7899999999999991</v>
      </c>
      <c r="F4" t="str">
        <f t="shared" si="1"/>
        <v>Big Difference</v>
      </c>
      <c r="G4">
        <v>38.369999999999997</v>
      </c>
      <c r="H4" t="s">
        <v>18</v>
      </c>
      <c r="I4" t="s">
        <v>12</v>
      </c>
      <c r="J4" t="s">
        <v>19</v>
      </c>
      <c r="K4" t="s">
        <v>20</v>
      </c>
      <c r="L4" t="s">
        <v>18</v>
      </c>
      <c r="M4">
        <v>2220</v>
      </c>
    </row>
    <row r="5" spans="1:13" x14ac:dyDescent="0.25">
      <c r="A5">
        <v>3</v>
      </c>
      <c r="B5" t="s">
        <v>10</v>
      </c>
      <c r="C5">
        <v>42.26</v>
      </c>
      <c r="D5" t="str">
        <f t="shared" si="2"/>
        <v>High Price</v>
      </c>
      <c r="E5">
        <f t="shared" si="0"/>
        <v>3.2800000000000011</v>
      </c>
      <c r="F5" t="str">
        <f t="shared" si="1"/>
        <v>Big Difference</v>
      </c>
      <c r="G5">
        <v>38.979999999999997</v>
      </c>
      <c r="H5" t="s">
        <v>18</v>
      </c>
      <c r="I5" t="s">
        <v>15</v>
      </c>
      <c r="J5" t="s">
        <v>13</v>
      </c>
      <c r="K5" t="s">
        <v>14</v>
      </c>
      <c r="L5" t="s">
        <v>18</v>
      </c>
      <c r="M5">
        <v>1568</v>
      </c>
    </row>
    <row r="6" spans="1:13" x14ac:dyDescent="0.25">
      <c r="A6">
        <v>4</v>
      </c>
      <c r="B6" t="s">
        <v>17</v>
      </c>
      <c r="C6">
        <v>47.94</v>
      </c>
      <c r="D6" t="str">
        <f t="shared" si="2"/>
        <v>High Price</v>
      </c>
      <c r="E6">
        <f t="shared" si="0"/>
        <v>2.3499999999999943</v>
      </c>
      <c r="F6" t="str">
        <f t="shared" si="1"/>
        <v>Mid Difference</v>
      </c>
      <c r="G6">
        <v>45.59</v>
      </c>
      <c r="H6" t="s">
        <v>11</v>
      </c>
      <c r="I6" t="s">
        <v>12</v>
      </c>
      <c r="J6" t="s">
        <v>21</v>
      </c>
      <c r="K6" t="s">
        <v>14</v>
      </c>
      <c r="L6" t="s">
        <v>18</v>
      </c>
      <c r="M6">
        <v>2942</v>
      </c>
    </row>
    <row r="7" spans="1:13" x14ac:dyDescent="0.25">
      <c r="A7">
        <v>5</v>
      </c>
      <c r="B7" t="s">
        <v>17</v>
      </c>
      <c r="C7">
        <v>34.5</v>
      </c>
      <c r="D7" t="str">
        <f t="shared" si="2"/>
        <v>High Price</v>
      </c>
      <c r="E7">
        <f t="shared" si="0"/>
        <v>0.15999999999999659</v>
      </c>
      <c r="F7" t="str">
        <f t="shared" si="1"/>
        <v>Little Difference</v>
      </c>
      <c r="G7">
        <v>34.340000000000003</v>
      </c>
      <c r="H7" t="s">
        <v>11</v>
      </c>
      <c r="I7" t="s">
        <v>12</v>
      </c>
      <c r="J7" t="s">
        <v>16</v>
      </c>
      <c r="K7" t="s">
        <v>14</v>
      </c>
      <c r="L7" t="s">
        <v>11</v>
      </c>
      <c r="M7">
        <v>2968</v>
      </c>
    </row>
    <row r="8" spans="1:13" x14ac:dyDescent="0.25">
      <c r="A8">
        <v>6</v>
      </c>
      <c r="B8" t="s">
        <v>22</v>
      </c>
      <c r="C8">
        <v>41.11</v>
      </c>
      <c r="D8" t="str">
        <f t="shared" si="2"/>
        <v>High Price</v>
      </c>
      <c r="E8">
        <f t="shared" si="0"/>
        <v>0.96000000000000085</v>
      </c>
      <c r="F8" t="str">
        <f t="shared" si="1"/>
        <v>Little Difference</v>
      </c>
      <c r="G8">
        <v>40.15</v>
      </c>
      <c r="H8" t="s">
        <v>18</v>
      </c>
      <c r="I8" t="s">
        <v>23</v>
      </c>
      <c r="J8" t="s">
        <v>21</v>
      </c>
      <c r="K8" t="s">
        <v>14</v>
      </c>
      <c r="L8" t="s">
        <v>18</v>
      </c>
      <c r="M8">
        <v>952</v>
      </c>
    </row>
    <row r="9" spans="1:13" x14ac:dyDescent="0.25">
      <c r="A9">
        <v>7</v>
      </c>
      <c r="B9" t="s">
        <v>10</v>
      </c>
      <c r="C9">
        <v>15.75</v>
      </c>
      <c r="D9" t="str">
        <f t="shared" si="2"/>
        <v>Mid Price</v>
      </c>
      <c r="E9">
        <f t="shared" si="0"/>
        <v>3.4499999999999993</v>
      </c>
      <c r="F9" t="str">
        <f t="shared" si="1"/>
        <v>Big Difference</v>
      </c>
      <c r="G9">
        <v>12.3</v>
      </c>
      <c r="H9" t="s">
        <v>11</v>
      </c>
      <c r="I9" t="s">
        <v>15</v>
      </c>
      <c r="J9" t="s">
        <v>21</v>
      </c>
      <c r="K9" t="s">
        <v>14</v>
      </c>
      <c r="L9" t="s">
        <v>11</v>
      </c>
      <c r="M9">
        <v>2421</v>
      </c>
    </row>
    <row r="10" spans="1:13" x14ac:dyDescent="0.25">
      <c r="A10">
        <v>8</v>
      </c>
      <c r="B10" t="s">
        <v>10</v>
      </c>
      <c r="C10">
        <v>30.07</v>
      </c>
      <c r="D10" t="str">
        <f t="shared" si="2"/>
        <v>High Price</v>
      </c>
      <c r="E10">
        <f t="shared" si="0"/>
        <v>3.3200000000000003</v>
      </c>
      <c r="F10" t="str">
        <f t="shared" si="1"/>
        <v>Big Difference</v>
      </c>
      <c r="G10">
        <v>26.75</v>
      </c>
      <c r="H10" t="s">
        <v>18</v>
      </c>
      <c r="I10" t="s">
        <v>23</v>
      </c>
      <c r="J10" t="s">
        <v>13</v>
      </c>
      <c r="K10" t="s">
        <v>20</v>
      </c>
      <c r="L10" t="s">
        <v>18</v>
      </c>
      <c r="M10">
        <v>1916</v>
      </c>
    </row>
    <row r="11" spans="1:13" x14ac:dyDescent="0.25">
      <c r="A11">
        <v>9</v>
      </c>
      <c r="B11" t="s">
        <v>10</v>
      </c>
      <c r="C11">
        <v>38</v>
      </c>
      <c r="D11" t="str">
        <f t="shared" si="2"/>
        <v>High Price</v>
      </c>
      <c r="E11">
        <f t="shared" si="0"/>
        <v>4.6199999999999974</v>
      </c>
      <c r="F11" t="str">
        <f t="shared" si="1"/>
        <v>Big Difference</v>
      </c>
      <c r="G11">
        <v>33.380000000000003</v>
      </c>
      <c r="H11" t="s">
        <v>11</v>
      </c>
      <c r="I11" t="s">
        <v>23</v>
      </c>
      <c r="J11" t="s">
        <v>13</v>
      </c>
      <c r="K11" t="s">
        <v>20</v>
      </c>
      <c r="L11" t="s">
        <v>18</v>
      </c>
      <c r="M11">
        <v>656</v>
      </c>
    </row>
    <row r="12" spans="1:13" x14ac:dyDescent="0.25">
      <c r="A12">
        <v>10</v>
      </c>
      <c r="B12" t="s">
        <v>10</v>
      </c>
      <c r="C12">
        <v>27.42</v>
      </c>
      <c r="D12" t="str">
        <f t="shared" si="2"/>
        <v>Mid Price</v>
      </c>
      <c r="E12">
        <f t="shared" si="0"/>
        <v>4.6000000000000014</v>
      </c>
      <c r="F12" t="str">
        <f t="shared" si="1"/>
        <v>Big Difference</v>
      </c>
      <c r="G12">
        <v>22.82</v>
      </c>
      <c r="H12" t="s">
        <v>18</v>
      </c>
      <c r="I12" t="s">
        <v>23</v>
      </c>
      <c r="J12" t="s">
        <v>21</v>
      </c>
      <c r="K12" t="s">
        <v>24</v>
      </c>
      <c r="L12" t="s">
        <v>18</v>
      </c>
      <c r="M12">
        <v>2663</v>
      </c>
    </row>
    <row r="13" spans="1:13" x14ac:dyDescent="0.25">
      <c r="A13">
        <v>11</v>
      </c>
      <c r="B13" t="s">
        <v>10</v>
      </c>
      <c r="C13">
        <v>12.15</v>
      </c>
      <c r="D13" t="str">
        <f t="shared" si="2"/>
        <v>Low Price</v>
      </c>
      <c r="E13">
        <f t="shared" si="0"/>
        <v>2.76</v>
      </c>
      <c r="F13" t="str">
        <f t="shared" si="1"/>
        <v>Mid Difference</v>
      </c>
      <c r="G13">
        <v>9.39</v>
      </c>
      <c r="H13" t="s">
        <v>18</v>
      </c>
      <c r="I13" t="s">
        <v>23</v>
      </c>
      <c r="J13" t="s">
        <v>21</v>
      </c>
      <c r="K13" t="s">
        <v>24</v>
      </c>
      <c r="L13" t="s">
        <v>18</v>
      </c>
      <c r="M13">
        <v>1260</v>
      </c>
    </row>
    <row r="14" spans="1:13" x14ac:dyDescent="0.25">
      <c r="A14">
        <v>12</v>
      </c>
      <c r="B14" t="s">
        <v>10</v>
      </c>
      <c r="C14">
        <v>31.45</v>
      </c>
      <c r="D14" t="str">
        <f t="shared" si="2"/>
        <v>High Price</v>
      </c>
      <c r="E14">
        <f t="shared" si="0"/>
        <v>2.5199999999999996</v>
      </c>
      <c r="F14" t="str">
        <f t="shared" si="1"/>
        <v>Mid Difference</v>
      </c>
      <c r="G14">
        <v>28.93</v>
      </c>
      <c r="H14" t="s">
        <v>18</v>
      </c>
      <c r="I14" t="s">
        <v>15</v>
      </c>
      <c r="J14" t="s">
        <v>21</v>
      </c>
      <c r="K14" t="s">
        <v>24</v>
      </c>
      <c r="L14" t="s">
        <v>11</v>
      </c>
      <c r="M14">
        <v>2124</v>
      </c>
    </row>
    <row r="15" spans="1:13" x14ac:dyDescent="0.25">
      <c r="A15">
        <v>13</v>
      </c>
      <c r="B15" t="s">
        <v>22</v>
      </c>
      <c r="C15">
        <v>19.809999999999999</v>
      </c>
      <c r="D15" t="str">
        <f t="shared" si="2"/>
        <v>Mid Price</v>
      </c>
      <c r="E15">
        <f t="shared" si="0"/>
        <v>2.7699999999999996</v>
      </c>
      <c r="F15" t="str">
        <f t="shared" si="1"/>
        <v>Mid Difference</v>
      </c>
      <c r="G15">
        <v>17.04</v>
      </c>
      <c r="H15" t="s">
        <v>18</v>
      </c>
      <c r="I15" t="s">
        <v>12</v>
      </c>
      <c r="J15" t="s">
        <v>13</v>
      </c>
      <c r="K15" t="s">
        <v>24</v>
      </c>
      <c r="L15" t="s">
        <v>18</v>
      </c>
      <c r="M15">
        <v>729</v>
      </c>
    </row>
    <row r="16" spans="1:13" x14ac:dyDescent="0.25">
      <c r="A16">
        <v>14</v>
      </c>
      <c r="B16" t="s">
        <v>10</v>
      </c>
      <c r="C16">
        <v>15.74</v>
      </c>
      <c r="D16" t="str">
        <f t="shared" si="2"/>
        <v>Mid Price</v>
      </c>
      <c r="E16">
        <f t="shared" si="0"/>
        <v>2.9399999999999995</v>
      </c>
      <c r="F16" t="str">
        <f t="shared" si="1"/>
        <v>Mid Difference</v>
      </c>
      <c r="G16">
        <v>12.8</v>
      </c>
      <c r="H16" t="s">
        <v>18</v>
      </c>
      <c r="I16" t="s">
        <v>15</v>
      </c>
      <c r="J16" t="s">
        <v>13</v>
      </c>
      <c r="K16" t="s">
        <v>24</v>
      </c>
      <c r="L16" t="s">
        <v>18</v>
      </c>
      <c r="M16">
        <v>2265</v>
      </c>
    </row>
    <row r="17" spans="1:13" x14ac:dyDescent="0.25">
      <c r="A17">
        <v>15</v>
      </c>
      <c r="B17" t="s">
        <v>17</v>
      </c>
      <c r="C17">
        <v>13.16</v>
      </c>
      <c r="D17" t="str">
        <f t="shared" si="2"/>
        <v>Low Price</v>
      </c>
      <c r="E17">
        <f t="shared" si="0"/>
        <v>0.22000000000000064</v>
      </c>
      <c r="F17" t="str">
        <f t="shared" si="1"/>
        <v>Little Difference</v>
      </c>
      <c r="G17">
        <v>12.94</v>
      </c>
      <c r="H17" t="s">
        <v>11</v>
      </c>
      <c r="I17" t="s">
        <v>12</v>
      </c>
      <c r="J17" t="s">
        <v>19</v>
      </c>
      <c r="K17" t="s">
        <v>14</v>
      </c>
      <c r="L17" t="s">
        <v>11</v>
      </c>
      <c r="M17">
        <v>2226</v>
      </c>
    </row>
    <row r="18" spans="1:13" x14ac:dyDescent="0.25">
      <c r="A18">
        <v>16</v>
      </c>
      <c r="B18" t="s">
        <v>10</v>
      </c>
      <c r="C18">
        <v>14.58</v>
      </c>
      <c r="D18" t="str">
        <f t="shared" si="2"/>
        <v>Low Price</v>
      </c>
      <c r="E18">
        <f t="shared" si="0"/>
        <v>8.9999999999999858E-2</v>
      </c>
      <c r="F18" t="str">
        <f t="shared" si="1"/>
        <v>Little Difference</v>
      </c>
      <c r="G18">
        <v>14.49</v>
      </c>
      <c r="H18" t="s">
        <v>11</v>
      </c>
      <c r="I18" t="s">
        <v>12</v>
      </c>
      <c r="J18" t="s">
        <v>19</v>
      </c>
      <c r="K18" t="s">
        <v>24</v>
      </c>
      <c r="L18" t="s">
        <v>11</v>
      </c>
      <c r="M18">
        <v>2089</v>
      </c>
    </row>
    <row r="19" spans="1:13" x14ac:dyDescent="0.25">
      <c r="A19">
        <v>17</v>
      </c>
      <c r="B19" t="s">
        <v>22</v>
      </c>
      <c r="C19">
        <v>21.03</v>
      </c>
      <c r="D19" t="str">
        <f t="shared" si="2"/>
        <v>Mid Price</v>
      </c>
      <c r="E19">
        <f t="shared" si="0"/>
        <v>2.490000000000002</v>
      </c>
      <c r="F19" t="str">
        <f t="shared" si="1"/>
        <v>Mid Difference</v>
      </c>
      <c r="G19">
        <v>18.54</v>
      </c>
      <c r="H19" t="s">
        <v>18</v>
      </c>
      <c r="I19" t="s">
        <v>12</v>
      </c>
      <c r="J19" t="s">
        <v>19</v>
      </c>
      <c r="K19" t="s">
        <v>24</v>
      </c>
      <c r="L19" t="s">
        <v>18</v>
      </c>
      <c r="M19">
        <v>2339</v>
      </c>
    </row>
    <row r="20" spans="1:13" x14ac:dyDescent="0.25">
      <c r="A20">
        <v>18</v>
      </c>
      <c r="B20" t="s">
        <v>10</v>
      </c>
      <c r="C20">
        <v>19.920000000000002</v>
      </c>
      <c r="D20" t="str">
        <f t="shared" si="2"/>
        <v>Mid Price</v>
      </c>
      <c r="E20">
        <f t="shared" si="0"/>
        <v>4.990000000000002</v>
      </c>
      <c r="F20" t="str">
        <f t="shared" si="1"/>
        <v>Big Difference</v>
      </c>
      <c r="G20">
        <v>14.93</v>
      </c>
      <c r="H20" t="s">
        <v>11</v>
      </c>
      <c r="I20" t="s">
        <v>23</v>
      </c>
      <c r="J20" t="s">
        <v>21</v>
      </c>
      <c r="K20" t="s">
        <v>14</v>
      </c>
      <c r="L20" t="s">
        <v>18</v>
      </c>
      <c r="M20">
        <v>2321</v>
      </c>
    </row>
    <row r="21" spans="1:13" x14ac:dyDescent="0.25">
      <c r="A21">
        <v>19</v>
      </c>
      <c r="B21" t="s">
        <v>17</v>
      </c>
      <c r="C21">
        <v>36.200000000000003</v>
      </c>
      <c r="D21" t="str">
        <f t="shared" si="2"/>
        <v>High Price</v>
      </c>
      <c r="E21">
        <f t="shared" si="0"/>
        <v>3.7100000000000009</v>
      </c>
      <c r="F21" t="str">
        <f t="shared" si="1"/>
        <v>Big Difference</v>
      </c>
      <c r="G21">
        <v>32.49</v>
      </c>
      <c r="H21" t="s">
        <v>11</v>
      </c>
      <c r="I21" t="s">
        <v>15</v>
      </c>
      <c r="J21" t="s">
        <v>19</v>
      </c>
      <c r="K21" t="s">
        <v>20</v>
      </c>
      <c r="L21" t="s">
        <v>11</v>
      </c>
      <c r="M21">
        <v>669</v>
      </c>
    </row>
    <row r="22" spans="1:13" x14ac:dyDescent="0.25">
      <c r="A22">
        <v>20</v>
      </c>
      <c r="B22" t="s">
        <v>17</v>
      </c>
      <c r="C22">
        <v>27.36</v>
      </c>
      <c r="D22" t="str">
        <f t="shared" si="2"/>
        <v>Mid Price</v>
      </c>
      <c r="E22">
        <f t="shared" si="0"/>
        <v>4.3299999999999983</v>
      </c>
      <c r="F22" t="str">
        <f t="shared" si="1"/>
        <v>Big Difference</v>
      </c>
      <c r="G22">
        <v>23.03</v>
      </c>
      <c r="H22" t="s">
        <v>18</v>
      </c>
      <c r="I22" t="s">
        <v>12</v>
      </c>
      <c r="J22" t="s">
        <v>21</v>
      </c>
      <c r="K22" t="s">
        <v>24</v>
      </c>
      <c r="L22" t="s">
        <v>18</v>
      </c>
      <c r="M22">
        <v>1712</v>
      </c>
    </row>
    <row r="23" spans="1:13" x14ac:dyDescent="0.25">
      <c r="A23">
        <v>21</v>
      </c>
      <c r="B23" t="s">
        <v>22</v>
      </c>
      <c r="C23">
        <v>42.74</v>
      </c>
      <c r="D23" t="str">
        <f t="shared" si="2"/>
        <v>High Price</v>
      </c>
      <c r="E23">
        <f t="shared" si="0"/>
        <v>2.4500000000000028</v>
      </c>
      <c r="F23" t="str">
        <f t="shared" si="1"/>
        <v>Mid Difference</v>
      </c>
      <c r="G23">
        <v>40.29</v>
      </c>
      <c r="H23" t="s">
        <v>11</v>
      </c>
      <c r="I23" t="s">
        <v>15</v>
      </c>
      <c r="J23" t="s">
        <v>13</v>
      </c>
      <c r="K23" t="s">
        <v>14</v>
      </c>
      <c r="L23" t="s">
        <v>18</v>
      </c>
      <c r="M23">
        <v>1832</v>
      </c>
    </row>
    <row r="24" spans="1:13" x14ac:dyDescent="0.25">
      <c r="A24">
        <v>22</v>
      </c>
      <c r="B24" t="s">
        <v>10</v>
      </c>
      <c r="C24">
        <v>22.16</v>
      </c>
      <c r="D24" t="str">
        <f t="shared" si="2"/>
        <v>Mid Price</v>
      </c>
      <c r="E24">
        <f t="shared" si="0"/>
        <v>1.3099999999999987</v>
      </c>
      <c r="F24" t="str">
        <f t="shared" si="1"/>
        <v>Little Difference</v>
      </c>
      <c r="G24">
        <v>20.85</v>
      </c>
      <c r="H24" t="s">
        <v>18</v>
      </c>
      <c r="I24" t="s">
        <v>12</v>
      </c>
      <c r="J24" t="s">
        <v>19</v>
      </c>
      <c r="K24" t="s">
        <v>20</v>
      </c>
      <c r="L24" t="s">
        <v>11</v>
      </c>
      <c r="M24">
        <v>1290</v>
      </c>
    </row>
    <row r="25" spans="1:13" x14ac:dyDescent="0.25">
      <c r="A25">
        <v>23</v>
      </c>
      <c r="B25" t="s">
        <v>17</v>
      </c>
      <c r="C25">
        <v>48.51</v>
      </c>
      <c r="D25" t="str">
        <f t="shared" si="2"/>
        <v>High Price</v>
      </c>
      <c r="E25">
        <f t="shared" si="0"/>
        <v>0.94999999999999574</v>
      </c>
      <c r="F25" t="str">
        <f t="shared" si="1"/>
        <v>Little Difference</v>
      </c>
      <c r="G25">
        <v>47.56</v>
      </c>
      <c r="H25" t="s">
        <v>11</v>
      </c>
      <c r="I25" t="s">
        <v>15</v>
      </c>
      <c r="J25" t="s">
        <v>16</v>
      </c>
      <c r="K25" t="s">
        <v>20</v>
      </c>
      <c r="L25" t="s">
        <v>11</v>
      </c>
      <c r="M25">
        <v>2356</v>
      </c>
    </row>
    <row r="26" spans="1:13" x14ac:dyDescent="0.25">
      <c r="A26">
        <v>24</v>
      </c>
      <c r="B26" t="s">
        <v>22</v>
      </c>
      <c r="C26">
        <v>39.32</v>
      </c>
      <c r="D26" t="str">
        <f t="shared" si="2"/>
        <v>High Price</v>
      </c>
      <c r="E26">
        <f t="shared" si="0"/>
        <v>2.2000000000000028</v>
      </c>
      <c r="F26" t="str">
        <f t="shared" si="1"/>
        <v>Mid Difference</v>
      </c>
      <c r="G26">
        <v>37.119999999999997</v>
      </c>
      <c r="H26" t="s">
        <v>18</v>
      </c>
      <c r="I26" t="s">
        <v>15</v>
      </c>
      <c r="J26" t="s">
        <v>13</v>
      </c>
      <c r="K26" t="s">
        <v>24</v>
      </c>
      <c r="L26" t="s">
        <v>11</v>
      </c>
      <c r="M26">
        <v>1524</v>
      </c>
    </row>
    <row r="27" spans="1:13" x14ac:dyDescent="0.25">
      <c r="A27">
        <v>25</v>
      </c>
      <c r="B27" t="s">
        <v>22</v>
      </c>
      <c r="C27">
        <v>27.81</v>
      </c>
      <c r="D27" t="str">
        <f t="shared" si="2"/>
        <v>Mid Price</v>
      </c>
      <c r="E27">
        <f t="shared" si="0"/>
        <v>4.41</v>
      </c>
      <c r="F27" t="str">
        <f t="shared" si="1"/>
        <v>Big Difference</v>
      </c>
      <c r="G27">
        <v>23.4</v>
      </c>
      <c r="H27" t="s">
        <v>18</v>
      </c>
      <c r="I27" t="s">
        <v>23</v>
      </c>
      <c r="J27" t="s">
        <v>16</v>
      </c>
      <c r="K27" t="s">
        <v>14</v>
      </c>
      <c r="L27" t="s">
        <v>11</v>
      </c>
      <c r="M27">
        <v>1644</v>
      </c>
    </row>
    <row r="28" spans="1:13" x14ac:dyDescent="0.25">
      <c r="A28">
        <v>26</v>
      </c>
      <c r="B28" t="s">
        <v>17</v>
      </c>
      <c r="C28">
        <v>49.95</v>
      </c>
      <c r="D28" t="str">
        <f t="shared" si="2"/>
        <v>High Price</v>
      </c>
      <c r="E28">
        <f t="shared" si="0"/>
        <v>4.3000000000000043</v>
      </c>
      <c r="F28" t="str">
        <f t="shared" si="1"/>
        <v>Big Difference</v>
      </c>
      <c r="G28">
        <v>45.65</v>
      </c>
      <c r="H28" t="s">
        <v>11</v>
      </c>
      <c r="I28" t="s">
        <v>23</v>
      </c>
      <c r="J28" t="s">
        <v>19</v>
      </c>
      <c r="K28" t="s">
        <v>14</v>
      </c>
      <c r="L28" t="s">
        <v>11</v>
      </c>
      <c r="M28">
        <v>966</v>
      </c>
    </row>
    <row r="29" spans="1:13" x14ac:dyDescent="0.25">
      <c r="A29">
        <v>27</v>
      </c>
      <c r="B29" t="s">
        <v>22</v>
      </c>
      <c r="C29">
        <v>39.270000000000003</v>
      </c>
      <c r="D29" t="str">
        <f t="shared" si="2"/>
        <v>High Price</v>
      </c>
      <c r="E29">
        <f t="shared" si="0"/>
        <v>3.720000000000006</v>
      </c>
      <c r="F29" t="str">
        <f t="shared" si="1"/>
        <v>Big Difference</v>
      </c>
      <c r="G29">
        <v>35.549999999999997</v>
      </c>
      <c r="H29" t="s">
        <v>18</v>
      </c>
      <c r="I29" t="s">
        <v>15</v>
      </c>
      <c r="J29" t="s">
        <v>21</v>
      </c>
      <c r="K29" t="s">
        <v>14</v>
      </c>
      <c r="L29" t="s">
        <v>18</v>
      </c>
      <c r="M29">
        <v>2575</v>
      </c>
    </row>
    <row r="30" spans="1:13" x14ac:dyDescent="0.25">
      <c r="A30">
        <v>28</v>
      </c>
      <c r="B30" t="s">
        <v>22</v>
      </c>
      <c r="C30">
        <v>16.920000000000002</v>
      </c>
      <c r="D30" t="str">
        <f t="shared" si="2"/>
        <v>Mid Price</v>
      </c>
      <c r="E30">
        <f t="shared" si="0"/>
        <v>2.4800000000000022</v>
      </c>
      <c r="F30" t="str">
        <f t="shared" si="1"/>
        <v>Mid Difference</v>
      </c>
      <c r="G30">
        <v>14.44</v>
      </c>
      <c r="H30" t="s">
        <v>11</v>
      </c>
      <c r="I30" t="s">
        <v>15</v>
      </c>
      <c r="J30" t="s">
        <v>13</v>
      </c>
      <c r="K30" t="s">
        <v>14</v>
      </c>
      <c r="L30" t="s">
        <v>11</v>
      </c>
      <c r="M30">
        <v>2774</v>
      </c>
    </row>
    <row r="31" spans="1:13" x14ac:dyDescent="0.25">
      <c r="A31">
        <v>29</v>
      </c>
      <c r="B31" t="s">
        <v>22</v>
      </c>
      <c r="C31">
        <v>35.909999999999997</v>
      </c>
      <c r="D31" t="str">
        <f t="shared" si="2"/>
        <v>High Price</v>
      </c>
      <c r="E31">
        <f t="shared" si="0"/>
        <v>1.1699999999999946</v>
      </c>
      <c r="F31" t="str">
        <f t="shared" si="1"/>
        <v>Little Difference</v>
      </c>
      <c r="G31">
        <v>34.74</v>
      </c>
      <c r="H31" t="s">
        <v>18</v>
      </c>
      <c r="I31" t="s">
        <v>12</v>
      </c>
      <c r="J31" t="s">
        <v>19</v>
      </c>
      <c r="K31" t="s">
        <v>24</v>
      </c>
      <c r="L31" t="s">
        <v>11</v>
      </c>
      <c r="M31">
        <v>2477</v>
      </c>
    </row>
    <row r="32" spans="1:13" x14ac:dyDescent="0.25">
      <c r="A32">
        <v>30</v>
      </c>
      <c r="B32" t="s">
        <v>22</v>
      </c>
      <c r="C32">
        <v>46.81</v>
      </c>
      <c r="D32" t="str">
        <f t="shared" si="2"/>
        <v>High Price</v>
      </c>
      <c r="E32">
        <f t="shared" si="0"/>
        <v>3.7700000000000031</v>
      </c>
      <c r="F32" t="str">
        <f t="shared" si="1"/>
        <v>Big Difference</v>
      </c>
      <c r="G32">
        <v>43.04</v>
      </c>
      <c r="H32" t="s">
        <v>11</v>
      </c>
      <c r="I32" t="s">
        <v>15</v>
      </c>
      <c r="J32" t="s">
        <v>21</v>
      </c>
      <c r="K32" t="s">
        <v>20</v>
      </c>
      <c r="L32" t="s">
        <v>18</v>
      </c>
      <c r="M32">
        <v>2608</v>
      </c>
    </row>
    <row r="33" spans="1:13" x14ac:dyDescent="0.25">
      <c r="A33">
        <v>31</v>
      </c>
      <c r="B33" t="s">
        <v>10</v>
      </c>
      <c r="C33">
        <v>6.1</v>
      </c>
      <c r="D33" t="str">
        <f t="shared" si="2"/>
        <v>Low Price</v>
      </c>
      <c r="E33">
        <f t="shared" si="0"/>
        <v>0.72999999999999954</v>
      </c>
      <c r="F33" t="str">
        <f t="shared" si="1"/>
        <v>Little Difference</v>
      </c>
      <c r="G33">
        <v>5.37</v>
      </c>
      <c r="H33" t="s">
        <v>18</v>
      </c>
      <c r="I33" t="s">
        <v>23</v>
      </c>
      <c r="J33" t="s">
        <v>13</v>
      </c>
      <c r="K33" t="s">
        <v>20</v>
      </c>
      <c r="L33" t="s">
        <v>18</v>
      </c>
      <c r="M33">
        <v>2252</v>
      </c>
    </row>
    <row r="34" spans="1:13" x14ac:dyDescent="0.25">
      <c r="A34">
        <v>32</v>
      </c>
      <c r="B34" t="s">
        <v>17</v>
      </c>
      <c r="C34">
        <v>37.03</v>
      </c>
      <c r="D34" t="str">
        <f t="shared" si="2"/>
        <v>High Price</v>
      </c>
      <c r="E34">
        <f t="shared" si="0"/>
        <v>2.1300000000000026</v>
      </c>
      <c r="F34" t="str">
        <f t="shared" si="1"/>
        <v>Mid Difference</v>
      </c>
      <c r="G34">
        <v>34.9</v>
      </c>
      <c r="H34" t="s">
        <v>18</v>
      </c>
      <c r="I34" t="s">
        <v>12</v>
      </c>
      <c r="J34" t="s">
        <v>16</v>
      </c>
      <c r="K34" t="s">
        <v>20</v>
      </c>
      <c r="L34" t="s">
        <v>11</v>
      </c>
      <c r="M34">
        <v>2074</v>
      </c>
    </row>
    <row r="35" spans="1:13" x14ac:dyDescent="0.25">
      <c r="A35">
        <v>33</v>
      </c>
      <c r="B35" t="s">
        <v>17</v>
      </c>
      <c r="C35">
        <v>19.010000000000002</v>
      </c>
      <c r="D35" t="str">
        <f t="shared" si="2"/>
        <v>Mid Price</v>
      </c>
      <c r="E35">
        <f t="shared" si="0"/>
        <v>0.74000000000000199</v>
      </c>
      <c r="F35" t="str">
        <f t="shared" si="1"/>
        <v>Little Difference</v>
      </c>
      <c r="G35">
        <v>18.27</v>
      </c>
      <c r="H35" t="s">
        <v>18</v>
      </c>
      <c r="I35" t="s">
        <v>23</v>
      </c>
      <c r="J35" t="s">
        <v>16</v>
      </c>
      <c r="K35" t="s">
        <v>20</v>
      </c>
      <c r="L35" t="s">
        <v>11</v>
      </c>
      <c r="M35">
        <v>2579</v>
      </c>
    </row>
    <row r="36" spans="1:13" x14ac:dyDescent="0.25">
      <c r="A36">
        <v>34</v>
      </c>
      <c r="B36" t="s">
        <v>10</v>
      </c>
      <c r="C36">
        <v>12.3</v>
      </c>
      <c r="D36" t="str">
        <f t="shared" si="2"/>
        <v>Low Price</v>
      </c>
      <c r="E36">
        <f t="shared" si="0"/>
        <v>2</v>
      </c>
      <c r="F36" t="str">
        <f t="shared" si="1"/>
        <v>Mid Difference</v>
      </c>
      <c r="G36">
        <v>10.3</v>
      </c>
      <c r="H36" t="s">
        <v>18</v>
      </c>
      <c r="I36" t="s">
        <v>23</v>
      </c>
      <c r="J36" t="s">
        <v>21</v>
      </c>
      <c r="K36" t="s">
        <v>14</v>
      </c>
      <c r="L36" t="s">
        <v>11</v>
      </c>
      <c r="M36">
        <v>2931</v>
      </c>
    </row>
    <row r="37" spans="1:13" x14ac:dyDescent="0.25">
      <c r="A37">
        <v>35</v>
      </c>
      <c r="B37" t="s">
        <v>17</v>
      </c>
      <c r="C37">
        <v>11.64</v>
      </c>
      <c r="D37" t="str">
        <f t="shared" si="2"/>
        <v>Low Price</v>
      </c>
      <c r="E37">
        <f t="shared" si="0"/>
        <v>3.7500000000000009</v>
      </c>
      <c r="F37" t="str">
        <f t="shared" si="1"/>
        <v>Big Difference</v>
      </c>
      <c r="G37">
        <v>7.89</v>
      </c>
      <c r="H37" t="s">
        <v>11</v>
      </c>
      <c r="I37" t="s">
        <v>15</v>
      </c>
      <c r="J37" t="s">
        <v>21</v>
      </c>
      <c r="K37" t="s">
        <v>20</v>
      </c>
      <c r="L37" t="s">
        <v>18</v>
      </c>
      <c r="M37">
        <v>1145</v>
      </c>
    </row>
    <row r="38" spans="1:13" x14ac:dyDescent="0.25">
      <c r="A38">
        <v>36</v>
      </c>
      <c r="B38" t="s">
        <v>17</v>
      </c>
      <c r="C38">
        <v>18.2</v>
      </c>
      <c r="D38" t="str">
        <f t="shared" si="2"/>
        <v>Mid Price</v>
      </c>
      <c r="E38">
        <f t="shared" si="0"/>
        <v>2.0199999999999996</v>
      </c>
      <c r="F38" t="str">
        <f t="shared" si="1"/>
        <v>Mid Difference</v>
      </c>
      <c r="G38">
        <v>16.18</v>
      </c>
      <c r="H38" t="s">
        <v>11</v>
      </c>
      <c r="I38" t="s">
        <v>15</v>
      </c>
      <c r="J38" t="s">
        <v>16</v>
      </c>
      <c r="K38" t="s">
        <v>14</v>
      </c>
      <c r="L38" t="s">
        <v>11</v>
      </c>
      <c r="M38">
        <v>1792</v>
      </c>
    </row>
    <row r="39" spans="1:13" x14ac:dyDescent="0.25">
      <c r="A39">
        <v>37</v>
      </c>
      <c r="B39" t="s">
        <v>10</v>
      </c>
      <c r="C39">
        <v>23.93</v>
      </c>
      <c r="D39" t="str">
        <f t="shared" si="2"/>
        <v>Mid Price</v>
      </c>
      <c r="E39">
        <f t="shared" si="0"/>
        <v>4.2199999999999989</v>
      </c>
      <c r="F39" t="str">
        <f t="shared" si="1"/>
        <v>Big Difference</v>
      </c>
      <c r="G39">
        <v>19.71</v>
      </c>
      <c r="H39" t="s">
        <v>11</v>
      </c>
      <c r="I39" t="s">
        <v>15</v>
      </c>
      <c r="J39" t="s">
        <v>19</v>
      </c>
      <c r="K39" t="s">
        <v>20</v>
      </c>
      <c r="L39" t="s">
        <v>18</v>
      </c>
      <c r="M39">
        <v>1796</v>
      </c>
    </row>
    <row r="40" spans="1:13" x14ac:dyDescent="0.25">
      <c r="A40">
        <v>38</v>
      </c>
      <c r="B40" t="s">
        <v>10</v>
      </c>
      <c r="C40">
        <v>21.76</v>
      </c>
      <c r="D40" t="str">
        <f t="shared" si="2"/>
        <v>Mid Price</v>
      </c>
      <c r="E40">
        <f t="shared" si="0"/>
        <v>0.67000000000000171</v>
      </c>
      <c r="F40" t="str">
        <f t="shared" si="1"/>
        <v>Little Difference</v>
      </c>
      <c r="G40">
        <v>21.09</v>
      </c>
      <c r="H40" t="s">
        <v>11</v>
      </c>
      <c r="I40" t="s">
        <v>12</v>
      </c>
      <c r="J40" t="s">
        <v>21</v>
      </c>
      <c r="K40" t="s">
        <v>14</v>
      </c>
      <c r="L40" t="s">
        <v>11</v>
      </c>
      <c r="M40">
        <v>1860</v>
      </c>
    </row>
    <row r="41" spans="1:13" x14ac:dyDescent="0.25">
      <c r="A41">
        <v>39</v>
      </c>
      <c r="B41" t="s">
        <v>17</v>
      </c>
      <c r="C41">
        <v>15.89</v>
      </c>
      <c r="D41" t="str">
        <f t="shared" si="2"/>
        <v>Mid Price</v>
      </c>
      <c r="E41">
        <f t="shared" si="0"/>
        <v>3.8200000000000003</v>
      </c>
      <c r="F41" t="str">
        <f t="shared" si="1"/>
        <v>Big Difference</v>
      </c>
      <c r="G41">
        <v>12.07</v>
      </c>
      <c r="H41" t="s">
        <v>18</v>
      </c>
      <c r="I41" t="s">
        <v>23</v>
      </c>
      <c r="J41" t="s">
        <v>13</v>
      </c>
      <c r="K41" t="s">
        <v>14</v>
      </c>
      <c r="L41" t="s">
        <v>18</v>
      </c>
      <c r="M41">
        <v>1002</v>
      </c>
    </row>
    <row r="42" spans="1:13" x14ac:dyDescent="0.25">
      <c r="A42">
        <v>40</v>
      </c>
      <c r="B42" t="s">
        <v>22</v>
      </c>
      <c r="C42">
        <v>36.130000000000003</v>
      </c>
      <c r="D42" t="str">
        <f t="shared" si="2"/>
        <v>High Price</v>
      </c>
      <c r="E42">
        <f t="shared" si="0"/>
        <v>4.8000000000000043</v>
      </c>
      <c r="F42" t="str">
        <f t="shared" si="1"/>
        <v>Big Difference</v>
      </c>
      <c r="G42">
        <v>31.33</v>
      </c>
      <c r="H42" t="s">
        <v>11</v>
      </c>
      <c r="I42" t="s">
        <v>23</v>
      </c>
      <c r="J42" t="s">
        <v>13</v>
      </c>
      <c r="K42" t="s">
        <v>14</v>
      </c>
      <c r="L42" t="s">
        <v>18</v>
      </c>
      <c r="M42">
        <v>2063</v>
      </c>
    </row>
    <row r="43" spans="1:13" x14ac:dyDescent="0.25">
      <c r="A43">
        <v>41</v>
      </c>
      <c r="B43" t="s">
        <v>10</v>
      </c>
      <c r="C43">
        <v>34.020000000000003</v>
      </c>
      <c r="D43" t="str">
        <f t="shared" si="2"/>
        <v>High Price</v>
      </c>
      <c r="E43">
        <f t="shared" si="0"/>
        <v>1.7100000000000009</v>
      </c>
      <c r="F43" t="str">
        <f t="shared" si="1"/>
        <v>Mid Difference</v>
      </c>
      <c r="G43">
        <v>32.31</v>
      </c>
      <c r="H43" t="s">
        <v>11</v>
      </c>
      <c r="I43" t="s">
        <v>15</v>
      </c>
      <c r="J43" t="s">
        <v>13</v>
      </c>
      <c r="K43" t="s">
        <v>24</v>
      </c>
      <c r="L43" t="s">
        <v>11</v>
      </c>
      <c r="M43">
        <v>1165</v>
      </c>
    </row>
    <row r="44" spans="1:13" x14ac:dyDescent="0.25">
      <c r="A44">
        <v>42</v>
      </c>
      <c r="B44" t="s">
        <v>10</v>
      </c>
      <c r="C44">
        <v>7.38</v>
      </c>
      <c r="D44" t="str">
        <f t="shared" si="2"/>
        <v>Low Price</v>
      </c>
      <c r="E44">
        <f t="shared" si="0"/>
        <v>3.4099999999999997</v>
      </c>
      <c r="F44" t="str">
        <f t="shared" si="1"/>
        <v>Big Difference</v>
      </c>
      <c r="G44">
        <v>3.97</v>
      </c>
      <c r="H44" t="s">
        <v>18</v>
      </c>
      <c r="I44" t="s">
        <v>23</v>
      </c>
      <c r="J44" t="s">
        <v>13</v>
      </c>
      <c r="K44" t="s">
        <v>20</v>
      </c>
      <c r="L44" t="s">
        <v>11</v>
      </c>
      <c r="M44">
        <v>2071</v>
      </c>
    </row>
    <row r="45" spans="1:13" x14ac:dyDescent="0.25">
      <c r="A45">
        <v>43</v>
      </c>
      <c r="B45" t="s">
        <v>17</v>
      </c>
      <c r="C45">
        <v>19.3</v>
      </c>
      <c r="D45" t="str">
        <f t="shared" si="2"/>
        <v>Mid Price</v>
      </c>
      <c r="E45">
        <f t="shared" si="0"/>
        <v>1.8900000000000006</v>
      </c>
      <c r="F45" t="str">
        <f t="shared" si="1"/>
        <v>Mid Difference</v>
      </c>
      <c r="G45">
        <v>17.41</v>
      </c>
      <c r="H45" t="s">
        <v>11</v>
      </c>
      <c r="I45" t="s">
        <v>15</v>
      </c>
      <c r="J45" t="s">
        <v>21</v>
      </c>
      <c r="K45" t="s">
        <v>14</v>
      </c>
      <c r="L45" t="s">
        <v>11</v>
      </c>
      <c r="M45">
        <v>1474</v>
      </c>
    </row>
    <row r="46" spans="1:13" x14ac:dyDescent="0.25">
      <c r="A46">
        <v>44</v>
      </c>
      <c r="B46" t="s">
        <v>17</v>
      </c>
      <c r="C46">
        <v>7.1</v>
      </c>
      <c r="D46" t="str">
        <f t="shared" si="2"/>
        <v>Low Price</v>
      </c>
      <c r="E46">
        <f t="shared" si="0"/>
        <v>0.25999999999999979</v>
      </c>
      <c r="F46" t="str">
        <f t="shared" si="1"/>
        <v>Little Difference</v>
      </c>
      <c r="G46">
        <v>6.84</v>
      </c>
      <c r="H46" t="s">
        <v>11</v>
      </c>
      <c r="I46" t="s">
        <v>15</v>
      </c>
      <c r="J46" t="s">
        <v>16</v>
      </c>
      <c r="K46" t="s">
        <v>14</v>
      </c>
      <c r="L46" t="s">
        <v>11</v>
      </c>
      <c r="M46">
        <v>2202</v>
      </c>
    </row>
    <row r="47" spans="1:13" x14ac:dyDescent="0.25">
      <c r="A47">
        <v>45</v>
      </c>
      <c r="B47" t="s">
        <v>10</v>
      </c>
      <c r="C47">
        <v>43.43</v>
      </c>
      <c r="D47" t="str">
        <f t="shared" si="2"/>
        <v>High Price</v>
      </c>
      <c r="E47">
        <f t="shared" si="0"/>
        <v>4.8900000000000006</v>
      </c>
      <c r="F47" t="str">
        <f t="shared" si="1"/>
        <v>Big Difference</v>
      </c>
      <c r="G47">
        <v>38.54</v>
      </c>
      <c r="H47" t="s">
        <v>11</v>
      </c>
      <c r="I47" t="s">
        <v>15</v>
      </c>
      <c r="J47" t="s">
        <v>13</v>
      </c>
      <c r="K47" t="s">
        <v>20</v>
      </c>
      <c r="L47" t="s">
        <v>11</v>
      </c>
      <c r="M47">
        <v>665</v>
      </c>
    </row>
    <row r="48" spans="1:13" x14ac:dyDescent="0.25">
      <c r="A48">
        <v>46</v>
      </c>
      <c r="B48" t="s">
        <v>22</v>
      </c>
      <c r="C48">
        <v>46.72</v>
      </c>
      <c r="D48" t="str">
        <f t="shared" si="2"/>
        <v>High Price</v>
      </c>
      <c r="E48">
        <f t="shared" si="0"/>
        <v>4.240000000000002</v>
      </c>
      <c r="F48" t="str">
        <f t="shared" si="1"/>
        <v>Big Difference</v>
      </c>
      <c r="G48">
        <v>42.48</v>
      </c>
      <c r="H48" t="s">
        <v>11</v>
      </c>
      <c r="I48" t="s">
        <v>15</v>
      </c>
      <c r="J48" t="s">
        <v>16</v>
      </c>
      <c r="K48" t="s">
        <v>24</v>
      </c>
      <c r="L48" t="s">
        <v>11</v>
      </c>
      <c r="M48">
        <v>2478</v>
      </c>
    </row>
    <row r="49" spans="1:13" x14ac:dyDescent="0.25">
      <c r="A49">
        <v>47</v>
      </c>
      <c r="B49" t="s">
        <v>17</v>
      </c>
      <c r="C49">
        <v>36.32</v>
      </c>
      <c r="D49" t="str">
        <f t="shared" si="2"/>
        <v>High Price</v>
      </c>
      <c r="E49">
        <f t="shared" si="0"/>
        <v>3.3699999999999974</v>
      </c>
      <c r="F49" t="str">
        <f t="shared" si="1"/>
        <v>Big Difference</v>
      </c>
      <c r="G49">
        <v>32.950000000000003</v>
      </c>
      <c r="H49" t="s">
        <v>18</v>
      </c>
      <c r="I49" t="s">
        <v>12</v>
      </c>
      <c r="J49" t="s">
        <v>13</v>
      </c>
      <c r="K49" t="s">
        <v>14</v>
      </c>
      <c r="L49" t="s">
        <v>11</v>
      </c>
      <c r="M49">
        <v>647</v>
      </c>
    </row>
    <row r="50" spans="1:13" x14ac:dyDescent="0.25">
      <c r="A50">
        <v>48</v>
      </c>
      <c r="B50" t="s">
        <v>22</v>
      </c>
      <c r="C50">
        <v>17.760000000000002</v>
      </c>
      <c r="D50" t="str">
        <f t="shared" si="2"/>
        <v>Mid Price</v>
      </c>
      <c r="E50">
        <f t="shared" si="0"/>
        <v>0.92000000000000171</v>
      </c>
      <c r="F50" t="str">
        <f t="shared" si="1"/>
        <v>Little Difference</v>
      </c>
      <c r="G50">
        <v>16.84</v>
      </c>
      <c r="H50" t="s">
        <v>18</v>
      </c>
      <c r="I50" t="s">
        <v>12</v>
      </c>
      <c r="J50" t="s">
        <v>16</v>
      </c>
      <c r="K50" t="s">
        <v>24</v>
      </c>
      <c r="L50" t="s">
        <v>11</v>
      </c>
      <c r="M50">
        <v>707</v>
      </c>
    </row>
    <row r="51" spans="1:13" x14ac:dyDescent="0.25">
      <c r="A51">
        <v>49</v>
      </c>
      <c r="B51" t="s">
        <v>17</v>
      </c>
      <c r="C51">
        <v>47.78</v>
      </c>
      <c r="D51" t="str">
        <f t="shared" si="2"/>
        <v>High Price</v>
      </c>
      <c r="E51">
        <f t="shared" si="0"/>
        <v>4.6000000000000014</v>
      </c>
      <c r="F51" t="str">
        <f t="shared" si="1"/>
        <v>Big Difference</v>
      </c>
      <c r="G51">
        <v>43.18</v>
      </c>
      <c r="H51" t="s">
        <v>18</v>
      </c>
      <c r="I51" t="s">
        <v>12</v>
      </c>
      <c r="J51" t="s">
        <v>13</v>
      </c>
      <c r="K51" t="s">
        <v>14</v>
      </c>
      <c r="L51" t="s">
        <v>11</v>
      </c>
      <c r="M51">
        <v>2729</v>
      </c>
    </row>
    <row r="52" spans="1:13" x14ac:dyDescent="0.25">
      <c r="A52">
        <v>50</v>
      </c>
      <c r="B52" t="s">
        <v>22</v>
      </c>
      <c r="C52">
        <v>34.119999999999997</v>
      </c>
      <c r="D52" t="str">
        <f t="shared" si="2"/>
        <v>High Price</v>
      </c>
      <c r="E52">
        <f t="shared" si="0"/>
        <v>1.1799999999999997</v>
      </c>
      <c r="F52" t="str">
        <f t="shared" si="1"/>
        <v>Little Difference</v>
      </c>
      <c r="G52">
        <v>32.94</v>
      </c>
      <c r="H52" t="s">
        <v>11</v>
      </c>
      <c r="I52" t="s">
        <v>23</v>
      </c>
      <c r="J52" t="s">
        <v>19</v>
      </c>
      <c r="K52" t="s">
        <v>20</v>
      </c>
      <c r="L52" t="s">
        <v>11</v>
      </c>
      <c r="M52">
        <v>1590</v>
      </c>
    </row>
    <row r="53" spans="1:13" x14ac:dyDescent="0.25">
      <c r="A53">
        <v>51</v>
      </c>
      <c r="B53" t="s">
        <v>17</v>
      </c>
      <c r="C53">
        <v>45.91</v>
      </c>
      <c r="D53" t="str">
        <f t="shared" si="2"/>
        <v>High Price</v>
      </c>
      <c r="E53">
        <f t="shared" si="0"/>
        <v>3</v>
      </c>
      <c r="F53" t="str">
        <f>IF(E53&lt;1.5, "Little Difference", IF(E53&lt;=3, "Mid Difference", IF(E53&gt;3, "Big Difference", "False")))</f>
        <v>Mid Difference</v>
      </c>
      <c r="G53">
        <v>42.91</v>
      </c>
      <c r="H53" t="s">
        <v>18</v>
      </c>
      <c r="I53" t="s">
        <v>12</v>
      </c>
      <c r="J53" t="s">
        <v>16</v>
      </c>
      <c r="K53" t="s">
        <v>20</v>
      </c>
      <c r="L53" t="s">
        <v>11</v>
      </c>
      <c r="M53">
        <v>1245</v>
      </c>
    </row>
    <row r="54" spans="1:13" x14ac:dyDescent="0.25">
      <c r="A54">
        <v>52</v>
      </c>
      <c r="B54" t="s">
        <v>22</v>
      </c>
      <c r="C54">
        <v>29.3</v>
      </c>
      <c r="D54" t="str">
        <f t="shared" si="2"/>
        <v>Mid Price</v>
      </c>
      <c r="E54">
        <f t="shared" si="0"/>
        <v>3.240000000000002</v>
      </c>
      <c r="F54" t="str">
        <f t="shared" si="1"/>
        <v>Big Difference</v>
      </c>
      <c r="G54">
        <v>26.06</v>
      </c>
      <c r="H54" t="s">
        <v>11</v>
      </c>
      <c r="I54" t="s">
        <v>15</v>
      </c>
      <c r="J54" t="s">
        <v>19</v>
      </c>
      <c r="K54" t="s">
        <v>14</v>
      </c>
      <c r="L54" t="s">
        <v>18</v>
      </c>
      <c r="M54">
        <v>2498</v>
      </c>
    </row>
    <row r="55" spans="1:13" x14ac:dyDescent="0.25">
      <c r="A55">
        <v>53</v>
      </c>
      <c r="B55" t="s">
        <v>22</v>
      </c>
      <c r="C55">
        <v>39.96</v>
      </c>
      <c r="D55" t="str">
        <f t="shared" si="2"/>
        <v>High Price</v>
      </c>
      <c r="E55">
        <f t="shared" si="0"/>
        <v>3.9100000000000037</v>
      </c>
      <c r="F55" t="str">
        <f t="shared" si="1"/>
        <v>Big Difference</v>
      </c>
      <c r="G55">
        <v>36.049999999999997</v>
      </c>
      <c r="H55" t="s">
        <v>11</v>
      </c>
      <c r="I55" t="s">
        <v>23</v>
      </c>
      <c r="J55" t="s">
        <v>19</v>
      </c>
      <c r="K55" t="s">
        <v>24</v>
      </c>
      <c r="L55" t="s">
        <v>18</v>
      </c>
      <c r="M55">
        <v>1041</v>
      </c>
    </row>
    <row r="56" spans="1:13" x14ac:dyDescent="0.25">
      <c r="A56">
        <v>54</v>
      </c>
      <c r="B56" t="s">
        <v>17</v>
      </c>
      <c r="C56">
        <v>39.46</v>
      </c>
      <c r="D56" t="str">
        <f t="shared" si="2"/>
        <v>High Price</v>
      </c>
      <c r="E56">
        <f t="shared" si="0"/>
        <v>4.3599999999999994</v>
      </c>
      <c r="F56" t="str">
        <f t="shared" si="1"/>
        <v>Big Difference</v>
      </c>
      <c r="G56">
        <v>35.1</v>
      </c>
      <c r="H56" t="s">
        <v>11</v>
      </c>
      <c r="I56" t="s">
        <v>15</v>
      </c>
      <c r="J56" t="s">
        <v>19</v>
      </c>
      <c r="K56" t="s">
        <v>24</v>
      </c>
      <c r="L56" t="s">
        <v>18</v>
      </c>
      <c r="M56">
        <v>1717</v>
      </c>
    </row>
    <row r="57" spans="1:13" x14ac:dyDescent="0.25">
      <c r="A57">
        <v>55</v>
      </c>
      <c r="B57" t="s">
        <v>22</v>
      </c>
      <c r="C57">
        <v>45.07</v>
      </c>
      <c r="D57" t="str">
        <f t="shared" si="2"/>
        <v>High Price</v>
      </c>
      <c r="E57">
        <f t="shared" si="0"/>
        <v>0.81000000000000227</v>
      </c>
      <c r="F57" t="str">
        <f t="shared" si="1"/>
        <v>Little Difference</v>
      </c>
      <c r="G57">
        <v>44.26</v>
      </c>
      <c r="H57" t="s">
        <v>18</v>
      </c>
      <c r="I57" t="s">
        <v>15</v>
      </c>
      <c r="J57" t="s">
        <v>13</v>
      </c>
      <c r="K57" t="s">
        <v>20</v>
      </c>
      <c r="L57" t="s">
        <v>18</v>
      </c>
      <c r="M57">
        <v>2859</v>
      </c>
    </row>
    <row r="58" spans="1:13" x14ac:dyDescent="0.25">
      <c r="A58">
        <v>56</v>
      </c>
      <c r="B58" t="s">
        <v>10</v>
      </c>
      <c r="C58">
        <v>13.67</v>
      </c>
      <c r="D58" t="str">
        <f t="shared" si="2"/>
        <v>Low Price</v>
      </c>
      <c r="E58">
        <f t="shared" si="0"/>
        <v>0.49000000000000021</v>
      </c>
      <c r="F58" t="str">
        <f t="shared" si="1"/>
        <v>Little Difference</v>
      </c>
      <c r="G58">
        <v>13.18</v>
      </c>
      <c r="H58" t="s">
        <v>18</v>
      </c>
      <c r="I58" t="s">
        <v>23</v>
      </c>
      <c r="J58" t="s">
        <v>13</v>
      </c>
      <c r="K58" t="s">
        <v>24</v>
      </c>
      <c r="L58" t="s">
        <v>11</v>
      </c>
      <c r="M58">
        <v>1658</v>
      </c>
    </row>
    <row r="59" spans="1:13" x14ac:dyDescent="0.25">
      <c r="A59">
        <v>57</v>
      </c>
      <c r="B59" t="s">
        <v>17</v>
      </c>
      <c r="C59">
        <v>19.95</v>
      </c>
      <c r="D59" t="str">
        <f t="shared" si="2"/>
        <v>Mid Price</v>
      </c>
      <c r="E59">
        <f t="shared" si="0"/>
        <v>0.75999999999999801</v>
      </c>
      <c r="F59" t="str">
        <f t="shared" si="1"/>
        <v>Little Difference</v>
      </c>
      <c r="G59">
        <v>19.190000000000001</v>
      </c>
      <c r="H59" t="s">
        <v>11</v>
      </c>
      <c r="I59" t="s">
        <v>12</v>
      </c>
      <c r="J59" t="s">
        <v>21</v>
      </c>
      <c r="K59" t="s">
        <v>20</v>
      </c>
      <c r="L59" t="s">
        <v>18</v>
      </c>
      <c r="M59">
        <v>706</v>
      </c>
    </row>
    <row r="60" spans="1:13" x14ac:dyDescent="0.25">
      <c r="A60">
        <v>58</v>
      </c>
      <c r="B60" t="s">
        <v>17</v>
      </c>
      <c r="C60">
        <v>48.71</v>
      </c>
      <c r="D60" t="str">
        <f t="shared" si="2"/>
        <v>High Price</v>
      </c>
      <c r="E60">
        <f t="shared" si="0"/>
        <v>2.2700000000000031</v>
      </c>
      <c r="F60" t="str">
        <f t="shared" si="1"/>
        <v>Mid Difference</v>
      </c>
      <c r="G60">
        <v>46.44</v>
      </c>
      <c r="H60" t="s">
        <v>18</v>
      </c>
      <c r="I60" t="s">
        <v>23</v>
      </c>
      <c r="J60" t="s">
        <v>19</v>
      </c>
      <c r="K60" t="s">
        <v>20</v>
      </c>
      <c r="L60" t="s">
        <v>18</v>
      </c>
      <c r="M60">
        <v>2065</v>
      </c>
    </row>
    <row r="61" spans="1:13" x14ac:dyDescent="0.25">
      <c r="A61">
        <v>59</v>
      </c>
      <c r="B61" t="s">
        <v>22</v>
      </c>
      <c r="C61">
        <v>34.67</v>
      </c>
      <c r="D61" t="str">
        <f t="shared" si="2"/>
        <v>High Price</v>
      </c>
      <c r="E61">
        <f t="shared" si="0"/>
        <v>2.0700000000000003</v>
      </c>
      <c r="F61" t="str">
        <f t="shared" si="1"/>
        <v>Mid Difference</v>
      </c>
      <c r="G61">
        <v>32.6</v>
      </c>
      <c r="H61" t="s">
        <v>11</v>
      </c>
      <c r="I61" t="s">
        <v>23</v>
      </c>
      <c r="J61" t="s">
        <v>16</v>
      </c>
      <c r="K61" t="s">
        <v>14</v>
      </c>
      <c r="L61" t="s">
        <v>18</v>
      </c>
      <c r="M61">
        <v>1917</v>
      </c>
    </row>
    <row r="62" spans="1:13" x14ac:dyDescent="0.25">
      <c r="A62">
        <v>60</v>
      </c>
      <c r="B62" t="s">
        <v>17</v>
      </c>
      <c r="C62">
        <v>47.63</v>
      </c>
      <c r="D62" t="str">
        <f t="shared" si="2"/>
        <v>High Price</v>
      </c>
      <c r="E62">
        <f t="shared" si="0"/>
        <v>4.6400000000000006</v>
      </c>
      <c r="F62" t="str">
        <f t="shared" si="1"/>
        <v>Big Difference</v>
      </c>
      <c r="G62">
        <v>42.99</v>
      </c>
      <c r="H62" t="s">
        <v>18</v>
      </c>
      <c r="I62" t="s">
        <v>12</v>
      </c>
      <c r="J62" t="s">
        <v>16</v>
      </c>
      <c r="K62" t="s">
        <v>24</v>
      </c>
      <c r="L62" t="s">
        <v>18</v>
      </c>
      <c r="M62">
        <v>2179</v>
      </c>
    </row>
    <row r="63" spans="1:13" x14ac:dyDescent="0.25">
      <c r="A63">
        <v>61</v>
      </c>
      <c r="B63" t="s">
        <v>22</v>
      </c>
      <c r="C63">
        <v>12.03</v>
      </c>
      <c r="D63" t="str">
        <f t="shared" si="2"/>
        <v>Low Price</v>
      </c>
      <c r="E63">
        <f t="shared" si="0"/>
        <v>4.0599999999999996</v>
      </c>
      <c r="F63" t="str">
        <f t="shared" si="1"/>
        <v>Big Difference</v>
      </c>
      <c r="G63">
        <v>7.97</v>
      </c>
      <c r="H63" t="s">
        <v>11</v>
      </c>
      <c r="I63" t="s">
        <v>12</v>
      </c>
      <c r="J63" t="s">
        <v>19</v>
      </c>
      <c r="K63" t="s">
        <v>14</v>
      </c>
      <c r="L63" t="s">
        <v>11</v>
      </c>
      <c r="M63">
        <v>1633</v>
      </c>
    </row>
    <row r="64" spans="1:13" x14ac:dyDescent="0.25">
      <c r="A64">
        <v>62</v>
      </c>
      <c r="B64" t="s">
        <v>10</v>
      </c>
      <c r="C64">
        <v>36.04</v>
      </c>
      <c r="D64" t="str">
        <f t="shared" si="2"/>
        <v>High Price</v>
      </c>
      <c r="E64">
        <f t="shared" si="0"/>
        <v>0.44999999999999574</v>
      </c>
      <c r="F64" t="str">
        <f t="shared" si="1"/>
        <v>Little Difference</v>
      </c>
      <c r="G64">
        <v>35.590000000000003</v>
      </c>
      <c r="H64" t="s">
        <v>18</v>
      </c>
      <c r="I64" t="s">
        <v>23</v>
      </c>
      <c r="J64" t="s">
        <v>21</v>
      </c>
      <c r="K64" t="s">
        <v>20</v>
      </c>
      <c r="L64" t="s">
        <v>18</v>
      </c>
      <c r="M64">
        <v>1513</v>
      </c>
    </row>
    <row r="65" spans="1:13" x14ac:dyDescent="0.25">
      <c r="A65">
        <v>63</v>
      </c>
      <c r="B65" t="s">
        <v>10</v>
      </c>
      <c r="C65">
        <v>47.39</v>
      </c>
      <c r="D65" t="str">
        <f t="shared" si="2"/>
        <v>High Price</v>
      </c>
      <c r="E65">
        <f t="shared" si="0"/>
        <v>7.9999999999998295E-2</v>
      </c>
      <c r="F65" t="str">
        <f t="shared" si="1"/>
        <v>Little Difference</v>
      </c>
      <c r="G65">
        <v>47.31</v>
      </c>
      <c r="H65" t="s">
        <v>18</v>
      </c>
      <c r="I65" t="s">
        <v>23</v>
      </c>
      <c r="J65" t="s">
        <v>16</v>
      </c>
      <c r="K65" t="s">
        <v>20</v>
      </c>
      <c r="L65" t="s">
        <v>18</v>
      </c>
      <c r="M65">
        <v>758</v>
      </c>
    </row>
    <row r="66" spans="1:13" x14ac:dyDescent="0.25">
      <c r="A66">
        <v>64</v>
      </c>
      <c r="B66" t="s">
        <v>17</v>
      </c>
      <c r="C66">
        <v>24.71</v>
      </c>
      <c r="D66" t="str">
        <f t="shared" si="2"/>
        <v>Mid Price</v>
      </c>
      <c r="E66">
        <f t="shared" si="0"/>
        <v>0.63000000000000256</v>
      </c>
      <c r="F66" t="str">
        <f t="shared" si="1"/>
        <v>Little Difference</v>
      </c>
      <c r="G66">
        <v>24.08</v>
      </c>
      <c r="H66" t="s">
        <v>18</v>
      </c>
      <c r="I66" t="s">
        <v>15</v>
      </c>
      <c r="J66" t="s">
        <v>13</v>
      </c>
      <c r="K66" t="s">
        <v>20</v>
      </c>
      <c r="L66" t="s">
        <v>11</v>
      </c>
      <c r="M66">
        <v>718</v>
      </c>
    </row>
    <row r="67" spans="1:13" x14ac:dyDescent="0.25">
      <c r="A67">
        <v>65</v>
      </c>
      <c r="B67" t="s">
        <v>10</v>
      </c>
      <c r="C67">
        <v>36.18</v>
      </c>
      <c r="D67" t="str">
        <f t="shared" si="2"/>
        <v>High Price</v>
      </c>
      <c r="E67">
        <f t="shared" ref="E67:E130" si="3">C67-G67</f>
        <v>2.1599999999999966</v>
      </c>
      <c r="F67" t="str">
        <f t="shared" ref="F67:F130" si="4">IF(E67&lt;1.5, "Little Difference", IF(E67&lt;3, "Mid Difference", IF(E67&gt;3, "Big Difference", "False")))</f>
        <v>Mid Difference</v>
      </c>
      <c r="G67">
        <v>34.020000000000003</v>
      </c>
      <c r="H67" t="s">
        <v>11</v>
      </c>
      <c r="I67" t="s">
        <v>23</v>
      </c>
      <c r="J67" t="s">
        <v>19</v>
      </c>
      <c r="K67" t="s">
        <v>14</v>
      </c>
      <c r="L67" t="s">
        <v>18</v>
      </c>
      <c r="M67">
        <v>1412</v>
      </c>
    </row>
    <row r="68" spans="1:13" x14ac:dyDescent="0.25">
      <c r="A68">
        <v>66</v>
      </c>
      <c r="B68" t="s">
        <v>10</v>
      </c>
      <c r="C68">
        <v>12.01</v>
      </c>
      <c r="D68" t="str">
        <f t="shared" ref="D68:D131" si="5">IF(C68&lt;15, "Low Price", IF(C68&lt;30, "Mid Price", IF(C68&gt; 30, "High Price", "invalid")))</f>
        <v>Low Price</v>
      </c>
      <c r="E68">
        <f t="shared" si="3"/>
        <v>1.7799999999999994</v>
      </c>
      <c r="F68" t="str">
        <f t="shared" si="4"/>
        <v>Mid Difference</v>
      </c>
      <c r="G68">
        <v>10.23</v>
      </c>
      <c r="H68" t="s">
        <v>11</v>
      </c>
      <c r="I68" t="s">
        <v>23</v>
      </c>
      <c r="J68" t="s">
        <v>16</v>
      </c>
      <c r="K68" t="s">
        <v>14</v>
      </c>
      <c r="L68" t="s">
        <v>11</v>
      </c>
      <c r="M68">
        <v>2929</v>
      </c>
    </row>
    <row r="69" spans="1:13" x14ac:dyDescent="0.25">
      <c r="A69">
        <v>67</v>
      </c>
      <c r="B69" t="s">
        <v>17</v>
      </c>
      <c r="C69">
        <v>46.04</v>
      </c>
      <c r="D69" t="str">
        <f t="shared" si="5"/>
        <v>High Price</v>
      </c>
      <c r="E69">
        <f t="shared" si="3"/>
        <v>3.990000000000002</v>
      </c>
      <c r="F69" t="str">
        <f t="shared" si="4"/>
        <v>Big Difference</v>
      </c>
      <c r="G69">
        <v>42.05</v>
      </c>
      <c r="H69" t="s">
        <v>18</v>
      </c>
      <c r="I69" t="s">
        <v>23</v>
      </c>
      <c r="J69" t="s">
        <v>16</v>
      </c>
      <c r="K69" t="s">
        <v>24</v>
      </c>
      <c r="L69" t="s">
        <v>18</v>
      </c>
      <c r="M69">
        <v>2366</v>
      </c>
    </row>
    <row r="70" spans="1:13" x14ac:dyDescent="0.25">
      <c r="A70">
        <v>68</v>
      </c>
      <c r="B70" t="s">
        <v>10</v>
      </c>
      <c r="C70">
        <v>10</v>
      </c>
      <c r="D70" t="str">
        <f t="shared" si="5"/>
        <v>Low Price</v>
      </c>
      <c r="E70">
        <f t="shared" si="3"/>
        <v>4.37</v>
      </c>
      <c r="F70" t="str">
        <f t="shared" si="4"/>
        <v>Big Difference</v>
      </c>
      <c r="G70">
        <v>5.63</v>
      </c>
      <c r="H70" t="s">
        <v>11</v>
      </c>
      <c r="I70" t="s">
        <v>12</v>
      </c>
      <c r="J70" t="s">
        <v>16</v>
      </c>
      <c r="K70" t="s">
        <v>20</v>
      </c>
      <c r="L70" t="s">
        <v>11</v>
      </c>
      <c r="M70">
        <v>2749</v>
      </c>
    </row>
    <row r="71" spans="1:13" x14ac:dyDescent="0.25">
      <c r="A71">
        <v>69</v>
      </c>
      <c r="B71" t="s">
        <v>22</v>
      </c>
      <c r="C71">
        <v>14.1</v>
      </c>
      <c r="D71" t="str">
        <f t="shared" si="5"/>
        <v>Low Price</v>
      </c>
      <c r="E71">
        <f t="shared" si="3"/>
        <v>0.58999999999999986</v>
      </c>
      <c r="F71" t="str">
        <f t="shared" si="4"/>
        <v>Little Difference</v>
      </c>
      <c r="G71">
        <v>13.51</v>
      </c>
      <c r="H71" t="s">
        <v>11</v>
      </c>
      <c r="I71" t="s">
        <v>15</v>
      </c>
      <c r="J71" t="s">
        <v>13</v>
      </c>
      <c r="K71" t="s">
        <v>20</v>
      </c>
      <c r="L71" t="s">
        <v>11</v>
      </c>
      <c r="M71">
        <v>2019</v>
      </c>
    </row>
    <row r="72" spans="1:13" x14ac:dyDescent="0.25">
      <c r="A72">
        <v>70</v>
      </c>
      <c r="B72" t="s">
        <v>10</v>
      </c>
      <c r="C72">
        <v>40.15</v>
      </c>
      <c r="D72" t="str">
        <f t="shared" si="5"/>
        <v>High Price</v>
      </c>
      <c r="E72">
        <f t="shared" si="3"/>
        <v>4.2899999999999991</v>
      </c>
      <c r="F72" t="str">
        <f t="shared" si="4"/>
        <v>Big Difference</v>
      </c>
      <c r="G72">
        <v>35.86</v>
      </c>
      <c r="H72" t="s">
        <v>11</v>
      </c>
      <c r="I72" t="s">
        <v>15</v>
      </c>
      <c r="J72" t="s">
        <v>16</v>
      </c>
      <c r="K72" t="s">
        <v>24</v>
      </c>
      <c r="L72" t="s">
        <v>18</v>
      </c>
      <c r="M72">
        <v>1506</v>
      </c>
    </row>
    <row r="73" spans="1:13" x14ac:dyDescent="0.25">
      <c r="A73">
        <v>71</v>
      </c>
      <c r="B73" t="s">
        <v>17</v>
      </c>
      <c r="C73">
        <v>30.65</v>
      </c>
      <c r="D73" t="str">
        <f t="shared" si="5"/>
        <v>High Price</v>
      </c>
      <c r="E73">
        <f t="shared" si="3"/>
        <v>0.57000000000000028</v>
      </c>
      <c r="F73" t="str">
        <f t="shared" si="4"/>
        <v>Little Difference</v>
      </c>
      <c r="G73">
        <v>30.08</v>
      </c>
      <c r="H73" t="s">
        <v>11</v>
      </c>
      <c r="I73" t="s">
        <v>23</v>
      </c>
      <c r="J73" t="s">
        <v>13</v>
      </c>
      <c r="K73" t="s">
        <v>14</v>
      </c>
      <c r="L73" t="s">
        <v>11</v>
      </c>
      <c r="M73">
        <v>1012</v>
      </c>
    </row>
    <row r="74" spans="1:13" x14ac:dyDescent="0.25">
      <c r="A74">
        <v>72</v>
      </c>
      <c r="B74" t="s">
        <v>17</v>
      </c>
      <c r="C74">
        <v>46.74</v>
      </c>
      <c r="D74" t="str">
        <f t="shared" si="5"/>
        <v>High Price</v>
      </c>
      <c r="E74">
        <f t="shared" si="3"/>
        <v>0.42000000000000171</v>
      </c>
      <c r="F74" t="str">
        <f t="shared" si="4"/>
        <v>Little Difference</v>
      </c>
      <c r="G74">
        <v>46.32</v>
      </c>
      <c r="H74" t="s">
        <v>18</v>
      </c>
      <c r="I74" t="s">
        <v>12</v>
      </c>
      <c r="J74" t="s">
        <v>21</v>
      </c>
      <c r="K74" t="s">
        <v>20</v>
      </c>
      <c r="L74" t="s">
        <v>11</v>
      </c>
      <c r="M74">
        <v>1838</v>
      </c>
    </row>
    <row r="75" spans="1:13" x14ac:dyDescent="0.25">
      <c r="A75">
        <v>73</v>
      </c>
      <c r="B75" t="s">
        <v>10</v>
      </c>
      <c r="C75">
        <v>19.16</v>
      </c>
      <c r="D75" t="str">
        <f t="shared" si="5"/>
        <v>Mid Price</v>
      </c>
      <c r="E75">
        <f t="shared" si="3"/>
        <v>0.53999999999999915</v>
      </c>
      <c r="F75" t="str">
        <f t="shared" si="4"/>
        <v>Little Difference</v>
      </c>
      <c r="G75">
        <v>18.62</v>
      </c>
      <c r="H75" t="s">
        <v>18</v>
      </c>
      <c r="I75" t="s">
        <v>23</v>
      </c>
      <c r="J75" t="s">
        <v>16</v>
      </c>
      <c r="K75" t="s">
        <v>24</v>
      </c>
      <c r="L75" t="s">
        <v>11</v>
      </c>
      <c r="M75">
        <v>2170</v>
      </c>
    </row>
    <row r="76" spans="1:13" x14ac:dyDescent="0.25">
      <c r="A76">
        <v>74</v>
      </c>
      <c r="B76" t="s">
        <v>22</v>
      </c>
      <c r="C76">
        <v>31.93</v>
      </c>
      <c r="D76" t="str">
        <f t="shared" si="5"/>
        <v>High Price</v>
      </c>
      <c r="E76">
        <f t="shared" si="3"/>
        <v>4.7100000000000009</v>
      </c>
      <c r="F76" t="str">
        <f t="shared" si="4"/>
        <v>Big Difference</v>
      </c>
      <c r="G76">
        <v>27.22</v>
      </c>
      <c r="H76" t="s">
        <v>11</v>
      </c>
      <c r="I76" t="s">
        <v>15</v>
      </c>
      <c r="J76" t="s">
        <v>13</v>
      </c>
      <c r="K76" t="s">
        <v>14</v>
      </c>
      <c r="L76" t="s">
        <v>18</v>
      </c>
      <c r="M76">
        <v>1061</v>
      </c>
    </row>
    <row r="77" spans="1:13" x14ac:dyDescent="0.25">
      <c r="A77">
        <v>75</v>
      </c>
      <c r="B77" t="s">
        <v>22</v>
      </c>
      <c r="C77">
        <v>18.3</v>
      </c>
      <c r="D77" t="str">
        <f t="shared" si="5"/>
        <v>Mid Price</v>
      </c>
      <c r="E77">
        <f t="shared" si="3"/>
        <v>4.1100000000000012</v>
      </c>
      <c r="F77" t="str">
        <f t="shared" si="4"/>
        <v>Big Difference</v>
      </c>
      <c r="G77">
        <v>14.19</v>
      </c>
      <c r="H77" t="s">
        <v>18</v>
      </c>
      <c r="I77" t="s">
        <v>15</v>
      </c>
      <c r="J77" t="s">
        <v>16</v>
      </c>
      <c r="K77" t="s">
        <v>24</v>
      </c>
      <c r="L77" t="s">
        <v>11</v>
      </c>
      <c r="M77">
        <v>786</v>
      </c>
    </row>
    <row r="78" spans="1:13" x14ac:dyDescent="0.25">
      <c r="A78">
        <v>76</v>
      </c>
      <c r="B78" t="s">
        <v>22</v>
      </c>
      <c r="C78">
        <v>18.72</v>
      </c>
      <c r="D78" t="str">
        <f t="shared" si="5"/>
        <v>Mid Price</v>
      </c>
      <c r="E78">
        <f t="shared" si="3"/>
        <v>1.4299999999999997</v>
      </c>
      <c r="F78" t="str">
        <f t="shared" si="4"/>
        <v>Little Difference</v>
      </c>
      <c r="G78">
        <v>17.29</v>
      </c>
      <c r="H78" t="s">
        <v>11</v>
      </c>
      <c r="I78" t="s">
        <v>12</v>
      </c>
      <c r="J78" t="s">
        <v>13</v>
      </c>
      <c r="K78" t="s">
        <v>14</v>
      </c>
      <c r="L78" t="s">
        <v>11</v>
      </c>
      <c r="M78">
        <v>1094</v>
      </c>
    </row>
    <row r="79" spans="1:13" x14ac:dyDescent="0.25">
      <c r="A79">
        <v>77</v>
      </c>
      <c r="B79" t="s">
        <v>17</v>
      </c>
      <c r="C79">
        <v>21.79</v>
      </c>
      <c r="D79" t="str">
        <f t="shared" si="5"/>
        <v>Mid Price</v>
      </c>
      <c r="E79">
        <f t="shared" si="3"/>
        <v>2.8699999999999974</v>
      </c>
      <c r="F79" t="str">
        <f t="shared" si="4"/>
        <v>Mid Difference</v>
      </c>
      <c r="G79">
        <v>18.920000000000002</v>
      </c>
      <c r="H79" t="s">
        <v>18</v>
      </c>
      <c r="I79" t="s">
        <v>23</v>
      </c>
      <c r="J79" t="s">
        <v>21</v>
      </c>
      <c r="K79" t="s">
        <v>14</v>
      </c>
      <c r="L79" t="s">
        <v>18</v>
      </c>
      <c r="M79">
        <v>2220</v>
      </c>
    </row>
    <row r="80" spans="1:13" x14ac:dyDescent="0.25">
      <c r="A80">
        <v>78</v>
      </c>
      <c r="B80" t="s">
        <v>22</v>
      </c>
      <c r="C80">
        <v>18.75</v>
      </c>
      <c r="D80" t="str">
        <f t="shared" si="5"/>
        <v>Mid Price</v>
      </c>
      <c r="E80">
        <f t="shared" si="3"/>
        <v>1.3299999999999983</v>
      </c>
      <c r="F80" t="str">
        <f t="shared" si="4"/>
        <v>Little Difference</v>
      </c>
      <c r="G80">
        <v>17.420000000000002</v>
      </c>
      <c r="H80" t="s">
        <v>11</v>
      </c>
      <c r="I80" t="s">
        <v>15</v>
      </c>
      <c r="J80" t="s">
        <v>21</v>
      </c>
      <c r="K80" t="s">
        <v>14</v>
      </c>
      <c r="L80" t="s">
        <v>18</v>
      </c>
      <c r="M80">
        <v>2048</v>
      </c>
    </row>
    <row r="81" spans="1:13" x14ac:dyDescent="0.25">
      <c r="A81">
        <v>79</v>
      </c>
      <c r="B81" t="s">
        <v>10</v>
      </c>
      <c r="C81">
        <v>44.2</v>
      </c>
      <c r="D81" t="str">
        <f t="shared" si="5"/>
        <v>High Price</v>
      </c>
      <c r="E81">
        <f t="shared" si="3"/>
        <v>1.480000000000004</v>
      </c>
      <c r="F81" t="str">
        <f t="shared" si="4"/>
        <v>Little Difference</v>
      </c>
      <c r="G81">
        <v>42.72</v>
      </c>
      <c r="H81" t="s">
        <v>11</v>
      </c>
      <c r="I81" t="s">
        <v>15</v>
      </c>
      <c r="J81" t="s">
        <v>13</v>
      </c>
      <c r="K81" t="s">
        <v>24</v>
      </c>
      <c r="L81" t="s">
        <v>11</v>
      </c>
      <c r="M81">
        <v>2578</v>
      </c>
    </row>
    <row r="82" spans="1:13" x14ac:dyDescent="0.25">
      <c r="A82">
        <v>80</v>
      </c>
      <c r="B82" t="s">
        <v>17</v>
      </c>
      <c r="C82">
        <v>42.55</v>
      </c>
      <c r="D82" t="str">
        <f t="shared" si="5"/>
        <v>High Price</v>
      </c>
      <c r="E82">
        <f t="shared" si="3"/>
        <v>2.1999999999999957</v>
      </c>
      <c r="F82" t="str">
        <f t="shared" si="4"/>
        <v>Mid Difference</v>
      </c>
      <c r="G82">
        <v>40.35</v>
      </c>
      <c r="H82" t="s">
        <v>18</v>
      </c>
      <c r="I82" t="s">
        <v>23</v>
      </c>
      <c r="J82" t="s">
        <v>21</v>
      </c>
      <c r="K82" t="s">
        <v>14</v>
      </c>
      <c r="L82" t="s">
        <v>11</v>
      </c>
      <c r="M82">
        <v>2040</v>
      </c>
    </row>
    <row r="83" spans="1:13" x14ac:dyDescent="0.25">
      <c r="A83">
        <v>81</v>
      </c>
      <c r="B83" t="s">
        <v>10</v>
      </c>
      <c r="C83">
        <v>34.15</v>
      </c>
      <c r="D83" t="str">
        <f t="shared" si="5"/>
        <v>High Price</v>
      </c>
      <c r="E83">
        <f t="shared" si="3"/>
        <v>3.6899999999999977</v>
      </c>
      <c r="F83" t="str">
        <f t="shared" si="4"/>
        <v>Big Difference</v>
      </c>
      <c r="G83">
        <v>30.46</v>
      </c>
      <c r="H83" t="s">
        <v>11</v>
      </c>
      <c r="I83" t="s">
        <v>15</v>
      </c>
      <c r="J83" t="s">
        <v>21</v>
      </c>
      <c r="K83" t="s">
        <v>14</v>
      </c>
      <c r="L83" t="s">
        <v>11</v>
      </c>
      <c r="M83">
        <v>2791</v>
      </c>
    </row>
    <row r="84" spans="1:13" x14ac:dyDescent="0.25">
      <c r="A84">
        <v>82</v>
      </c>
      <c r="B84" t="s">
        <v>10</v>
      </c>
      <c r="C84">
        <v>19.239999999999998</v>
      </c>
      <c r="D84" t="str">
        <f t="shared" si="5"/>
        <v>Mid Price</v>
      </c>
      <c r="E84">
        <f t="shared" si="3"/>
        <v>3.5999999999999979</v>
      </c>
      <c r="F84" t="str">
        <f t="shared" si="4"/>
        <v>Big Difference</v>
      </c>
      <c r="G84">
        <v>15.64</v>
      </c>
      <c r="H84" t="s">
        <v>18</v>
      </c>
      <c r="I84" t="s">
        <v>23</v>
      </c>
      <c r="J84" t="s">
        <v>19</v>
      </c>
      <c r="K84" t="s">
        <v>14</v>
      </c>
      <c r="L84" t="s">
        <v>18</v>
      </c>
      <c r="M84">
        <v>1249</v>
      </c>
    </row>
    <row r="85" spans="1:13" x14ac:dyDescent="0.25">
      <c r="A85">
        <v>83</v>
      </c>
      <c r="B85" t="s">
        <v>22</v>
      </c>
      <c r="C85">
        <v>8.01</v>
      </c>
      <c r="D85" t="str">
        <f t="shared" si="5"/>
        <v>Low Price</v>
      </c>
      <c r="E85">
        <f t="shared" si="3"/>
        <v>2.67</v>
      </c>
      <c r="F85" t="str">
        <f t="shared" si="4"/>
        <v>Mid Difference</v>
      </c>
      <c r="G85">
        <v>5.34</v>
      </c>
      <c r="H85" t="s">
        <v>18</v>
      </c>
      <c r="I85" t="s">
        <v>12</v>
      </c>
      <c r="J85" t="s">
        <v>16</v>
      </c>
      <c r="K85" t="s">
        <v>24</v>
      </c>
      <c r="L85" t="s">
        <v>18</v>
      </c>
      <c r="M85">
        <v>2273</v>
      </c>
    </row>
    <row r="86" spans="1:13" x14ac:dyDescent="0.25">
      <c r="A86">
        <v>84</v>
      </c>
      <c r="B86" t="s">
        <v>22</v>
      </c>
      <c r="C86">
        <v>19.25</v>
      </c>
      <c r="D86" t="str">
        <f t="shared" si="5"/>
        <v>Mid Price</v>
      </c>
      <c r="E86">
        <f t="shared" si="3"/>
        <v>2.120000000000001</v>
      </c>
      <c r="F86" t="str">
        <f t="shared" si="4"/>
        <v>Mid Difference</v>
      </c>
      <c r="G86">
        <v>17.13</v>
      </c>
      <c r="H86" t="s">
        <v>18</v>
      </c>
      <c r="I86" t="s">
        <v>15</v>
      </c>
      <c r="J86" t="s">
        <v>19</v>
      </c>
      <c r="K86" t="s">
        <v>20</v>
      </c>
      <c r="L86" t="s">
        <v>11</v>
      </c>
      <c r="M86">
        <v>1773</v>
      </c>
    </row>
    <row r="87" spans="1:13" x14ac:dyDescent="0.25">
      <c r="A87">
        <v>85</v>
      </c>
      <c r="B87" t="s">
        <v>10</v>
      </c>
      <c r="C87">
        <v>47.16</v>
      </c>
      <c r="D87" t="str">
        <f t="shared" si="5"/>
        <v>High Price</v>
      </c>
      <c r="E87">
        <f t="shared" si="3"/>
        <v>3.3799999999999955</v>
      </c>
      <c r="F87" t="str">
        <f t="shared" si="4"/>
        <v>Big Difference</v>
      </c>
      <c r="G87">
        <v>43.78</v>
      </c>
      <c r="H87" t="s">
        <v>18</v>
      </c>
      <c r="I87" t="s">
        <v>23</v>
      </c>
      <c r="J87" t="s">
        <v>13</v>
      </c>
      <c r="K87" t="s">
        <v>24</v>
      </c>
      <c r="L87" t="s">
        <v>18</v>
      </c>
      <c r="M87">
        <v>1733</v>
      </c>
    </row>
    <row r="88" spans="1:13" x14ac:dyDescent="0.25">
      <c r="A88">
        <v>86</v>
      </c>
      <c r="B88" t="s">
        <v>17</v>
      </c>
      <c r="C88">
        <v>38.75</v>
      </c>
      <c r="D88" t="str">
        <f t="shared" si="5"/>
        <v>High Price</v>
      </c>
      <c r="E88">
        <f t="shared" si="3"/>
        <v>3.5300000000000011</v>
      </c>
      <c r="F88" t="str">
        <f t="shared" si="4"/>
        <v>Big Difference</v>
      </c>
      <c r="G88">
        <v>35.22</v>
      </c>
      <c r="H88" t="s">
        <v>18</v>
      </c>
      <c r="I88" t="s">
        <v>23</v>
      </c>
      <c r="J88" t="s">
        <v>16</v>
      </c>
      <c r="K88" t="s">
        <v>20</v>
      </c>
      <c r="L88" t="s">
        <v>11</v>
      </c>
      <c r="M88">
        <v>2060</v>
      </c>
    </row>
    <row r="89" spans="1:13" x14ac:dyDescent="0.25">
      <c r="A89">
        <v>87</v>
      </c>
      <c r="B89" t="s">
        <v>10</v>
      </c>
      <c r="C89">
        <v>44.16</v>
      </c>
      <c r="D89" t="str">
        <f t="shared" si="5"/>
        <v>High Price</v>
      </c>
      <c r="E89">
        <f t="shared" si="3"/>
        <v>1.8199999999999932</v>
      </c>
      <c r="F89" t="str">
        <f t="shared" si="4"/>
        <v>Mid Difference</v>
      </c>
      <c r="G89">
        <v>42.34</v>
      </c>
      <c r="H89" t="s">
        <v>11</v>
      </c>
      <c r="I89" t="s">
        <v>23</v>
      </c>
      <c r="J89" t="s">
        <v>16</v>
      </c>
      <c r="K89" t="s">
        <v>24</v>
      </c>
      <c r="L89" t="s">
        <v>18</v>
      </c>
      <c r="M89">
        <v>2849</v>
      </c>
    </row>
    <row r="90" spans="1:13" x14ac:dyDescent="0.25">
      <c r="A90">
        <v>88</v>
      </c>
      <c r="B90" t="s">
        <v>10</v>
      </c>
      <c r="C90">
        <v>32.35</v>
      </c>
      <c r="D90" t="str">
        <f t="shared" si="5"/>
        <v>High Price</v>
      </c>
      <c r="E90">
        <f t="shared" si="3"/>
        <v>3.3800000000000026</v>
      </c>
      <c r="F90" t="str">
        <f t="shared" si="4"/>
        <v>Big Difference</v>
      </c>
      <c r="G90">
        <v>28.97</v>
      </c>
      <c r="H90" t="s">
        <v>18</v>
      </c>
      <c r="I90" t="s">
        <v>15</v>
      </c>
      <c r="J90" t="s">
        <v>13</v>
      </c>
      <c r="K90" t="s">
        <v>20</v>
      </c>
      <c r="L90" t="s">
        <v>11</v>
      </c>
      <c r="M90">
        <v>2277</v>
      </c>
    </row>
    <row r="91" spans="1:13" x14ac:dyDescent="0.25">
      <c r="A91">
        <v>89</v>
      </c>
      <c r="B91" t="s">
        <v>10</v>
      </c>
      <c r="C91">
        <v>40.770000000000003</v>
      </c>
      <c r="D91" t="str">
        <f t="shared" si="5"/>
        <v>High Price</v>
      </c>
      <c r="E91">
        <f t="shared" si="3"/>
        <v>1.0400000000000063</v>
      </c>
      <c r="F91" t="str">
        <f t="shared" si="4"/>
        <v>Little Difference</v>
      </c>
      <c r="G91">
        <v>39.729999999999997</v>
      </c>
      <c r="H91" t="s">
        <v>11</v>
      </c>
      <c r="I91" t="s">
        <v>15</v>
      </c>
      <c r="J91" t="s">
        <v>16</v>
      </c>
      <c r="K91" t="s">
        <v>20</v>
      </c>
      <c r="L91" t="s">
        <v>18</v>
      </c>
      <c r="M91">
        <v>1135</v>
      </c>
    </row>
    <row r="92" spans="1:13" x14ac:dyDescent="0.25">
      <c r="A92">
        <v>90</v>
      </c>
      <c r="B92" t="s">
        <v>10</v>
      </c>
      <c r="C92">
        <v>18.36</v>
      </c>
      <c r="D92" t="str">
        <f t="shared" si="5"/>
        <v>Mid Price</v>
      </c>
      <c r="E92">
        <f t="shared" si="3"/>
        <v>3.129999999999999</v>
      </c>
      <c r="F92" t="str">
        <f t="shared" si="4"/>
        <v>Big Difference</v>
      </c>
      <c r="G92">
        <v>15.23</v>
      </c>
      <c r="H92" t="s">
        <v>11</v>
      </c>
      <c r="I92" t="s">
        <v>15</v>
      </c>
      <c r="J92" t="s">
        <v>16</v>
      </c>
      <c r="K92" t="s">
        <v>20</v>
      </c>
      <c r="L92" t="s">
        <v>11</v>
      </c>
      <c r="M92">
        <v>1770</v>
      </c>
    </row>
    <row r="93" spans="1:13" x14ac:dyDescent="0.25">
      <c r="A93">
        <v>91</v>
      </c>
      <c r="B93" t="s">
        <v>17</v>
      </c>
      <c r="C93">
        <v>37.4</v>
      </c>
      <c r="D93" t="str">
        <f t="shared" si="5"/>
        <v>High Price</v>
      </c>
      <c r="E93">
        <f t="shared" si="3"/>
        <v>0.10999999999999943</v>
      </c>
      <c r="F93" t="str">
        <f t="shared" si="4"/>
        <v>Little Difference</v>
      </c>
      <c r="G93">
        <v>37.29</v>
      </c>
      <c r="H93" t="s">
        <v>11</v>
      </c>
      <c r="I93" t="s">
        <v>23</v>
      </c>
      <c r="J93" t="s">
        <v>21</v>
      </c>
      <c r="K93" t="s">
        <v>14</v>
      </c>
      <c r="L93" t="s">
        <v>11</v>
      </c>
      <c r="M93">
        <v>730</v>
      </c>
    </row>
    <row r="94" spans="1:13" x14ac:dyDescent="0.25">
      <c r="A94">
        <v>92</v>
      </c>
      <c r="B94" t="s">
        <v>10</v>
      </c>
      <c r="C94">
        <v>10.039999999999999</v>
      </c>
      <c r="D94" t="str">
        <f t="shared" si="5"/>
        <v>Low Price</v>
      </c>
      <c r="E94">
        <f t="shared" si="3"/>
        <v>2.4999999999999991</v>
      </c>
      <c r="F94" t="str">
        <f t="shared" si="4"/>
        <v>Mid Difference</v>
      </c>
      <c r="G94">
        <v>7.54</v>
      </c>
      <c r="H94" t="s">
        <v>11</v>
      </c>
      <c r="I94" t="s">
        <v>12</v>
      </c>
      <c r="J94" t="s">
        <v>21</v>
      </c>
      <c r="K94" t="s">
        <v>24</v>
      </c>
      <c r="L94" t="s">
        <v>11</v>
      </c>
      <c r="M94">
        <v>1525</v>
      </c>
    </row>
    <row r="95" spans="1:13" x14ac:dyDescent="0.25">
      <c r="A95">
        <v>93</v>
      </c>
      <c r="B95" t="s">
        <v>22</v>
      </c>
      <c r="C95">
        <v>47.5</v>
      </c>
      <c r="D95" t="str">
        <f t="shared" si="5"/>
        <v>High Price</v>
      </c>
      <c r="E95">
        <f t="shared" si="3"/>
        <v>0.75999999999999801</v>
      </c>
      <c r="F95" t="str">
        <f t="shared" si="4"/>
        <v>Little Difference</v>
      </c>
      <c r="G95">
        <v>46.74</v>
      </c>
      <c r="H95" t="s">
        <v>11</v>
      </c>
      <c r="I95" t="s">
        <v>23</v>
      </c>
      <c r="J95" t="s">
        <v>13</v>
      </c>
      <c r="K95" t="s">
        <v>20</v>
      </c>
      <c r="L95" t="s">
        <v>18</v>
      </c>
      <c r="M95">
        <v>647</v>
      </c>
    </row>
    <row r="96" spans="1:13" x14ac:dyDescent="0.25">
      <c r="A96">
        <v>94</v>
      </c>
      <c r="B96" t="s">
        <v>17</v>
      </c>
      <c r="C96">
        <v>46.56</v>
      </c>
      <c r="D96" t="str">
        <f t="shared" si="5"/>
        <v>High Price</v>
      </c>
      <c r="E96">
        <f t="shared" si="3"/>
        <v>2.8500000000000014</v>
      </c>
      <c r="F96" t="str">
        <f t="shared" si="4"/>
        <v>Mid Difference</v>
      </c>
      <c r="G96">
        <v>43.71</v>
      </c>
      <c r="H96" t="s">
        <v>18</v>
      </c>
      <c r="I96" t="s">
        <v>23</v>
      </c>
      <c r="J96" t="s">
        <v>13</v>
      </c>
      <c r="K96" t="s">
        <v>20</v>
      </c>
      <c r="L96" t="s">
        <v>18</v>
      </c>
      <c r="M96">
        <v>1017</v>
      </c>
    </row>
    <row r="97" spans="1:13" x14ac:dyDescent="0.25">
      <c r="A97">
        <v>95</v>
      </c>
      <c r="B97" t="s">
        <v>22</v>
      </c>
      <c r="C97">
        <v>40.44</v>
      </c>
      <c r="D97" t="str">
        <f t="shared" si="5"/>
        <v>High Price</v>
      </c>
      <c r="E97">
        <f t="shared" si="3"/>
        <v>2.5499999999999972</v>
      </c>
      <c r="F97" t="str">
        <f t="shared" si="4"/>
        <v>Mid Difference</v>
      </c>
      <c r="G97">
        <v>37.89</v>
      </c>
      <c r="H97" t="s">
        <v>11</v>
      </c>
      <c r="I97" t="s">
        <v>15</v>
      </c>
      <c r="J97" t="s">
        <v>21</v>
      </c>
      <c r="K97" t="s">
        <v>24</v>
      </c>
      <c r="L97" t="s">
        <v>11</v>
      </c>
      <c r="M97">
        <v>1622</v>
      </c>
    </row>
    <row r="98" spans="1:13" x14ac:dyDescent="0.25">
      <c r="A98">
        <v>96</v>
      </c>
      <c r="B98" t="s">
        <v>22</v>
      </c>
      <c r="C98">
        <v>31.98</v>
      </c>
      <c r="D98" t="str">
        <f t="shared" si="5"/>
        <v>High Price</v>
      </c>
      <c r="E98">
        <f t="shared" si="3"/>
        <v>4.16</v>
      </c>
      <c r="F98" t="str">
        <f t="shared" si="4"/>
        <v>Big Difference</v>
      </c>
      <c r="G98">
        <v>27.82</v>
      </c>
      <c r="H98" t="s">
        <v>18</v>
      </c>
      <c r="I98" t="s">
        <v>23</v>
      </c>
      <c r="J98" t="s">
        <v>16</v>
      </c>
      <c r="K98" t="s">
        <v>24</v>
      </c>
      <c r="L98" t="s">
        <v>18</v>
      </c>
      <c r="M98">
        <v>2553</v>
      </c>
    </row>
    <row r="99" spans="1:13" x14ac:dyDescent="0.25">
      <c r="A99">
        <v>97</v>
      </c>
      <c r="B99" t="s">
        <v>17</v>
      </c>
      <c r="C99">
        <v>15.92</v>
      </c>
      <c r="D99" t="str">
        <f t="shared" si="5"/>
        <v>Mid Price</v>
      </c>
      <c r="E99">
        <f t="shared" si="3"/>
        <v>2.5099999999999998</v>
      </c>
      <c r="F99" t="str">
        <f t="shared" si="4"/>
        <v>Mid Difference</v>
      </c>
      <c r="G99">
        <v>13.41</v>
      </c>
      <c r="H99" t="s">
        <v>11</v>
      </c>
      <c r="I99" t="s">
        <v>23</v>
      </c>
      <c r="J99" t="s">
        <v>16</v>
      </c>
      <c r="K99" t="s">
        <v>24</v>
      </c>
      <c r="L99" t="s">
        <v>11</v>
      </c>
      <c r="M99">
        <v>2347</v>
      </c>
    </row>
    <row r="100" spans="1:13" x14ac:dyDescent="0.25">
      <c r="A100">
        <v>98</v>
      </c>
      <c r="B100" t="s">
        <v>10</v>
      </c>
      <c r="C100">
        <v>48.34</v>
      </c>
      <c r="D100" t="str">
        <f t="shared" si="5"/>
        <v>High Price</v>
      </c>
      <c r="E100">
        <f t="shared" si="3"/>
        <v>3.1300000000000026</v>
      </c>
      <c r="F100" t="str">
        <f t="shared" si="4"/>
        <v>Big Difference</v>
      </c>
      <c r="G100">
        <v>45.21</v>
      </c>
      <c r="H100" t="s">
        <v>11</v>
      </c>
      <c r="I100" t="s">
        <v>15</v>
      </c>
      <c r="J100" t="s">
        <v>13</v>
      </c>
      <c r="K100" t="s">
        <v>14</v>
      </c>
      <c r="L100" t="s">
        <v>18</v>
      </c>
      <c r="M100">
        <v>2535</v>
      </c>
    </row>
    <row r="101" spans="1:13" x14ac:dyDescent="0.25">
      <c r="A101">
        <v>99</v>
      </c>
      <c r="B101" t="s">
        <v>10</v>
      </c>
      <c r="C101">
        <v>38.21</v>
      </c>
      <c r="D101" t="str">
        <f t="shared" si="5"/>
        <v>High Price</v>
      </c>
      <c r="E101">
        <f t="shared" si="3"/>
        <v>0.52000000000000313</v>
      </c>
      <c r="F101" t="str">
        <f t="shared" si="4"/>
        <v>Little Difference</v>
      </c>
      <c r="G101">
        <v>37.69</v>
      </c>
      <c r="H101" t="s">
        <v>11</v>
      </c>
      <c r="I101" t="s">
        <v>12</v>
      </c>
      <c r="J101" t="s">
        <v>13</v>
      </c>
      <c r="K101" t="s">
        <v>20</v>
      </c>
      <c r="L101" t="s">
        <v>18</v>
      </c>
      <c r="M101">
        <v>2839</v>
      </c>
    </row>
    <row r="102" spans="1:13" x14ac:dyDescent="0.25">
      <c r="A102">
        <v>100</v>
      </c>
      <c r="B102" t="s">
        <v>22</v>
      </c>
      <c r="C102">
        <v>44.97</v>
      </c>
      <c r="D102" t="str">
        <f t="shared" si="5"/>
        <v>High Price</v>
      </c>
      <c r="E102">
        <f t="shared" si="3"/>
        <v>2.7299999999999969</v>
      </c>
      <c r="F102" t="str">
        <f t="shared" si="4"/>
        <v>Mid Difference</v>
      </c>
      <c r="G102">
        <v>42.24</v>
      </c>
      <c r="H102" t="s">
        <v>18</v>
      </c>
      <c r="I102" t="s">
        <v>15</v>
      </c>
      <c r="J102" t="s">
        <v>13</v>
      </c>
      <c r="K102" t="s">
        <v>14</v>
      </c>
      <c r="L102" t="s">
        <v>18</v>
      </c>
      <c r="M102">
        <v>2801</v>
      </c>
    </row>
    <row r="103" spans="1:13" x14ac:dyDescent="0.25">
      <c r="A103">
        <v>101</v>
      </c>
      <c r="B103" t="s">
        <v>22</v>
      </c>
      <c r="C103">
        <v>19.55</v>
      </c>
      <c r="D103" t="str">
        <f t="shared" si="5"/>
        <v>Mid Price</v>
      </c>
      <c r="E103">
        <f t="shared" si="3"/>
        <v>3.7800000000000011</v>
      </c>
      <c r="F103" t="str">
        <f t="shared" si="4"/>
        <v>Big Difference</v>
      </c>
      <c r="G103">
        <v>15.77</v>
      </c>
      <c r="H103" t="s">
        <v>18</v>
      </c>
      <c r="I103" t="s">
        <v>15</v>
      </c>
      <c r="J103" t="s">
        <v>19</v>
      </c>
      <c r="K103" t="s">
        <v>20</v>
      </c>
      <c r="L103" t="s">
        <v>18</v>
      </c>
      <c r="M103">
        <v>628</v>
      </c>
    </row>
    <row r="104" spans="1:13" x14ac:dyDescent="0.25">
      <c r="A104">
        <v>102</v>
      </c>
      <c r="B104" t="s">
        <v>17</v>
      </c>
      <c r="C104">
        <v>13.1</v>
      </c>
      <c r="D104" t="str">
        <f t="shared" si="5"/>
        <v>Low Price</v>
      </c>
      <c r="E104">
        <f t="shared" si="3"/>
        <v>4.629999999999999</v>
      </c>
      <c r="F104" t="str">
        <f t="shared" si="4"/>
        <v>Big Difference</v>
      </c>
      <c r="G104">
        <v>8.4700000000000006</v>
      </c>
      <c r="H104" t="s">
        <v>18</v>
      </c>
      <c r="I104" t="s">
        <v>15</v>
      </c>
      <c r="J104" t="s">
        <v>19</v>
      </c>
      <c r="K104" t="s">
        <v>20</v>
      </c>
      <c r="L104" t="s">
        <v>11</v>
      </c>
      <c r="M104">
        <v>1448</v>
      </c>
    </row>
    <row r="105" spans="1:13" x14ac:dyDescent="0.25">
      <c r="A105">
        <v>103</v>
      </c>
      <c r="B105" t="s">
        <v>10</v>
      </c>
      <c r="C105">
        <v>36.729999999999997</v>
      </c>
      <c r="D105" t="str">
        <f t="shared" si="5"/>
        <v>High Price</v>
      </c>
      <c r="E105">
        <f t="shared" si="3"/>
        <v>4.7499999999999964</v>
      </c>
      <c r="F105" t="str">
        <f t="shared" si="4"/>
        <v>Big Difference</v>
      </c>
      <c r="G105">
        <v>31.98</v>
      </c>
      <c r="H105" t="s">
        <v>18</v>
      </c>
      <c r="I105" t="s">
        <v>15</v>
      </c>
      <c r="J105" t="s">
        <v>13</v>
      </c>
      <c r="K105" t="s">
        <v>20</v>
      </c>
      <c r="L105" t="s">
        <v>11</v>
      </c>
      <c r="M105">
        <v>1401</v>
      </c>
    </row>
    <row r="106" spans="1:13" x14ac:dyDescent="0.25">
      <c r="A106">
        <v>104</v>
      </c>
      <c r="B106" t="s">
        <v>22</v>
      </c>
      <c r="C106">
        <v>42.96</v>
      </c>
      <c r="D106" t="str">
        <f t="shared" si="5"/>
        <v>High Price</v>
      </c>
      <c r="E106">
        <f t="shared" si="3"/>
        <v>1.509999999999998</v>
      </c>
      <c r="F106" t="str">
        <f t="shared" si="4"/>
        <v>Mid Difference</v>
      </c>
      <c r="G106">
        <v>41.45</v>
      </c>
      <c r="H106" t="s">
        <v>18</v>
      </c>
      <c r="I106" t="s">
        <v>12</v>
      </c>
      <c r="J106" t="s">
        <v>21</v>
      </c>
      <c r="K106" t="s">
        <v>20</v>
      </c>
      <c r="L106" t="s">
        <v>18</v>
      </c>
      <c r="M106">
        <v>2185</v>
      </c>
    </row>
    <row r="107" spans="1:13" x14ac:dyDescent="0.25">
      <c r="A107">
        <v>105</v>
      </c>
      <c r="B107" t="s">
        <v>22</v>
      </c>
      <c r="C107">
        <v>37.74</v>
      </c>
      <c r="D107" t="str">
        <f t="shared" si="5"/>
        <v>High Price</v>
      </c>
      <c r="E107">
        <f t="shared" si="3"/>
        <v>2.75</v>
      </c>
      <c r="F107" t="str">
        <f t="shared" si="4"/>
        <v>Mid Difference</v>
      </c>
      <c r="G107">
        <v>34.99</v>
      </c>
      <c r="H107" t="s">
        <v>18</v>
      </c>
      <c r="I107" t="s">
        <v>15</v>
      </c>
      <c r="J107" t="s">
        <v>13</v>
      </c>
      <c r="K107" t="s">
        <v>14</v>
      </c>
      <c r="L107" t="s">
        <v>11</v>
      </c>
      <c r="M107">
        <v>2135</v>
      </c>
    </row>
    <row r="108" spans="1:13" x14ac:dyDescent="0.25">
      <c r="A108">
        <v>106</v>
      </c>
      <c r="B108" t="s">
        <v>22</v>
      </c>
      <c r="C108">
        <v>14.8</v>
      </c>
      <c r="D108" t="str">
        <f t="shared" si="5"/>
        <v>Low Price</v>
      </c>
      <c r="E108">
        <f t="shared" si="3"/>
        <v>0.29000000000000092</v>
      </c>
      <c r="F108" t="str">
        <f t="shared" si="4"/>
        <v>Little Difference</v>
      </c>
      <c r="G108">
        <v>14.51</v>
      </c>
      <c r="H108" t="s">
        <v>18</v>
      </c>
      <c r="I108" t="s">
        <v>12</v>
      </c>
      <c r="J108" t="s">
        <v>13</v>
      </c>
      <c r="K108" t="s">
        <v>20</v>
      </c>
      <c r="L108" t="s">
        <v>11</v>
      </c>
      <c r="M108">
        <v>1269</v>
      </c>
    </row>
    <row r="109" spans="1:13" x14ac:dyDescent="0.25">
      <c r="A109">
        <v>107</v>
      </c>
      <c r="B109" t="s">
        <v>22</v>
      </c>
      <c r="C109">
        <v>5.93</v>
      </c>
      <c r="D109" t="str">
        <f t="shared" si="5"/>
        <v>Low Price</v>
      </c>
      <c r="E109">
        <f t="shared" si="3"/>
        <v>8.9999999999999858E-2</v>
      </c>
      <c r="F109" t="str">
        <f t="shared" si="4"/>
        <v>Little Difference</v>
      </c>
      <c r="G109">
        <v>5.84</v>
      </c>
      <c r="H109" t="s">
        <v>11</v>
      </c>
      <c r="I109" t="s">
        <v>12</v>
      </c>
      <c r="J109" t="s">
        <v>16</v>
      </c>
      <c r="K109" t="s">
        <v>24</v>
      </c>
      <c r="L109" t="s">
        <v>11</v>
      </c>
      <c r="M109">
        <v>2805</v>
      </c>
    </row>
    <row r="110" spans="1:13" x14ac:dyDescent="0.25">
      <c r="A110">
        <v>108</v>
      </c>
      <c r="B110" t="s">
        <v>10</v>
      </c>
      <c r="C110">
        <v>23.91</v>
      </c>
      <c r="D110" t="str">
        <f t="shared" si="5"/>
        <v>Mid Price</v>
      </c>
      <c r="E110">
        <f t="shared" si="3"/>
        <v>2.8099999999999987</v>
      </c>
      <c r="F110" t="str">
        <f t="shared" si="4"/>
        <v>Mid Difference</v>
      </c>
      <c r="G110">
        <v>21.1</v>
      </c>
      <c r="H110" t="s">
        <v>18</v>
      </c>
      <c r="I110" t="s">
        <v>15</v>
      </c>
      <c r="J110" t="s">
        <v>16</v>
      </c>
      <c r="K110" t="s">
        <v>24</v>
      </c>
      <c r="L110" t="s">
        <v>11</v>
      </c>
      <c r="M110">
        <v>1796</v>
      </c>
    </row>
    <row r="111" spans="1:13" x14ac:dyDescent="0.25">
      <c r="A111">
        <v>109</v>
      </c>
      <c r="B111" t="s">
        <v>17</v>
      </c>
      <c r="C111">
        <v>41.46</v>
      </c>
      <c r="D111" t="str">
        <f t="shared" si="5"/>
        <v>High Price</v>
      </c>
      <c r="E111">
        <f t="shared" si="3"/>
        <v>3.7700000000000031</v>
      </c>
      <c r="F111" t="str">
        <f t="shared" si="4"/>
        <v>Big Difference</v>
      </c>
      <c r="G111">
        <v>37.69</v>
      </c>
      <c r="H111" t="s">
        <v>18</v>
      </c>
      <c r="I111" t="s">
        <v>12</v>
      </c>
      <c r="J111" t="s">
        <v>21</v>
      </c>
      <c r="K111" t="s">
        <v>20</v>
      </c>
      <c r="L111" t="s">
        <v>11</v>
      </c>
      <c r="M111">
        <v>2133</v>
      </c>
    </row>
    <row r="112" spans="1:13" x14ac:dyDescent="0.25">
      <c r="A112">
        <v>110</v>
      </c>
      <c r="B112" t="s">
        <v>10</v>
      </c>
      <c r="C112">
        <v>10.78</v>
      </c>
      <c r="D112" t="str">
        <f t="shared" si="5"/>
        <v>Low Price</v>
      </c>
      <c r="E112">
        <f t="shared" si="3"/>
        <v>4.3899999999999997</v>
      </c>
      <c r="F112" t="str">
        <f t="shared" si="4"/>
        <v>Big Difference</v>
      </c>
      <c r="G112">
        <v>6.39</v>
      </c>
      <c r="H112" t="s">
        <v>11</v>
      </c>
      <c r="I112" t="s">
        <v>23</v>
      </c>
      <c r="J112" t="s">
        <v>16</v>
      </c>
      <c r="K112" t="s">
        <v>20</v>
      </c>
      <c r="L112" t="s">
        <v>11</v>
      </c>
      <c r="M112">
        <v>1778</v>
      </c>
    </row>
    <row r="113" spans="1:13" x14ac:dyDescent="0.25">
      <c r="A113">
        <v>111</v>
      </c>
      <c r="B113" t="s">
        <v>17</v>
      </c>
      <c r="C113">
        <v>22.69</v>
      </c>
      <c r="D113" t="str">
        <f t="shared" si="5"/>
        <v>Mid Price</v>
      </c>
      <c r="E113">
        <f t="shared" si="3"/>
        <v>0.90000000000000213</v>
      </c>
      <c r="F113" t="str">
        <f t="shared" si="4"/>
        <v>Little Difference</v>
      </c>
      <c r="G113">
        <v>21.79</v>
      </c>
      <c r="H113" t="s">
        <v>18</v>
      </c>
      <c r="I113" t="s">
        <v>12</v>
      </c>
      <c r="J113" t="s">
        <v>13</v>
      </c>
      <c r="K113" t="s">
        <v>24</v>
      </c>
      <c r="L113" t="s">
        <v>11</v>
      </c>
      <c r="M113">
        <v>2474</v>
      </c>
    </row>
    <row r="114" spans="1:13" x14ac:dyDescent="0.25">
      <c r="A114">
        <v>112</v>
      </c>
      <c r="B114" t="s">
        <v>10</v>
      </c>
      <c r="C114">
        <v>23.25</v>
      </c>
      <c r="D114" t="str">
        <f t="shared" si="5"/>
        <v>Mid Price</v>
      </c>
      <c r="E114">
        <f t="shared" si="3"/>
        <v>0.53999999999999915</v>
      </c>
      <c r="F114" t="str">
        <f t="shared" si="4"/>
        <v>Little Difference</v>
      </c>
      <c r="G114">
        <v>22.71</v>
      </c>
      <c r="H114" t="s">
        <v>11</v>
      </c>
      <c r="I114" t="s">
        <v>15</v>
      </c>
      <c r="J114" t="s">
        <v>21</v>
      </c>
      <c r="K114" t="s">
        <v>20</v>
      </c>
      <c r="L114" t="s">
        <v>18</v>
      </c>
      <c r="M114">
        <v>2032</v>
      </c>
    </row>
    <row r="115" spans="1:13" x14ac:dyDescent="0.25">
      <c r="A115">
        <v>113</v>
      </c>
      <c r="B115" t="s">
        <v>10</v>
      </c>
      <c r="C115">
        <v>16.239999999999998</v>
      </c>
      <c r="D115" t="str">
        <f t="shared" si="5"/>
        <v>Mid Price</v>
      </c>
      <c r="E115">
        <f t="shared" si="3"/>
        <v>4.9099999999999984</v>
      </c>
      <c r="F115" t="str">
        <f t="shared" si="4"/>
        <v>Big Difference</v>
      </c>
      <c r="G115">
        <v>11.33</v>
      </c>
      <c r="H115" t="s">
        <v>11</v>
      </c>
      <c r="I115" t="s">
        <v>15</v>
      </c>
      <c r="J115" t="s">
        <v>16</v>
      </c>
      <c r="K115" t="s">
        <v>14</v>
      </c>
      <c r="L115" t="s">
        <v>18</v>
      </c>
      <c r="M115">
        <v>1659</v>
      </c>
    </row>
    <row r="116" spans="1:13" x14ac:dyDescent="0.25">
      <c r="A116">
        <v>114</v>
      </c>
      <c r="B116" t="s">
        <v>17</v>
      </c>
      <c r="C116">
        <v>19.91</v>
      </c>
      <c r="D116" t="str">
        <f t="shared" si="5"/>
        <v>Mid Price</v>
      </c>
      <c r="E116">
        <f t="shared" si="3"/>
        <v>3.1400000000000006</v>
      </c>
      <c r="F116" t="str">
        <f t="shared" si="4"/>
        <v>Big Difference</v>
      </c>
      <c r="G116">
        <v>16.77</v>
      </c>
      <c r="H116" t="s">
        <v>18</v>
      </c>
      <c r="I116" t="s">
        <v>12</v>
      </c>
      <c r="J116" t="s">
        <v>19</v>
      </c>
      <c r="K116" t="s">
        <v>14</v>
      </c>
      <c r="L116" t="s">
        <v>18</v>
      </c>
      <c r="M116">
        <v>2443</v>
      </c>
    </row>
    <row r="117" spans="1:13" x14ac:dyDescent="0.25">
      <c r="A117">
        <v>115</v>
      </c>
      <c r="B117" t="s">
        <v>10</v>
      </c>
      <c r="C117">
        <v>5.41</v>
      </c>
      <c r="D117" t="str">
        <f t="shared" si="5"/>
        <v>Low Price</v>
      </c>
      <c r="E117">
        <f t="shared" si="3"/>
        <v>2.68</v>
      </c>
      <c r="F117" t="str">
        <f t="shared" si="4"/>
        <v>Mid Difference</v>
      </c>
      <c r="G117">
        <v>2.73</v>
      </c>
      <c r="H117" t="s">
        <v>11</v>
      </c>
      <c r="I117" t="s">
        <v>12</v>
      </c>
      <c r="J117" t="s">
        <v>16</v>
      </c>
      <c r="K117" t="s">
        <v>24</v>
      </c>
      <c r="L117" t="s">
        <v>18</v>
      </c>
      <c r="M117">
        <v>1137</v>
      </c>
    </row>
    <row r="118" spans="1:13" x14ac:dyDescent="0.25">
      <c r="A118">
        <v>116</v>
      </c>
      <c r="B118" t="s">
        <v>17</v>
      </c>
      <c r="C118">
        <v>13.39</v>
      </c>
      <c r="D118" t="str">
        <f t="shared" si="5"/>
        <v>Low Price</v>
      </c>
      <c r="E118">
        <f t="shared" si="3"/>
        <v>0.63000000000000078</v>
      </c>
      <c r="F118" t="str">
        <f t="shared" si="4"/>
        <v>Little Difference</v>
      </c>
      <c r="G118">
        <v>12.76</v>
      </c>
      <c r="H118" t="s">
        <v>11</v>
      </c>
      <c r="I118" t="s">
        <v>23</v>
      </c>
      <c r="J118" t="s">
        <v>13</v>
      </c>
      <c r="K118" t="s">
        <v>14</v>
      </c>
      <c r="L118" t="s">
        <v>18</v>
      </c>
      <c r="M118">
        <v>1847</v>
      </c>
    </row>
    <row r="119" spans="1:13" x14ac:dyDescent="0.25">
      <c r="A119">
        <v>117</v>
      </c>
      <c r="B119" t="s">
        <v>17</v>
      </c>
      <c r="C119">
        <v>40.270000000000003</v>
      </c>
      <c r="D119" t="str">
        <f t="shared" si="5"/>
        <v>High Price</v>
      </c>
      <c r="E119">
        <f t="shared" si="3"/>
        <v>3.1100000000000065</v>
      </c>
      <c r="F119" t="str">
        <f t="shared" si="4"/>
        <v>Big Difference</v>
      </c>
      <c r="G119">
        <v>37.159999999999997</v>
      </c>
      <c r="H119" t="s">
        <v>18</v>
      </c>
      <c r="I119" t="s">
        <v>23</v>
      </c>
      <c r="J119" t="s">
        <v>19</v>
      </c>
      <c r="K119" t="s">
        <v>14</v>
      </c>
      <c r="L119" t="s">
        <v>18</v>
      </c>
      <c r="M119">
        <v>2404</v>
      </c>
    </row>
    <row r="120" spans="1:13" x14ac:dyDescent="0.25">
      <c r="A120">
        <v>118</v>
      </c>
      <c r="B120" t="s">
        <v>17</v>
      </c>
      <c r="C120">
        <v>23.84</v>
      </c>
      <c r="D120" t="str">
        <f t="shared" si="5"/>
        <v>Mid Price</v>
      </c>
      <c r="E120">
        <f t="shared" si="3"/>
        <v>2.2300000000000004</v>
      </c>
      <c r="F120" t="str">
        <f t="shared" si="4"/>
        <v>Mid Difference</v>
      </c>
      <c r="G120">
        <v>21.61</v>
      </c>
      <c r="H120" t="s">
        <v>11</v>
      </c>
      <c r="I120" t="s">
        <v>12</v>
      </c>
      <c r="J120" t="s">
        <v>21</v>
      </c>
      <c r="K120" t="s">
        <v>20</v>
      </c>
      <c r="L120" t="s">
        <v>18</v>
      </c>
      <c r="M120">
        <v>1466</v>
      </c>
    </row>
    <row r="121" spans="1:13" x14ac:dyDescent="0.25">
      <c r="A121">
        <v>119</v>
      </c>
      <c r="B121" t="s">
        <v>22</v>
      </c>
      <c r="C121">
        <v>20.04</v>
      </c>
      <c r="D121" t="str">
        <f t="shared" si="5"/>
        <v>Mid Price</v>
      </c>
      <c r="E121">
        <f t="shared" si="3"/>
        <v>3.9899999999999984</v>
      </c>
      <c r="F121" t="str">
        <f t="shared" si="4"/>
        <v>Big Difference</v>
      </c>
      <c r="G121">
        <v>16.05</v>
      </c>
      <c r="H121" t="s">
        <v>11</v>
      </c>
      <c r="I121" t="s">
        <v>23</v>
      </c>
      <c r="J121" t="s">
        <v>13</v>
      </c>
      <c r="K121" t="s">
        <v>20</v>
      </c>
      <c r="L121" t="s">
        <v>11</v>
      </c>
      <c r="M121">
        <v>2328</v>
      </c>
    </row>
    <row r="122" spans="1:13" x14ac:dyDescent="0.25">
      <c r="A122">
        <v>120</v>
      </c>
      <c r="B122" t="s">
        <v>17</v>
      </c>
      <c r="C122">
        <v>33</v>
      </c>
      <c r="D122" t="str">
        <f t="shared" si="5"/>
        <v>High Price</v>
      </c>
      <c r="E122">
        <f t="shared" si="3"/>
        <v>3.5399999999999991</v>
      </c>
      <c r="F122" t="str">
        <f t="shared" si="4"/>
        <v>Big Difference</v>
      </c>
      <c r="G122">
        <v>29.46</v>
      </c>
      <c r="H122" t="s">
        <v>11</v>
      </c>
      <c r="I122" t="s">
        <v>12</v>
      </c>
      <c r="J122" t="s">
        <v>13</v>
      </c>
      <c r="K122" t="s">
        <v>20</v>
      </c>
      <c r="L122" t="s">
        <v>18</v>
      </c>
      <c r="M122">
        <v>1431</v>
      </c>
    </row>
    <row r="123" spans="1:13" x14ac:dyDescent="0.25">
      <c r="A123">
        <v>121</v>
      </c>
      <c r="B123" t="s">
        <v>17</v>
      </c>
      <c r="C123">
        <v>22.25</v>
      </c>
      <c r="D123" t="str">
        <f t="shared" si="5"/>
        <v>Mid Price</v>
      </c>
      <c r="E123">
        <f t="shared" si="3"/>
        <v>0.57000000000000028</v>
      </c>
      <c r="F123" t="str">
        <f t="shared" si="4"/>
        <v>Little Difference</v>
      </c>
      <c r="G123">
        <v>21.68</v>
      </c>
      <c r="H123" t="s">
        <v>11</v>
      </c>
      <c r="I123" t="s">
        <v>12</v>
      </c>
      <c r="J123" t="s">
        <v>19</v>
      </c>
      <c r="K123" t="s">
        <v>14</v>
      </c>
      <c r="L123" t="s">
        <v>18</v>
      </c>
      <c r="M123">
        <v>1506</v>
      </c>
    </row>
    <row r="124" spans="1:13" x14ac:dyDescent="0.25">
      <c r="A124">
        <v>122</v>
      </c>
      <c r="B124" t="s">
        <v>17</v>
      </c>
      <c r="C124">
        <v>17.07</v>
      </c>
      <c r="D124" t="str">
        <f t="shared" si="5"/>
        <v>Mid Price</v>
      </c>
      <c r="E124">
        <f t="shared" si="3"/>
        <v>0.78000000000000114</v>
      </c>
      <c r="F124" t="str">
        <f t="shared" si="4"/>
        <v>Little Difference</v>
      </c>
      <c r="G124">
        <v>16.29</v>
      </c>
      <c r="H124" t="s">
        <v>11</v>
      </c>
      <c r="I124" t="s">
        <v>12</v>
      </c>
      <c r="J124" t="s">
        <v>16</v>
      </c>
      <c r="K124" t="s">
        <v>14</v>
      </c>
      <c r="L124" t="s">
        <v>18</v>
      </c>
      <c r="M124">
        <v>2749</v>
      </c>
    </row>
    <row r="125" spans="1:13" x14ac:dyDescent="0.25">
      <c r="A125">
        <v>123</v>
      </c>
      <c r="B125" t="s">
        <v>22</v>
      </c>
      <c r="C125">
        <v>40.64</v>
      </c>
      <c r="D125" t="str">
        <f t="shared" si="5"/>
        <v>High Price</v>
      </c>
      <c r="E125">
        <f t="shared" si="3"/>
        <v>4.0300000000000011</v>
      </c>
      <c r="F125" t="str">
        <f t="shared" si="4"/>
        <v>Big Difference</v>
      </c>
      <c r="G125">
        <v>36.61</v>
      </c>
      <c r="H125" t="s">
        <v>18</v>
      </c>
      <c r="I125" t="s">
        <v>15</v>
      </c>
      <c r="J125" t="s">
        <v>21</v>
      </c>
      <c r="K125" t="s">
        <v>20</v>
      </c>
      <c r="L125" t="s">
        <v>18</v>
      </c>
      <c r="M125">
        <v>2434</v>
      </c>
    </row>
    <row r="126" spans="1:13" x14ac:dyDescent="0.25">
      <c r="A126">
        <v>124</v>
      </c>
      <c r="B126" t="s">
        <v>22</v>
      </c>
      <c r="C126">
        <v>25.47</v>
      </c>
      <c r="D126" t="str">
        <f t="shared" si="5"/>
        <v>Mid Price</v>
      </c>
      <c r="E126">
        <f t="shared" si="3"/>
        <v>0.27999999999999758</v>
      </c>
      <c r="F126" t="str">
        <f t="shared" si="4"/>
        <v>Little Difference</v>
      </c>
      <c r="G126">
        <v>25.19</v>
      </c>
      <c r="H126" t="s">
        <v>11</v>
      </c>
      <c r="I126" t="s">
        <v>12</v>
      </c>
      <c r="J126" t="s">
        <v>19</v>
      </c>
      <c r="K126" t="s">
        <v>24</v>
      </c>
      <c r="L126" t="s">
        <v>18</v>
      </c>
      <c r="M126">
        <v>2067</v>
      </c>
    </row>
    <row r="127" spans="1:13" x14ac:dyDescent="0.25">
      <c r="A127">
        <v>125</v>
      </c>
      <c r="B127" t="s">
        <v>10</v>
      </c>
      <c r="C127">
        <v>42.7</v>
      </c>
      <c r="D127" t="str">
        <f t="shared" si="5"/>
        <v>High Price</v>
      </c>
      <c r="E127">
        <f t="shared" si="3"/>
        <v>2.1900000000000048</v>
      </c>
      <c r="F127" t="str">
        <f t="shared" si="4"/>
        <v>Mid Difference</v>
      </c>
      <c r="G127">
        <v>40.51</v>
      </c>
      <c r="H127" t="s">
        <v>18</v>
      </c>
      <c r="I127" t="s">
        <v>15</v>
      </c>
      <c r="J127" t="s">
        <v>13</v>
      </c>
      <c r="K127" t="s">
        <v>14</v>
      </c>
      <c r="L127" t="s">
        <v>18</v>
      </c>
      <c r="M127">
        <v>2989</v>
      </c>
    </row>
    <row r="128" spans="1:13" x14ac:dyDescent="0.25">
      <c r="A128">
        <v>126</v>
      </c>
      <c r="B128" t="s">
        <v>22</v>
      </c>
      <c r="C128">
        <v>33.28</v>
      </c>
      <c r="D128" t="str">
        <f t="shared" si="5"/>
        <v>High Price</v>
      </c>
      <c r="E128">
        <f t="shared" si="3"/>
        <v>1.7100000000000009</v>
      </c>
      <c r="F128" t="str">
        <f t="shared" si="4"/>
        <v>Mid Difference</v>
      </c>
      <c r="G128">
        <v>31.57</v>
      </c>
      <c r="H128" t="s">
        <v>18</v>
      </c>
      <c r="I128" t="s">
        <v>15</v>
      </c>
      <c r="J128" t="s">
        <v>13</v>
      </c>
      <c r="K128" t="s">
        <v>20</v>
      </c>
      <c r="L128" t="s">
        <v>11</v>
      </c>
      <c r="M128">
        <v>743</v>
      </c>
    </row>
    <row r="129" spans="1:13" x14ac:dyDescent="0.25">
      <c r="A129">
        <v>127</v>
      </c>
      <c r="B129" t="s">
        <v>22</v>
      </c>
      <c r="C129">
        <v>31.59</v>
      </c>
      <c r="D129" t="str">
        <f t="shared" si="5"/>
        <v>High Price</v>
      </c>
      <c r="E129">
        <f t="shared" si="3"/>
        <v>2.6799999999999997</v>
      </c>
      <c r="F129" t="str">
        <f t="shared" si="4"/>
        <v>Mid Difference</v>
      </c>
      <c r="G129">
        <v>28.91</v>
      </c>
      <c r="H129" t="s">
        <v>11</v>
      </c>
      <c r="I129" t="s">
        <v>15</v>
      </c>
      <c r="J129" t="s">
        <v>19</v>
      </c>
      <c r="K129" t="s">
        <v>20</v>
      </c>
      <c r="L129" t="s">
        <v>11</v>
      </c>
      <c r="M129">
        <v>2325</v>
      </c>
    </row>
    <row r="130" spans="1:13" x14ac:dyDescent="0.25">
      <c r="A130">
        <v>128</v>
      </c>
      <c r="B130" t="s">
        <v>17</v>
      </c>
      <c r="C130">
        <v>24.2</v>
      </c>
      <c r="D130" t="str">
        <f t="shared" si="5"/>
        <v>Mid Price</v>
      </c>
      <c r="E130">
        <f t="shared" si="3"/>
        <v>2.870000000000001</v>
      </c>
      <c r="F130" t="str">
        <f t="shared" si="4"/>
        <v>Mid Difference</v>
      </c>
      <c r="G130">
        <v>21.33</v>
      </c>
      <c r="H130" t="s">
        <v>11</v>
      </c>
      <c r="I130" t="s">
        <v>12</v>
      </c>
      <c r="J130" t="s">
        <v>21</v>
      </c>
      <c r="K130" t="s">
        <v>20</v>
      </c>
      <c r="L130" t="s">
        <v>18</v>
      </c>
      <c r="M130">
        <v>1841</v>
      </c>
    </row>
    <row r="131" spans="1:13" x14ac:dyDescent="0.25">
      <c r="A131">
        <v>129</v>
      </c>
      <c r="B131" t="s">
        <v>10</v>
      </c>
      <c r="C131">
        <v>31.52</v>
      </c>
      <c r="D131" t="str">
        <f t="shared" si="5"/>
        <v>High Price</v>
      </c>
      <c r="E131">
        <f t="shared" ref="E131:E194" si="6">C131-G131</f>
        <v>2.7300000000000004</v>
      </c>
      <c r="F131" t="str">
        <f t="shared" ref="F131:F194" si="7">IF(E131&lt;1.5, "Little Difference", IF(E131&lt;3, "Mid Difference", IF(E131&gt;3, "Big Difference", "False")))</f>
        <v>Mid Difference</v>
      </c>
      <c r="G131">
        <v>28.79</v>
      </c>
      <c r="H131" t="s">
        <v>18</v>
      </c>
      <c r="I131" t="s">
        <v>15</v>
      </c>
      <c r="J131" t="s">
        <v>16</v>
      </c>
      <c r="K131" t="s">
        <v>14</v>
      </c>
      <c r="L131" t="s">
        <v>18</v>
      </c>
      <c r="M131">
        <v>2231</v>
      </c>
    </row>
    <row r="132" spans="1:13" x14ac:dyDescent="0.25">
      <c r="A132">
        <v>130</v>
      </c>
      <c r="B132" t="s">
        <v>10</v>
      </c>
      <c r="C132">
        <v>12.31</v>
      </c>
      <c r="D132" t="str">
        <f t="shared" ref="D132:D195" si="8">IF(C132&lt;15, "Low Price", IF(C132&lt;30, "Mid Price", IF(C132&gt; 30, "High Price", "invalid")))</f>
        <v>Low Price</v>
      </c>
      <c r="E132">
        <f t="shared" si="6"/>
        <v>3.66</v>
      </c>
      <c r="F132" t="str">
        <f t="shared" si="7"/>
        <v>Big Difference</v>
      </c>
      <c r="G132">
        <v>8.65</v>
      </c>
      <c r="H132" t="s">
        <v>11</v>
      </c>
      <c r="I132" t="s">
        <v>15</v>
      </c>
      <c r="J132" t="s">
        <v>16</v>
      </c>
      <c r="K132" t="s">
        <v>14</v>
      </c>
      <c r="L132" t="s">
        <v>18</v>
      </c>
      <c r="M132">
        <v>2211</v>
      </c>
    </row>
    <row r="133" spans="1:13" x14ac:dyDescent="0.25">
      <c r="A133">
        <v>131</v>
      </c>
      <c r="B133" t="s">
        <v>17</v>
      </c>
      <c r="C133">
        <v>28.13</v>
      </c>
      <c r="D133" t="str">
        <f t="shared" si="8"/>
        <v>Mid Price</v>
      </c>
      <c r="E133">
        <f t="shared" si="6"/>
        <v>2.41</v>
      </c>
      <c r="F133" t="str">
        <f t="shared" si="7"/>
        <v>Mid Difference</v>
      </c>
      <c r="G133">
        <v>25.72</v>
      </c>
      <c r="H133" t="s">
        <v>11</v>
      </c>
      <c r="I133" t="s">
        <v>15</v>
      </c>
      <c r="J133" t="s">
        <v>19</v>
      </c>
      <c r="K133" t="s">
        <v>14</v>
      </c>
      <c r="L133" t="s">
        <v>11</v>
      </c>
      <c r="M133">
        <v>2114</v>
      </c>
    </row>
    <row r="134" spans="1:13" x14ac:dyDescent="0.25">
      <c r="A134">
        <v>132</v>
      </c>
      <c r="B134" t="s">
        <v>10</v>
      </c>
      <c r="C134">
        <v>48.12</v>
      </c>
      <c r="D134" t="str">
        <f t="shared" si="8"/>
        <v>High Price</v>
      </c>
      <c r="E134">
        <f t="shared" si="6"/>
        <v>4.5599999999999952</v>
      </c>
      <c r="F134" t="str">
        <f t="shared" si="7"/>
        <v>Big Difference</v>
      </c>
      <c r="G134">
        <v>43.56</v>
      </c>
      <c r="H134" t="s">
        <v>18</v>
      </c>
      <c r="I134" t="s">
        <v>23</v>
      </c>
      <c r="J134" t="s">
        <v>21</v>
      </c>
      <c r="K134" t="s">
        <v>20</v>
      </c>
      <c r="L134" t="s">
        <v>18</v>
      </c>
      <c r="M134">
        <v>1350</v>
      </c>
    </row>
    <row r="135" spans="1:13" x14ac:dyDescent="0.25">
      <c r="A135">
        <v>133</v>
      </c>
      <c r="B135" t="s">
        <v>17</v>
      </c>
      <c r="C135">
        <v>9.52</v>
      </c>
      <c r="D135" t="str">
        <f t="shared" si="8"/>
        <v>Low Price</v>
      </c>
      <c r="E135">
        <f t="shared" si="6"/>
        <v>3.09</v>
      </c>
      <c r="F135" t="str">
        <f t="shared" si="7"/>
        <v>Big Difference</v>
      </c>
      <c r="G135">
        <v>6.43</v>
      </c>
      <c r="H135" t="s">
        <v>11</v>
      </c>
      <c r="I135" t="s">
        <v>23</v>
      </c>
      <c r="J135" t="s">
        <v>16</v>
      </c>
      <c r="K135" t="s">
        <v>20</v>
      </c>
      <c r="L135" t="s">
        <v>11</v>
      </c>
      <c r="M135">
        <v>2240</v>
      </c>
    </row>
    <row r="136" spans="1:13" x14ac:dyDescent="0.25">
      <c r="A136">
        <v>134</v>
      </c>
      <c r="B136" t="s">
        <v>17</v>
      </c>
      <c r="C136">
        <v>18.78</v>
      </c>
      <c r="D136" t="str">
        <f t="shared" si="8"/>
        <v>Mid Price</v>
      </c>
      <c r="E136">
        <f t="shared" si="6"/>
        <v>1.6700000000000017</v>
      </c>
      <c r="F136" t="str">
        <f t="shared" si="7"/>
        <v>Mid Difference</v>
      </c>
      <c r="G136">
        <v>17.11</v>
      </c>
      <c r="H136" t="s">
        <v>18</v>
      </c>
      <c r="I136" t="s">
        <v>23</v>
      </c>
      <c r="J136" t="s">
        <v>21</v>
      </c>
      <c r="K136" t="s">
        <v>20</v>
      </c>
      <c r="L136" t="s">
        <v>11</v>
      </c>
      <c r="M136">
        <v>1296</v>
      </c>
    </row>
    <row r="137" spans="1:13" x14ac:dyDescent="0.25">
      <c r="A137">
        <v>135</v>
      </c>
      <c r="B137" t="s">
        <v>17</v>
      </c>
      <c r="C137">
        <v>19.489999999999998</v>
      </c>
      <c r="D137" t="str">
        <f t="shared" si="8"/>
        <v>Mid Price</v>
      </c>
      <c r="E137">
        <f t="shared" si="6"/>
        <v>2.6899999999999977</v>
      </c>
      <c r="F137" t="str">
        <f t="shared" si="7"/>
        <v>Mid Difference</v>
      </c>
      <c r="G137">
        <v>16.8</v>
      </c>
      <c r="H137" t="s">
        <v>18</v>
      </c>
      <c r="I137" t="s">
        <v>23</v>
      </c>
      <c r="J137" t="s">
        <v>13</v>
      </c>
      <c r="K137" t="s">
        <v>20</v>
      </c>
      <c r="L137" t="s">
        <v>18</v>
      </c>
      <c r="M137">
        <v>892</v>
      </c>
    </row>
    <row r="138" spans="1:13" x14ac:dyDescent="0.25">
      <c r="A138">
        <v>136</v>
      </c>
      <c r="B138" t="s">
        <v>17</v>
      </c>
      <c r="C138">
        <v>9.07</v>
      </c>
      <c r="D138" t="str">
        <f t="shared" si="8"/>
        <v>Low Price</v>
      </c>
      <c r="E138">
        <f t="shared" si="6"/>
        <v>2.4800000000000004</v>
      </c>
      <c r="F138" t="str">
        <f t="shared" si="7"/>
        <v>Mid Difference</v>
      </c>
      <c r="G138">
        <v>6.59</v>
      </c>
      <c r="H138" t="s">
        <v>11</v>
      </c>
      <c r="I138" t="s">
        <v>23</v>
      </c>
      <c r="J138" t="s">
        <v>16</v>
      </c>
      <c r="K138" t="s">
        <v>14</v>
      </c>
      <c r="L138" t="s">
        <v>18</v>
      </c>
      <c r="M138">
        <v>1678</v>
      </c>
    </row>
    <row r="139" spans="1:13" x14ac:dyDescent="0.25">
      <c r="A139">
        <v>137</v>
      </c>
      <c r="B139" t="s">
        <v>17</v>
      </c>
      <c r="C139">
        <v>5.0599999999999996</v>
      </c>
      <c r="D139" t="str">
        <f t="shared" si="8"/>
        <v>Low Price</v>
      </c>
      <c r="E139">
        <f t="shared" si="6"/>
        <v>0.54999999999999982</v>
      </c>
      <c r="F139" t="str">
        <f t="shared" si="7"/>
        <v>Little Difference</v>
      </c>
      <c r="G139">
        <v>4.51</v>
      </c>
      <c r="H139" t="s">
        <v>11</v>
      </c>
      <c r="I139" t="s">
        <v>12</v>
      </c>
      <c r="J139" t="s">
        <v>16</v>
      </c>
      <c r="K139" t="s">
        <v>20</v>
      </c>
      <c r="L139" t="s">
        <v>11</v>
      </c>
      <c r="M139">
        <v>2016</v>
      </c>
    </row>
    <row r="140" spans="1:13" x14ac:dyDescent="0.25">
      <c r="A140">
        <v>138</v>
      </c>
      <c r="B140" t="s">
        <v>22</v>
      </c>
      <c r="C140">
        <v>36.479999999999997</v>
      </c>
      <c r="D140" t="str">
        <f t="shared" si="8"/>
        <v>High Price</v>
      </c>
      <c r="E140">
        <f t="shared" si="6"/>
        <v>0.33999999999999631</v>
      </c>
      <c r="F140" t="str">
        <f t="shared" si="7"/>
        <v>Little Difference</v>
      </c>
      <c r="G140">
        <v>36.14</v>
      </c>
      <c r="H140" t="s">
        <v>11</v>
      </c>
      <c r="I140" t="s">
        <v>15</v>
      </c>
      <c r="J140" t="s">
        <v>19</v>
      </c>
      <c r="K140" t="s">
        <v>14</v>
      </c>
      <c r="L140" t="s">
        <v>18</v>
      </c>
      <c r="M140">
        <v>1498</v>
      </c>
    </row>
    <row r="141" spans="1:13" x14ac:dyDescent="0.25">
      <c r="A141">
        <v>139</v>
      </c>
      <c r="B141" t="s">
        <v>10</v>
      </c>
      <c r="C141">
        <v>38.630000000000003</v>
      </c>
      <c r="D141" t="str">
        <f t="shared" si="8"/>
        <v>High Price</v>
      </c>
      <c r="E141">
        <f t="shared" si="6"/>
        <v>3.5500000000000043</v>
      </c>
      <c r="F141" t="str">
        <f t="shared" si="7"/>
        <v>Big Difference</v>
      </c>
      <c r="G141">
        <v>35.08</v>
      </c>
      <c r="H141" t="s">
        <v>11</v>
      </c>
      <c r="I141" t="s">
        <v>15</v>
      </c>
      <c r="J141" t="s">
        <v>13</v>
      </c>
      <c r="K141" t="s">
        <v>14</v>
      </c>
      <c r="L141" t="s">
        <v>18</v>
      </c>
      <c r="M141">
        <v>2491</v>
      </c>
    </row>
    <row r="142" spans="1:13" x14ac:dyDescent="0.25">
      <c r="A142">
        <v>140</v>
      </c>
      <c r="B142" t="s">
        <v>10</v>
      </c>
      <c r="C142">
        <v>36.43</v>
      </c>
      <c r="D142" t="str">
        <f t="shared" si="8"/>
        <v>High Price</v>
      </c>
      <c r="E142">
        <f t="shared" si="6"/>
        <v>1.5200000000000031</v>
      </c>
      <c r="F142" t="str">
        <f t="shared" si="7"/>
        <v>Mid Difference</v>
      </c>
      <c r="G142">
        <v>34.909999999999997</v>
      </c>
      <c r="H142" t="s">
        <v>11</v>
      </c>
      <c r="I142" t="s">
        <v>15</v>
      </c>
      <c r="J142" t="s">
        <v>19</v>
      </c>
      <c r="K142" t="s">
        <v>14</v>
      </c>
      <c r="L142" t="s">
        <v>11</v>
      </c>
      <c r="M142">
        <v>2556</v>
      </c>
    </row>
    <row r="143" spans="1:13" x14ac:dyDescent="0.25">
      <c r="A143">
        <v>141</v>
      </c>
      <c r="B143" t="s">
        <v>10</v>
      </c>
      <c r="C143">
        <v>43.93</v>
      </c>
      <c r="D143" t="str">
        <f t="shared" si="8"/>
        <v>High Price</v>
      </c>
      <c r="E143">
        <f t="shared" si="6"/>
        <v>2.2199999999999989</v>
      </c>
      <c r="F143" t="str">
        <f t="shared" si="7"/>
        <v>Mid Difference</v>
      </c>
      <c r="G143">
        <v>41.71</v>
      </c>
      <c r="H143" t="s">
        <v>18</v>
      </c>
      <c r="I143" t="s">
        <v>15</v>
      </c>
      <c r="J143" t="s">
        <v>13</v>
      </c>
      <c r="K143" t="s">
        <v>24</v>
      </c>
      <c r="L143" t="s">
        <v>11</v>
      </c>
      <c r="M143">
        <v>2852</v>
      </c>
    </row>
    <row r="144" spans="1:13" x14ac:dyDescent="0.25">
      <c r="A144">
        <v>142</v>
      </c>
      <c r="B144" t="s">
        <v>10</v>
      </c>
      <c r="C144">
        <v>25.07</v>
      </c>
      <c r="D144" t="str">
        <f t="shared" si="8"/>
        <v>Mid Price</v>
      </c>
      <c r="E144">
        <f t="shared" si="6"/>
        <v>3.4699999999999989</v>
      </c>
      <c r="F144" t="str">
        <f t="shared" si="7"/>
        <v>Big Difference</v>
      </c>
      <c r="G144">
        <v>21.6</v>
      </c>
      <c r="H144" t="s">
        <v>18</v>
      </c>
      <c r="I144" t="s">
        <v>12</v>
      </c>
      <c r="J144" t="s">
        <v>21</v>
      </c>
      <c r="K144" t="s">
        <v>24</v>
      </c>
      <c r="L144" t="s">
        <v>11</v>
      </c>
      <c r="M144">
        <v>1899</v>
      </c>
    </row>
    <row r="145" spans="1:13" x14ac:dyDescent="0.25">
      <c r="A145">
        <v>143</v>
      </c>
      <c r="B145" t="s">
        <v>22</v>
      </c>
      <c r="C145">
        <v>39.369999999999997</v>
      </c>
      <c r="D145" t="str">
        <f t="shared" si="8"/>
        <v>High Price</v>
      </c>
      <c r="E145">
        <f t="shared" si="6"/>
        <v>3.25</v>
      </c>
      <c r="F145" t="str">
        <f t="shared" si="7"/>
        <v>Big Difference</v>
      </c>
      <c r="G145">
        <v>36.119999999999997</v>
      </c>
      <c r="H145" t="s">
        <v>18</v>
      </c>
      <c r="I145" t="s">
        <v>23</v>
      </c>
      <c r="J145" t="s">
        <v>13</v>
      </c>
      <c r="K145" t="s">
        <v>24</v>
      </c>
      <c r="L145" t="s">
        <v>11</v>
      </c>
      <c r="M145">
        <v>2466</v>
      </c>
    </row>
    <row r="146" spans="1:13" x14ac:dyDescent="0.25">
      <c r="A146">
        <v>144</v>
      </c>
      <c r="B146" t="s">
        <v>10</v>
      </c>
      <c r="C146">
        <v>7.88</v>
      </c>
      <c r="D146" t="str">
        <f t="shared" si="8"/>
        <v>Low Price</v>
      </c>
      <c r="E146">
        <f t="shared" si="6"/>
        <v>1.33</v>
      </c>
      <c r="F146" t="str">
        <f t="shared" si="7"/>
        <v>Little Difference</v>
      </c>
      <c r="G146">
        <v>6.55</v>
      </c>
      <c r="H146" t="s">
        <v>11</v>
      </c>
      <c r="I146" t="s">
        <v>12</v>
      </c>
      <c r="J146" t="s">
        <v>21</v>
      </c>
      <c r="K146" t="s">
        <v>24</v>
      </c>
      <c r="L146" t="s">
        <v>11</v>
      </c>
      <c r="M146">
        <v>818</v>
      </c>
    </row>
    <row r="147" spans="1:13" x14ac:dyDescent="0.25">
      <c r="A147">
        <v>145</v>
      </c>
      <c r="B147" t="s">
        <v>10</v>
      </c>
      <c r="C147">
        <v>13.94</v>
      </c>
      <c r="D147" t="str">
        <f t="shared" si="8"/>
        <v>Low Price</v>
      </c>
      <c r="E147">
        <f t="shared" si="6"/>
        <v>2.879999999999999</v>
      </c>
      <c r="F147" t="str">
        <f t="shared" si="7"/>
        <v>Mid Difference</v>
      </c>
      <c r="G147">
        <v>11.06</v>
      </c>
      <c r="H147" t="s">
        <v>11</v>
      </c>
      <c r="I147" t="s">
        <v>12</v>
      </c>
      <c r="J147" t="s">
        <v>19</v>
      </c>
      <c r="K147" t="s">
        <v>14</v>
      </c>
      <c r="L147" t="s">
        <v>11</v>
      </c>
      <c r="M147">
        <v>1500</v>
      </c>
    </row>
    <row r="148" spans="1:13" x14ac:dyDescent="0.25">
      <c r="A148">
        <v>146</v>
      </c>
      <c r="B148" t="s">
        <v>17</v>
      </c>
      <c r="C148">
        <v>44.85</v>
      </c>
      <c r="D148" t="str">
        <f t="shared" si="8"/>
        <v>High Price</v>
      </c>
      <c r="E148">
        <f t="shared" si="6"/>
        <v>4.8900000000000006</v>
      </c>
      <c r="F148" t="str">
        <f t="shared" si="7"/>
        <v>Big Difference</v>
      </c>
      <c r="G148">
        <v>39.96</v>
      </c>
      <c r="H148" t="s">
        <v>18</v>
      </c>
      <c r="I148" t="s">
        <v>23</v>
      </c>
      <c r="J148" t="s">
        <v>19</v>
      </c>
      <c r="K148" t="s">
        <v>14</v>
      </c>
      <c r="L148" t="s">
        <v>11</v>
      </c>
      <c r="M148">
        <v>2878</v>
      </c>
    </row>
    <row r="149" spans="1:13" x14ac:dyDescent="0.25">
      <c r="A149">
        <v>147</v>
      </c>
      <c r="B149" t="s">
        <v>22</v>
      </c>
      <c r="C149">
        <v>47.79</v>
      </c>
      <c r="D149" t="str">
        <f t="shared" si="8"/>
        <v>High Price</v>
      </c>
      <c r="E149">
        <f t="shared" si="6"/>
        <v>2.740000000000002</v>
      </c>
      <c r="F149" t="str">
        <f t="shared" si="7"/>
        <v>Mid Difference</v>
      </c>
      <c r="G149">
        <v>45.05</v>
      </c>
      <c r="H149" t="s">
        <v>18</v>
      </c>
      <c r="I149" t="s">
        <v>15</v>
      </c>
      <c r="J149" t="s">
        <v>21</v>
      </c>
      <c r="K149" t="s">
        <v>20</v>
      </c>
      <c r="L149" t="s">
        <v>11</v>
      </c>
      <c r="M149">
        <v>2386</v>
      </c>
    </row>
    <row r="150" spans="1:13" x14ac:dyDescent="0.25">
      <c r="A150">
        <v>148</v>
      </c>
      <c r="B150" t="s">
        <v>17</v>
      </c>
      <c r="C150">
        <v>13.34</v>
      </c>
      <c r="D150" t="str">
        <f t="shared" si="8"/>
        <v>Low Price</v>
      </c>
      <c r="E150">
        <f t="shared" si="6"/>
        <v>1.83</v>
      </c>
      <c r="F150" t="str">
        <f t="shared" si="7"/>
        <v>Mid Difference</v>
      </c>
      <c r="G150">
        <v>11.51</v>
      </c>
      <c r="H150" t="s">
        <v>18</v>
      </c>
      <c r="I150" t="s">
        <v>12</v>
      </c>
      <c r="J150" t="s">
        <v>13</v>
      </c>
      <c r="K150" t="s">
        <v>24</v>
      </c>
      <c r="L150" t="s">
        <v>18</v>
      </c>
      <c r="M150">
        <v>2076</v>
      </c>
    </row>
    <row r="151" spans="1:13" x14ac:dyDescent="0.25">
      <c r="A151">
        <v>149</v>
      </c>
      <c r="B151" t="s">
        <v>22</v>
      </c>
      <c r="C151">
        <v>21.28</v>
      </c>
      <c r="D151" t="str">
        <f t="shared" si="8"/>
        <v>Mid Price</v>
      </c>
      <c r="E151">
        <f t="shared" si="6"/>
        <v>1.7600000000000016</v>
      </c>
      <c r="F151" t="str">
        <f t="shared" si="7"/>
        <v>Mid Difference</v>
      </c>
      <c r="G151">
        <v>19.52</v>
      </c>
      <c r="H151" t="s">
        <v>11</v>
      </c>
      <c r="I151" t="s">
        <v>12</v>
      </c>
      <c r="J151" t="s">
        <v>13</v>
      </c>
      <c r="K151" t="s">
        <v>24</v>
      </c>
      <c r="L151" t="s">
        <v>11</v>
      </c>
      <c r="M151">
        <v>2734</v>
      </c>
    </row>
    <row r="152" spans="1:13" x14ac:dyDescent="0.25">
      <c r="A152">
        <v>150</v>
      </c>
      <c r="B152" t="s">
        <v>10</v>
      </c>
      <c r="C152">
        <v>37.15</v>
      </c>
      <c r="D152" t="str">
        <f t="shared" si="8"/>
        <v>High Price</v>
      </c>
      <c r="E152">
        <f t="shared" si="6"/>
        <v>1.1700000000000017</v>
      </c>
      <c r="F152" t="str">
        <f t="shared" si="7"/>
        <v>Little Difference</v>
      </c>
      <c r="G152">
        <v>35.979999999999997</v>
      </c>
      <c r="H152" t="s">
        <v>18</v>
      </c>
      <c r="I152" t="s">
        <v>23</v>
      </c>
      <c r="J152" t="s">
        <v>16</v>
      </c>
      <c r="K152" t="s">
        <v>24</v>
      </c>
      <c r="L152" t="s">
        <v>11</v>
      </c>
      <c r="M152">
        <v>2836</v>
      </c>
    </row>
    <row r="153" spans="1:13" x14ac:dyDescent="0.25">
      <c r="A153">
        <v>151</v>
      </c>
      <c r="B153" t="s">
        <v>22</v>
      </c>
      <c r="C153">
        <v>18.579999999999998</v>
      </c>
      <c r="D153" t="str">
        <f t="shared" si="8"/>
        <v>Mid Price</v>
      </c>
      <c r="E153">
        <f t="shared" si="6"/>
        <v>2.389999999999997</v>
      </c>
      <c r="F153" t="str">
        <f t="shared" si="7"/>
        <v>Mid Difference</v>
      </c>
      <c r="G153">
        <v>16.190000000000001</v>
      </c>
      <c r="H153" t="s">
        <v>11</v>
      </c>
      <c r="I153" t="s">
        <v>12</v>
      </c>
      <c r="J153" t="s">
        <v>21</v>
      </c>
      <c r="K153" t="s">
        <v>14</v>
      </c>
      <c r="L153" t="s">
        <v>11</v>
      </c>
      <c r="M153">
        <v>2193</v>
      </c>
    </row>
    <row r="154" spans="1:13" x14ac:dyDescent="0.25">
      <c r="A154">
        <v>152</v>
      </c>
      <c r="B154" t="s">
        <v>10</v>
      </c>
      <c r="C154">
        <v>37.86</v>
      </c>
      <c r="D154" t="str">
        <f t="shared" si="8"/>
        <v>High Price</v>
      </c>
      <c r="E154">
        <f t="shared" si="6"/>
        <v>4.1300000000000026</v>
      </c>
      <c r="F154" t="str">
        <f t="shared" si="7"/>
        <v>Big Difference</v>
      </c>
      <c r="G154">
        <v>33.729999999999997</v>
      </c>
      <c r="H154" t="s">
        <v>18</v>
      </c>
      <c r="I154" t="s">
        <v>23</v>
      </c>
      <c r="J154" t="s">
        <v>16</v>
      </c>
      <c r="K154" t="s">
        <v>24</v>
      </c>
      <c r="L154" t="s">
        <v>11</v>
      </c>
      <c r="M154">
        <v>2164</v>
      </c>
    </row>
    <row r="155" spans="1:13" x14ac:dyDescent="0.25">
      <c r="A155">
        <v>153</v>
      </c>
      <c r="B155" t="s">
        <v>22</v>
      </c>
      <c r="C155">
        <v>20.34</v>
      </c>
      <c r="D155" t="str">
        <f t="shared" si="8"/>
        <v>Mid Price</v>
      </c>
      <c r="E155">
        <f t="shared" si="6"/>
        <v>2.7199999999999989</v>
      </c>
      <c r="F155" t="str">
        <f t="shared" si="7"/>
        <v>Mid Difference</v>
      </c>
      <c r="G155">
        <v>17.62</v>
      </c>
      <c r="H155" t="s">
        <v>18</v>
      </c>
      <c r="I155" t="s">
        <v>23</v>
      </c>
      <c r="J155" t="s">
        <v>21</v>
      </c>
      <c r="K155" t="s">
        <v>20</v>
      </c>
      <c r="L155" t="s">
        <v>18</v>
      </c>
      <c r="M155">
        <v>991</v>
      </c>
    </row>
    <row r="156" spans="1:13" x14ac:dyDescent="0.25">
      <c r="A156">
        <v>154</v>
      </c>
      <c r="B156" t="s">
        <v>17</v>
      </c>
      <c r="C156">
        <v>37.619999999999997</v>
      </c>
      <c r="D156" t="str">
        <f t="shared" si="8"/>
        <v>High Price</v>
      </c>
      <c r="E156">
        <f t="shared" si="6"/>
        <v>0.28999999999999915</v>
      </c>
      <c r="F156" t="str">
        <f t="shared" si="7"/>
        <v>Little Difference</v>
      </c>
      <c r="G156">
        <v>37.33</v>
      </c>
      <c r="H156" t="s">
        <v>18</v>
      </c>
      <c r="I156" t="s">
        <v>12</v>
      </c>
      <c r="J156" t="s">
        <v>19</v>
      </c>
      <c r="K156" t="s">
        <v>14</v>
      </c>
      <c r="L156" t="s">
        <v>18</v>
      </c>
      <c r="M156">
        <v>1525</v>
      </c>
    </row>
    <row r="157" spans="1:13" x14ac:dyDescent="0.25">
      <c r="A157">
        <v>155</v>
      </c>
      <c r="B157" t="s">
        <v>22</v>
      </c>
      <c r="C157">
        <v>16.739999999999998</v>
      </c>
      <c r="D157" t="str">
        <f t="shared" si="8"/>
        <v>Mid Price</v>
      </c>
      <c r="E157">
        <f t="shared" si="6"/>
        <v>2.5199999999999978</v>
      </c>
      <c r="F157" t="str">
        <f t="shared" si="7"/>
        <v>Mid Difference</v>
      </c>
      <c r="G157">
        <v>14.22</v>
      </c>
      <c r="H157" t="s">
        <v>11</v>
      </c>
      <c r="I157" t="s">
        <v>15</v>
      </c>
      <c r="J157" t="s">
        <v>13</v>
      </c>
      <c r="K157" t="s">
        <v>20</v>
      </c>
      <c r="L157" t="s">
        <v>11</v>
      </c>
      <c r="M157">
        <v>923</v>
      </c>
    </row>
    <row r="158" spans="1:13" x14ac:dyDescent="0.25">
      <c r="A158">
        <v>156</v>
      </c>
      <c r="B158" t="s">
        <v>22</v>
      </c>
      <c r="C158">
        <v>44.11</v>
      </c>
      <c r="D158" t="str">
        <f t="shared" si="8"/>
        <v>High Price</v>
      </c>
      <c r="E158">
        <f t="shared" si="6"/>
        <v>0.79999999999999716</v>
      </c>
      <c r="F158" t="str">
        <f t="shared" si="7"/>
        <v>Little Difference</v>
      </c>
      <c r="G158">
        <v>43.31</v>
      </c>
      <c r="H158" t="s">
        <v>11</v>
      </c>
      <c r="I158" t="s">
        <v>15</v>
      </c>
      <c r="J158" t="s">
        <v>21</v>
      </c>
      <c r="K158" t="s">
        <v>14</v>
      </c>
      <c r="L158" t="s">
        <v>18</v>
      </c>
      <c r="M158">
        <v>2397</v>
      </c>
    </row>
    <row r="159" spans="1:13" x14ac:dyDescent="0.25">
      <c r="A159">
        <v>157</v>
      </c>
      <c r="B159" t="s">
        <v>17</v>
      </c>
      <c r="C159">
        <v>12.89</v>
      </c>
      <c r="D159" t="str">
        <f t="shared" si="8"/>
        <v>Low Price</v>
      </c>
      <c r="E159">
        <f t="shared" si="6"/>
        <v>2.7100000000000009</v>
      </c>
      <c r="F159" t="str">
        <f t="shared" si="7"/>
        <v>Mid Difference</v>
      </c>
      <c r="G159">
        <v>10.18</v>
      </c>
      <c r="H159" t="s">
        <v>11</v>
      </c>
      <c r="I159" t="s">
        <v>15</v>
      </c>
      <c r="J159" t="s">
        <v>13</v>
      </c>
      <c r="K159" t="s">
        <v>20</v>
      </c>
      <c r="L159" t="s">
        <v>11</v>
      </c>
      <c r="M159">
        <v>1191</v>
      </c>
    </row>
    <row r="160" spans="1:13" x14ac:dyDescent="0.25">
      <c r="A160">
        <v>158</v>
      </c>
      <c r="B160" t="s">
        <v>10</v>
      </c>
      <c r="C160">
        <v>37.729999999999997</v>
      </c>
      <c r="D160" t="str">
        <f t="shared" si="8"/>
        <v>High Price</v>
      </c>
      <c r="E160">
        <f t="shared" si="6"/>
        <v>1.029999999999994</v>
      </c>
      <c r="F160" t="str">
        <f t="shared" si="7"/>
        <v>Little Difference</v>
      </c>
      <c r="G160">
        <v>36.700000000000003</v>
      </c>
      <c r="H160" t="s">
        <v>18</v>
      </c>
      <c r="I160" t="s">
        <v>15</v>
      </c>
      <c r="J160" t="s">
        <v>21</v>
      </c>
      <c r="K160" t="s">
        <v>20</v>
      </c>
      <c r="L160" t="s">
        <v>11</v>
      </c>
      <c r="M160">
        <v>1237</v>
      </c>
    </row>
    <row r="161" spans="1:13" x14ac:dyDescent="0.25">
      <c r="A161">
        <v>159</v>
      </c>
      <c r="B161" t="s">
        <v>10</v>
      </c>
      <c r="C161">
        <v>14.38</v>
      </c>
      <c r="D161" t="str">
        <f t="shared" si="8"/>
        <v>Low Price</v>
      </c>
      <c r="E161">
        <f t="shared" si="6"/>
        <v>2.9300000000000015</v>
      </c>
      <c r="F161" t="str">
        <f t="shared" si="7"/>
        <v>Mid Difference</v>
      </c>
      <c r="G161">
        <v>11.45</v>
      </c>
      <c r="H161" t="s">
        <v>18</v>
      </c>
      <c r="I161" t="s">
        <v>12</v>
      </c>
      <c r="J161" t="s">
        <v>13</v>
      </c>
      <c r="K161" t="s">
        <v>24</v>
      </c>
      <c r="L161" t="s">
        <v>11</v>
      </c>
      <c r="M161">
        <v>1504</v>
      </c>
    </row>
    <row r="162" spans="1:13" x14ac:dyDescent="0.25">
      <c r="A162">
        <v>160</v>
      </c>
      <c r="B162" t="s">
        <v>10</v>
      </c>
      <c r="C162">
        <v>16.989999999999998</v>
      </c>
      <c r="D162" t="str">
        <f t="shared" si="8"/>
        <v>Mid Price</v>
      </c>
      <c r="E162">
        <f t="shared" si="6"/>
        <v>9.9999999999980105E-3</v>
      </c>
      <c r="F162" t="str">
        <f t="shared" si="7"/>
        <v>Little Difference</v>
      </c>
      <c r="G162">
        <v>16.98</v>
      </c>
      <c r="H162" t="s">
        <v>18</v>
      </c>
      <c r="I162" t="s">
        <v>12</v>
      </c>
      <c r="J162" t="s">
        <v>16</v>
      </c>
      <c r="K162" t="s">
        <v>24</v>
      </c>
      <c r="L162" t="s">
        <v>18</v>
      </c>
      <c r="M162">
        <v>2863</v>
      </c>
    </row>
    <row r="163" spans="1:13" x14ac:dyDescent="0.25">
      <c r="A163">
        <v>161</v>
      </c>
      <c r="B163" t="s">
        <v>17</v>
      </c>
      <c r="C163">
        <v>39.26</v>
      </c>
      <c r="D163" t="str">
        <f t="shared" si="8"/>
        <v>High Price</v>
      </c>
      <c r="E163">
        <f t="shared" si="6"/>
        <v>1.4600000000000009</v>
      </c>
      <c r="F163" t="str">
        <f t="shared" si="7"/>
        <v>Little Difference</v>
      </c>
      <c r="G163">
        <v>37.799999999999997</v>
      </c>
      <c r="H163" t="s">
        <v>18</v>
      </c>
      <c r="I163" t="s">
        <v>23</v>
      </c>
      <c r="J163" t="s">
        <v>21</v>
      </c>
      <c r="K163" t="s">
        <v>14</v>
      </c>
      <c r="L163" t="s">
        <v>11</v>
      </c>
      <c r="M163">
        <v>2760</v>
      </c>
    </row>
    <row r="164" spans="1:13" x14ac:dyDescent="0.25">
      <c r="A164">
        <v>162</v>
      </c>
      <c r="B164" t="s">
        <v>22</v>
      </c>
      <c r="C164">
        <v>36.520000000000003</v>
      </c>
      <c r="D164" t="str">
        <f t="shared" si="8"/>
        <v>High Price</v>
      </c>
      <c r="E164">
        <f t="shared" si="6"/>
        <v>4.6200000000000045</v>
      </c>
      <c r="F164" t="str">
        <f t="shared" si="7"/>
        <v>Big Difference</v>
      </c>
      <c r="G164">
        <v>31.9</v>
      </c>
      <c r="H164" t="s">
        <v>11</v>
      </c>
      <c r="I164" t="s">
        <v>15</v>
      </c>
      <c r="J164" t="s">
        <v>16</v>
      </c>
      <c r="K164" t="s">
        <v>20</v>
      </c>
      <c r="L164" t="s">
        <v>18</v>
      </c>
      <c r="M164">
        <v>542</v>
      </c>
    </row>
    <row r="165" spans="1:13" x14ac:dyDescent="0.25">
      <c r="A165">
        <v>163</v>
      </c>
      <c r="B165" t="s">
        <v>17</v>
      </c>
      <c r="C165">
        <v>31.39</v>
      </c>
      <c r="D165" t="str">
        <f t="shared" si="8"/>
        <v>High Price</v>
      </c>
      <c r="E165">
        <f t="shared" si="6"/>
        <v>3.2100000000000009</v>
      </c>
      <c r="F165" t="str">
        <f t="shared" si="7"/>
        <v>Big Difference</v>
      </c>
      <c r="G165">
        <v>28.18</v>
      </c>
      <c r="H165" t="s">
        <v>18</v>
      </c>
      <c r="I165" t="s">
        <v>15</v>
      </c>
      <c r="J165" t="s">
        <v>19</v>
      </c>
      <c r="K165" t="s">
        <v>24</v>
      </c>
      <c r="L165" t="s">
        <v>18</v>
      </c>
      <c r="M165">
        <v>1105</v>
      </c>
    </row>
    <row r="166" spans="1:13" x14ac:dyDescent="0.25">
      <c r="A166">
        <v>164</v>
      </c>
      <c r="B166" t="s">
        <v>17</v>
      </c>
      <c r="C166">
        <v>46.1</v>
      </c>
      <c r="D166" t="str">
        <f t="shared" si="8"/>
        <v>High Price</v>
      </c>
      <c r="E166">
        <f t="shared" si="6"/>
        <v>4.0300000000000011</v>
      </c>
      <c r="F166" t="str">
        <f t="shared" si="7"/>
        <v>Big Difference</v>
      </c>
      <c r="G166">
        <v>42.07</v>
      </c>
      <c r="H166" t="s">
        <v>18</v>
      </c>
      <c r="I166" t="s">
        <v>15</v>
      </c>
      <c r="J166" t="s">
        <v>21</v>
      </c>
      <c r="K166" t="s">
        <v>14</v>
      </c>
      <c r="L166" t="s">
        <v>11</v>
      </c>
      <c r="M166">
        <v>1435</v>
      </c>
    </row>
    <row r="167" spans="1:13" x14ac:dyDescent="0.25">
      <c r="A167">
        <v>165</v>
      </c>
      <c r="B167" t="s">
        <v>10</v>
      </c>
      <c r="C167">
        <v>19.28</v>
      </c>
      <c r="D167" t="str">
        <f t="shared" si="8"/>
        <v>Mid Price</v>
      </c>
      <c r="E167">
        <f t="shared" si="6"/>
        <v>2.0600000000000023</v>
      </c>
      <c r="F167" t="str">
        <f t="shared" si="7"/>
        <v>Mid Difference</v>
      </c>
      <c r="G167">
        <v>17.22</v>
      </c>
      <c r="H167" t="s">
        <v>18</v>
      </c>
      <c r="I167" t="s">
        <v>15</v>
      </c>
      <c r="J167" t="s">
        <v>13</v>
      </c>
      <c r="K167" t="s">
        <v>20</v>
      </c>
      <c r="L167" t="s">
        <v>18</v>
      </c>
      <c r="M167">
        <v>2877</v>
      </c>
    </row>
    <row r="168" spans="1:13" x14ac:dyDescent="0.25">
      <c r="A168">
        <v>166</v>
      </c>
      <c r="B168" t="s">
        <v>10</v>
      </c>
      <c r="C168">
        <v>6.22</v>
      </c>
      <c r="D168" t="str">
        <f t="shared" si="8"/>
        <v>Low Price</v>
      </c>
      <c r="E168">
        <f t="shared" si="6"/>
        <v>2.84</v>
      </c>
      <c r="F168" t="str">
        <f t="shared" si="7"/>
        <v>Mid Difference</v>
      </c>
      <c r="G168">
        <v>3.38</v>
      </c>
      <c r="H168" t="s">
        <v>11</v>
      </c>
      <c r="I168" t="s">
        <v>23</v>
      </c>
      <c r="J168" t="s">
        <v>13</v>
      </c>
      <c r="K168" t="s">
        <v>24</v>
      </c>
      <c r="L168" t="s">
        <v>18</v>
      </c>
      <c r="M168">
        <v>1094</v>
      </c>
    </row>
    <row r="169" spans="1:13" x14ac:dyDescent="0.25">
      <c r="A169">
        <v>167</v>
      </c>
      <c r="B169" t="s">
        <v>10</v>
      </c>
      <c r="C169">
        <v>40.06</v>
      </c>
      <c r="D169" t="str">
        <f t="shared" si="8"/>
        <v>High Price</v>
      </c>
      <c r="E169">
        <f t="shared" si="6"/>
        <v>0.65000000000000568</v>
      </c>
      <c r="F169" t="str">
        <f t="shared" si="7"/>
        <v>Little Difference</v>
      </c>
      <c r="G169">
        <v>39.409999999999997</v>
      </c>
      <c r="H169" t="s">
        <v>11</v>
      </c>
      <c r="I169" t="s">
        <v>12</v>
      </c>
      <c r="J169" t="s">
        <v>19</v>
      </c>
      <c r="K169" t="s">
        <v>14</v>
      </c>
      <c r="L169" t="s">
        <v>18</v>
      </c>
      <c r="M169">
        <v>994</v>
      </c>
    </row>
    <row r="170" spans="1:13" x14ac:dyDescent="0.25">
      <c r="A170">
        <v>168</v>
      </c>
      <c r="B170" t="s">
        <v>17</v>
      </c>
      <c r="C170">
        <v>46.91</v>
      </c>
      <c r="D170" t="str">
        <f t="shared" si="8"/>
        <v>High Price</v>
      </c>
      <c r="E170">
        <f t="shared" si="6"/>
        <v>5.9999999999995168E-2</v>
      </c>
      <c r="F170" t="str">
        <f t="shared" si="7"/>
        <v>Little Difference</v>
      </c>
      <c r="G170">
        <v>46.85</v>
      </c>
      <c r="H170" t="s">
        <v>18</v>
      </c>
      <c r="I170" t="s">
        <v>12</v>
      </c>
      <c r="J170" t="s">
        <v>16</v>
      </c>
      <c r="K170" t="s">
        <v>20</v>
      </c>
      <c r="L170" t="s">
        <v>11</v>
      </c>
      <c r="M170">
        <v>1942</v>
      </c>
    </row>
    <row r="171" spans="1:13" x14ac:dyDescent="0.25">
      <c r="A171">
        <v>169</v>
      </c>
      <c r="B171" t="s">
        <v>22</v>
      </c>
      <c r="C171">
        <v>42.42</v>
      </c>
      <c r="D171" t="str">
        <f t="shared" si="8"/>
        <v>High Price</v>
      </c>
      <c r="E171">
        <f t="shared" si="6"/>
        <v>1.8200000000000003</v>
      </c>
      <c r="F171" t="str">
        <f t="shared" si="7"/>
        <v>Mid Difference</v>
      </c>
      <c r="G171">
        <v>40.6</v>
      </c>
      <c r="H171" t="s">
        <v>11</v>
      </c>
      <c r="I171" t="s">
        <v>15</v>
      </c>
      <c r="J171" t="s">
        <v>21</v>
      </c>
      <c r="K171" t="s">
        <v>20</v>
      </c>
      <c r="L171" t="s">
        <v>18</v>
      </c>
      <c r="M171">
        <v>2572</v>
      </c>
    </row>
    <row r="172" spans="1:13" x14ac:dyDescent="0.25">
      <c r="A172">
        <v>170</v>
      </c>
      <c r="B172" t="s">
        <v>10</v>
      </c>
      <c r="C172">
        <v>30.55</v>
      </c>
      <c r="D172" t="str">
        <f t="shared" si="8"/>
        <v>High Price</v>
      </c>
      <c r="E172">
        <f t="shared" si="6"/>
        <v>3.7100000000000009</v>
      </c>
      <c r="F172" t="str">
        <f t="shared" si="7"/>
        <v>Big Difference</v>
      </c>
      <c r="G172">
        <v>26.84</v>
      </c>
      <c r="H172" t="s">
        <v>11</v>
      </c>
      <c r="I172" t="s">
        <v>12</v>
      </c>
      <c r="J172" t="s">
        <v>13</v>
      </c>
      <c r="K172" t="s">
        <v>20</v>
      </c>
      <c r="L172" t="s">
        <v>11</v>
      </c>
      <c r="M172">
        <v>1736</v>
      </c>
    </row>
    <row r="173" spans="1:13" x14ac:dyDescent="0.25">
      <c r="A173">
        <v>171</v>
      </c>
      <c r="B173" t="s">
        <v>10</v>
      </c>
      <c r="C173">
        <v>39.07</v>
      </c>
      <c r="D173" t="str">
        <f t="shared" si="8"/>
        <v>High Price</v>
      </c>
      <c r="E173">
        <f t="shared" si="6"/>
        <v>1.259999999999998</v>
      </c>
      <c r="F173" t="str">
        <f t="shared" si="7"/>
        <v>Little Difference</v>
      </c>
      <c r="G173">
        <v>37.81</v>
      </c>
      <c r="H173" t="s">
        <v>18</v>
      </c>
      <c r="I173" t="s">
        <v>23</v>
      </c>
      <c r="J173" t="s">
        <v>19</v>
      </c>
      <c r="K173" t="s">
        <v>14</v>
      </c>
      <c r="L173" t="s">
        <v>18</v>
      </c>
      <c r="M173">
        <v>1204</v>
      </c>
    </row>
    <row r="174" spans="1:13" x14ac:dyDescent="0.25">
      <c r="A174">
        <v>172</v>
      </c>
      <c r="B174" t="s">
        <v>17</v>
      </c>
      <c r="C174">
        <v>47.47</v>
      </c>
      <c r="D174" t="str">
        <f t="shared" si="8"/>
        <v>High Price</v>
      </c>
      <c r="E174">
        <f t="shared" si="6"/>
        <v>4</v>
      </c>
      <c r="F174" t="str">
        <f t="shared" si="7"/>
        <v>Big Difference</v>
      </c>
      <c r="G174">
        <v>43.47</v>
      </c>
      <c r="H174" t="s">
        <v>11</v>
      </c>
      <c r="I174" t="s">
        <v>23</v>
      </c>
      <c r="J174" t="s">
        <v>19</v>
      </c>
      <c r="K174" t="s">
        <v>14</v>
      </c>
      <c r="L174" t="s">
        <v>18</v>
      </c>
      <c r="M174">
        <v>1592</v>
      </c>
    </row>
    <row r="175" spans="1:13" x14ac:dyDescent="0.25">
      <c r="A175">
        <v>173</v>
      </c>
      <c r="B175" t="s">
        <v>22</v>
      </c>
      <c r="C175">
        <v>10.83</v>
      </c>
      <c r="D175" t="str">
        <f t="shared" si="8"/>
        <v>Low Price</v>
      </c>
      <c r="E175">
        <f t="shared" si="6"/>
        <v>2.3499999999999996</v>
      </c>
      <c r="F175" t="str">
        <f t="shared" si="7"/>
        <v>Mid Difference</v>
      </c>
      <c r="G175">
        <v>8.48</v>
      </c>
      <c r="H175" t="s">
        <v>18</v>
      </c>
      <c r="I175" t="s">
        <v>23</v>
      </c>
      <c r="J175" t="s">
        <v>19</v>
      </c>
      <c r="K175" t="s">
        <v>20</v>
      </c>
      <c r="L175" t="s">
        <v>11</v>
      </c>
      <c r="M175">
        <v>2591</v>
      </c>
    </row>
    <row r="176" spans="1:13" x14ac:dyDescent="0.25">
      <c r="A176">
        <v>174</v>
      </c>
      <c r="B176" t="s">
        <v>17</v>
      </c>
      <c r="C176">
        <v>7.27</v>
      </c>
      <c r="D176" t="str">
        <f t="shared" si="8"/>
        <v>Low Price</v>
      </c>
      <c r="E176">
        <f t="shared" si="6"/>
        <v>2.34</v>
      </c>
      <c r="F176" t="str">
        <f t="shared" si="7"/>
        <v>Mid Difference</v>
      </c>
      <c r="G176">
        <v>4.93</v>
      </c>
      <c r="H176" t="s">
        <v>18</v>
      </c>
      <c r="I176" t="s">
        <v>15</v>
      </c>
      <c r="J176" t="s">
        <v>19</v>
      </c>
      <c r="K176" t="s">
        <v>24</v>
      </c>
      <c r="L176" t="s">
        <v>18</v>
      </c>
      <c r="M176">
        <v>2097</v>
      </c>
    </row>
    <row r="177" spans="1:13" x14ac:dyDescent="0.25">
      <c r="A177">
        <v>175</v>
      </c>
      <c r="B177" t="s">
        <v>22</v>
      </c>
      <c r="C177">
        <v>16.91</v>
      </c>
      <c r="D177" t="str">
        <f t="shared" si="8"/>
        <v>Mid Price</v>
      </c>
      <c r="E177">
        <f t="shared" si="6"/>
        <v>2.3900000000000006</v>
      </c>
      <c r="F177" t="str">
        <f t="shared" si="7"/>
        <v>Mid Difference</v>
      </c>
      <c r="G177">
        <v>14.52</v>
      </c>
      <c r="H177" t="s">
        <v>11</v>
      </c>
      <c r="I177" t="s">
        <v>15</v>
      </c>
      <c r="J177" t="s">
        <v>13</v>
      </c>
      <c r="K177" t="s">
        <v>14</v>
      </c>
      <c r="L177" t="s">
        <v>11</v>
      </c>
      <c r="M177">
        <v>897</v>
      </c>
    </row>
    <row r="178" spans="1:13" x14ac:dyDescent="0.25">
      <c r="A178">
        <v>176</v>
      </c>
      <c r="B178" t="s">
        <v>10</v>
      </c>
      <c r="C178">
        <v>41.95</v>
      </c>
      <c r="D178" t="str">
        <f t="shared" si="8"/>
        <v>High Price</v>
      </c>
      <c r="E178">
        <f t="shared" si="6"/>
        <v>1.5300000000000011</v>
      </c>
      <c r="F178" t="str">
        <f t="shared" si="7"/>
        <v>Mid Difference</v>
      </c>
      <c r="G178">
        <v>40.42</v>
      </c>
      <c r="H178" t="s">
        <v>11</v>
      </c>
      <c r="I178" t="s">
        <v>23</v>
      </c>
      <c r="J178" t="s">
        <v>16</v>
      </c>
      <c r="K178" t="s">
        <v>14</v>
      </c>
      <c r="L178" t="s">
        <v>18</v>
      </c>
      <c r="M178">
        <v>1552</v>
      </c>
    </row>
    <row r="179" spans="1:13" x14ac:dyDescent="0.25">
      <c r="A179">
        <v>177</v>
      </c>
      <c r="B179" t="s">
        <v>22</v>
      </c>
      <c r="C179">
        <v>49.98</v>
      </c>
      <c r="D179" t="str">
        <f t="shared" si="8"/>
        <v>High Price</v>
      </c>
      <c r="E179">
        <f t="shared" si="6"/>
        <v>4.5599999999999952</v>
      </c>
      <c r="F179" t="str">
        <f t="shared" si="7"/>
        <v>Big Difference</v>
      </c>
      <c r="G179">
        <v>45.42</v>
      </c>
      <c r="H179" t="s">
        <v>18</v>
      </c>
      <c r="I179" t="s">
        <v>12</v>
      </c>
      <c r="J179" t="s">
        <v>19</v>
      </c>
      <c r="K179" t="s">
        <v>14</v>
      </c>
      <c r="L179" t="s">
        <v>11</v>
      </c>
      <c r="M179">
        <v>2494</v>
      </c>
    </row>
    <row r="180" spans="1:13" x14ac:dyDescent="0.25">
      <c r="A180">
        <v>178</v>
      </c>
      <c r="B180" t="s">
        <v>22</v>
      </c>
      <c r="C180">
        <v>30.53</v>
      </c>
      <c r="D180" t="str">
        <f t="shared" si="8"/>
        <v>High Price</v>
      </c>
      <c r="E180">
        <f t="shared" si="6"/>
        <v>0.51999999999999957</v>
      </c>
      <c r="F180" t="str">
        <f t="shared" si="7"/>
        <v>Little Difference</v>
      </c>
      <c r="G180">
        <v>30.01</v>
      </c>
      <c r="H180" t="s">
        <v>11</v>
      </c>
      <c r="I180" t="s">
        <v>23</v>
      </c>
      <c r="J180" t="s">
        <v>16</v>
      </c>
      <c r="K180" t="s">
        <v>14</v>
      </c>
      <c r="L180" t="s">
        <v>11</v>
      </c>
      <c r="M180">
        <v>2141</v>
      </c>
    </row>
    <row r="181" spans="1:13" x14ac:dyDescent="0.25">
      <c r="A181">
        <v>179</v>
      </c>
      <c r="B181" t="s">
        <v>17</v>
      </c>
      <c r="C181">
        <v>5.38</v>
      </c>
      <c r="D181" t="str">
        <f t="shared" si="8"/>
        <v>Low Price</v>
      </c>
      <c r="E181">
        <f t="shared" si="6"/>
        <v>3.75</v>
      </c>
      <c r="F181" t="str">
        <f t="shared" si="7"/>
        <v>Big Difference</v>
      </c>
      <c r="G181">
        <v>1.63</v>
      </c>
      <c r="H181" t="s">
        <v>11</v>
      </c>
      <c r="I181" t="s">
        <v>12</v>
      </c>
      <c r="J181" t="s">
        <v>19</v>
      </c>
      <c r="K181" t="s">
        <v>20</v>
      </c>
      <c r="L181" t="s">
        <v>18</v>
      </c>
      <c r="M181">
        <v>2835</v>
      </c>
    </row>
    <row r="182" spans="1:13" x14ac:dyDescent="0.25">
      <c r="A182">
        <v>180</v>
      </c>
      <c r="B182" t="s">
        <v>17</v>
      </c>
      <c r="C182">
        <v>47.3</v>
      </c>
      <c r="D182" t="str">
        <f t="shared" si="8"/>
        <v>High Price</v>
      </c>
      <c r="E182">
        <f t="shared" si="6"/>
        <v>0.95999999999999375</v>
      </c>
      <c r="F182" t="str">
        <f t="shared" si="7"/>
        <v>Little Difference</v>
      </c>
      <c r="G182">
        <v>46.34</v>
      </c>
      <c r="H182" t="s">
        <v>11</v>
      </c>
      <c r="I182" t="s">
        <v>23</v>
      </c>
      <c r="J182" t="s">
        <v>13</v>
      </c>
      <c r="K182" t="s">
        <v>20</v>
      </c>
      <c r="L182" t="s">
        <v>11</v>
      </c>
      <c r="M182">
        <v>622</v>
      </c>
    </row>
    <row r="183" spans="1:13" x14ac:dyDescent="0.25">
      <c r="A183">
        <v>181</v>
      </c>
      <c r="B183" t="s">
        <v>17</v>
      </c>
      <c r="C183">
        <v>30.02</v>
      </c>
      <c r="D183" t="str">
        <f t="shared" si="8"/>
        <v>High Price</v>
      </c>
      <c r="E183">
        <f t="shared" si="6"/>
        <v>2</v>
      </c>
      <c r="F183" t="str">
        <f t="shared" si="7"/>
        <v>Mid Difference</v>
      </c>
      <c r="G183">
        <v>28.02</v>
      </c>
      <c r="H183" t="s">
        <v>18</v>
      </c>
      <c r="I183" t="s">
        <v>15</v>
      </c>
      <c r="J183" t="s">
        <v>13</v>
      </c>
      <c r="K183" t="s">
        <v>20</v>
      </c>
      <c r="L183" t="s">
        <v>18</v>
      </c>
      <c r="M183">
        <v>2901</v>
      </c>
    </row>
    <row r="184" spans="1:13" x14ac:dyDescent="0.25">
      <c r="A184">
        <v>182</v>
      </c>
      <c r="B184" t="s">
        <v>17</v>
      </c>
      <c r="C184">
        <v>31.05</v>
      </c>
      <c r="D184" t="str">
        <f t="shared" si="8"/>
        <v>High Price</v>
      </c>
      <c r="E184">
        <f t="shared" si="6"/>
        <v>3.9499999999999993</v>
      </c>
      <c r="F184" t="str">
        <f t="shared" si="7"/>
        <v>Big Difference</v>
      </c>
      <c r="G184">
        <v>27.1</v>
      </c>
      <c r="H184" t="s">
        <v>11</v>
      </c>
      <c r="I184" t="s">
        <v>15</v>
      </c>
      <c r="J184" t="s">
        <v>19</v>
      </c>
      <c r="K184" t="s">
        <v>24</v>
      </c>
      <c r="L184" t="s">
        <v>11</v>
      </c>
      <c r="M184">
        <v>867</v>
      </c>
    </row>
    <row r="185" spans="1:13" x14ac:dyDescent="0.25">
      <c r="A185">
        <v>183</v>
      </c>
      <c r="B185" t="s">
        <v>22</v>
      </c>
      <c r="C185">
        <v>48.14</v>
      </c>
      <c r="D185" t="str">
        <f t="shared" si="8"/>
        <v>High Price</v>
      </c>
      <c r="E185">
        <f t="shared" si="6"/>
        <v>0.53999999999999915</v>
      </c>
      <c r="F185" t="str">
        <f t="shared" si="7"/>
        <v>Little Difference</v>
      </c>
      <c r="G185">
        <v>47.6</v>
      </c>
      <c r="H185" t="s">
        <v>18</v>
      </c>
      <c r="I185" t="s">
        <v>15</v>
      </c>
      <c r="J185" t="s">
        <v>19</v>
      </c>
      <c r="K185" t="s">
        <v>24</v>
      </c>
      <c r="L185" t="s">
        <v>18</v>
      </c>
      <c r="M185">
        <v>2434</v>
      </c>
    </row>
    <row r="186" spans="1:13" x14ac:dyDescent="0.25">
      <c r="A186">
        <v>184</v>
      </c>
      <c r="B186" t="s">
        <v>17</v>
      </c>
      <c r="C186">
        <v>43.99</v>
      </c>
      <c r="D186" t="str">
        <f t="shared" si="8"/>
        <v>High Price</v>
      </c>
      <c r="E186">
        <f t="shared" si="6"/>
        <v>4.9100000000000037</v>
      </c>
      <c r="F186" t="str">
        <f t="shared" si="7"/>
        <v>Big Difference</v>
      </c>
      <c r="G186">
        <v>39.08</v>
      </c>
      <c r="H186" t="s">
        <v>18</v>
      </c>
      <c r="I186" t="s">
        <v>23</v>
      </c>
      <c r="J186" t="s">
        <v>16</v>
      </c>
      <c r="K186" t="s">
        <v>20</v>
      </c>
      <c r="L186" t="s">
        <v>18</v>
      </c>
      <c r="M186">
        <v>2606</v>
      </c>
    </row>
    <row r="187" spans="1:13" x14ac:dyDescent="0.25">
      <c r="A187">
        <v>185</v>
      </c>
      <c r="B187" t="s">
        <v>10</v>
      </c>
      <c r="C187">
        <v>48.63</v>
      </c>
      <c r="D187" t="str">
        <f t="shared" si="8"/>
        <v>High Price</v>
      </c>
      <c r="E187">
        <f t="shared" si="6"/>
        <v>2.5200000000000031</v>
      </c>
      <c r="F187" t="str">
        <f t="shared" si="7"/>
        <v>Mid Difference</v>
      </c>
      <c r="G187">
        <v>46.11</v>
      </c>
      <c r="H187" t="s">
        <v>11</v>
      </c>
      <c r="I187" t="s">
        <v>12</v>
      </c>
      <c r="J187" t="s">
        <v>21</v>
      </c>
      <c r="K187" t="s">
        <v>14</v>
      </c>
      <c r="L187" t="s">
        <v>18</v>
      </c>
      <c r="M187">
        <v>2728</v>
      </c>
    </row>
    <row r="188" spans="1:13" x14ac:dyDescent="0.25">
      <c r="A188">
        <v>186</v>
      </c>
      <c r="B188" t="s">
        <v>22</v>
      </c>
      <c r="C188">
        <v>25.95</v>
      </c>
      <c r="D188" t="str">
        <f t="shared" si="8"/>
        <v>Mid Price</v>
      </c>
      <c r="E188">
        <f t="shared" si="6"/>
        <v>3.9699999999999989</v>
      </c>
      <c r="F188" t="str">
        <f t="shared" si="7"/>
        <v>Big Difference</v>
      </c>
      <c r="G188">
        <v>21.98</v>
      </c>
      <c r="H188" t="s">
        <v>18</v>
      </c>
      <c r="I188" t="s">
        <v>12</v>
      </c>
      <c r="J188" t="s">
        <v>16</v>
      </c>
      <c r="K188" t="s">
        <v>14</v>
      </c>
      <c r="L188" t="s">
        <v>18</v>
      </c>
      <c r="M188">
        <v>2778</v>
      </c>
    </row>
    <row r="189" spans="1:13" x14ac:dyDescent="0.25">
      <c r="A189">
        <v>187</v>
      </c>
      <c r="B189" t="s">
        <v>10</v>
      </c>
      <c r="C189">
        <v>21.73</v>
      </c>
      <c r="D189" t="str">
        <f t="shared" si="8"/>
        <v>Mid Price</v>
      </c>
      <c r="E189">
        <f t="shared" si="6"/>
        <v>4.75</v>
      </c>
      <c r="F189" t="str">
        <f t="shared" si="7"/>
        <v>Big Difference</v>
      </c>
      <c r="G189">
        <v>16.98</v>
      </c>
      <c r="H189" t="s">
        <v>18</v>
      </c>
      <c r="I189" t="s">
        <v>23</v>
      </c>
      <c r="J189" t="s">
        <v>21</v>
      </c>
      <c r="K189" t="s">
        <v>24</v>
      </c>
      <c r="L189" t="s">
        <v>18</v>
      </c>
      <c r="M189">
        <v>558</v>
      </c>
    </row>
    <row r="190" spans="1:13" x14ac:dyDescent="0.25">
      <c r="A190">
        <v>188</v>
      </c>
      <c r="B190" t="s">
        <v>10</v>
      </c>
      <c r="C190">
        <v>19</v>
      </c>
      <c r="D190" t="str">
        <f t="shared" si="8"/>
        <v>Mid Price</v>
      </c>
      <c r="E190">
        <f t="shared" si="6"/>
        <v>4.0600000000000005</v>
      </c>
      <c r="F190" t="str">
        <f t="shared" si="7"/>
        <v>Big Difference</v>
      </c>
      <c r="G190">
        <v>14.94</v>
      </c>
      <c r="H190" t="s">
        <v>18</v>
      </c>
      <c r="I190" t="s">
        <v>23</v>
      </c>
      <c r="J190" t="s">
        <v>21</v>
      </c>
      <c r="K190" t="s">
        <v>20</v>
      </c>
      <c r="L190" t="s">
        <v>18</v>
      </c>
      <c r="M190">
        <v>1752</v>
      </c>
    </row>
    <row r="191" spans="1:13" x14ac:dyDescent="0.25">
      <c r="A191">
        <v>189</v>
      </c>
      <c r="B191" t="s">
        <v>22</v>
      </c>
      <c r="C191">
        <v>41.4</v>
      </c>
      <c r="D191" t="str">
        <f t="shared" si="8"/>
        <v>High Price</v>
      </c>
      <c r="E191">
        <f t="shared" si="6"/>
        <v>1.4499999999999957</v>
      </c>
      <c r="F191" t="str">
        <f t="shared" si="7"/>
        <v>Little Difference</v>
      </c>
      <c r="G191">
        <v>39.950000000000003</v>
      </c>
      <c r="H191" t="s">
        <v>11</v>
      </c>
      <c r="I191" t="s">
        <v>23</v>
      </c>
      <c r="J191" t="s">
        <v>13</v>
      </c>
      <c r="K191" t="s">
        <v>14</v>
      </c>
      <c r="L191" t="s">
        <v>18</v>
      </c>
      <c r="M191">
        <v>2743</v>
      </c>
    </row>
    <row r="192" spans="1:13" x14ac:dyDescent="0.25">
      <c r="A192">
        <v>190</v>
      </c>
      <c r="B192" t="s">
        <v>17</v>
      </c>
      <c r="C192">
        <v>31.62</v>
      </c>
      <c r="D192" t="str">
        <f t="shared" si="8"/>
        <v>High Price</v>
      </c>
      <c r="E192">
        <f t="shared" si="6"/>
        <v>4.0199999999999996</v>
      </c>
      <c r="F192" t="str">
        <f t="shared" si="7"/>
        <v>Big Difference</v>
      </c>
      <c r="G192">
        <v>27.6</v>
      </c>
      <c r="H192" t="s">
        <v>11</v>
      </c>
      <c r="I192" t="s">
        <v>12</v>
      </c>
      <c r="J192" t="s">
        <v>21</v>
      </c>
      <c r="K192" t="s">
        <v>24</v>
      </c>
      <c r="L192" t="s">
        <v>18</v>
      </c>
      <c r="M192">
        <v>1669</v>
      </c>
    </row>
    <row r="193" spans="1:13" x14ac:dyDescent="0.25">
      <c r="A193">
        <v>191</v>
      </c>
      <c r="B193" t="s">
        <v>22</v>
      </c>
      <c r="C193">
        <v>36.11</v>
      </c>
      <c r="D193" t="str">
        <f t="shared" si="8"/>
        <v>High Price</v>
      </c>
      <c r="E193">
        <f t="shared" si="6"/>
        <v>1.9399999999999977</v>
      </c>
      <c r="F193" t="str">
        <f t="shared" si="7"/>
        <v>Mid Difference</v>
      </c>
      <c r="G193">
        <v>34.17</v>
      </c>
      <c r="H193" t="s">
        <v>11</v>
      </c>
      <c r="I193" t="s">
        <v>23</v>
      </c>
      <c r="J193" t="s">
        <v>21</v>
      </c>
      <c r="K193" t="s">
        <v>24</v>
      </c>
      <c r="L193" t="s">
        <v>11</v>
      </c>
      <c r="M193">
        <v>2179</v>
      </c>
    </row>
    <row r="194" spans="1:13" x14ac:dyDescent="0.25">
      <c r="A194">
        <v>192</v>
      </c>
      <c r="B194" t="s">
        <v>22</v>
      </c>
      <c r="C194">
        <v>14.5</v>
      </c>
      <c r="D194" t="str">
        <f t="shared" si="8"/>
        <v>Low Price</v>
      </c>
      <c r="E194">
        <f t="shared" si="6"/>
        <v>0.88000000000000078</v>
      </c>
      <c r="F194" t="str">
        <f t="shared" si="7"/>
        <v>Little Difference</v>
      </c>
      <c r="G194">
        <v>13.62</v>
      </c>
      <c r="H194" t="s">
        <v>18</v>
      </c>
      <c r="I194" t="s">
        <v>12</v>
      </c>
      <c r="J194" t="s">
        <v>19</v>
      </c>
      <c r="K194" t="s">
        <v>24</v>
      </c>
      <c r="L194" t="s">
        <v>11</v>
      </c>
      <c r="M194">
        <v>606</v>
      </c>
    </row>
    <row r="195" spans="1:13" x14ac:dyDescent="0.25">
      <c r="A195">
        <v>193</v>
      </c>
      <c r="B195" t="s">
        <v>17</v>
      </c>
      <c r="C195">
        <v>15.27</v>
      </c>
      <c r="D195" t="str">
        <f t="shared" si="8"/>
        <v>Mid Price</v>
      </c>
      <c r="E195">
        <f t="shared" ref="E195:E258" si="9">C195-G195</f>
        <v>0.66000000000000014</v>
      </c>
      <c r="F195" t="str">
        <f t="shared" ref="F195:F258" si="10">IF(E195&lt;1.5, "Little Difference", IF(E195&lt;3, "Mid Difference", IF(E195&gt;3, "Big Difference", "False")))</f>
        <v>Little Difference</v>
      </c>
      <c r="G195">
        <v>14.61</v>
      </c>
      <c r="H195" t="s">
        <v>11</v>
      </c>
      <c r="I195" t="s">
        <v>23</v>
      </c>
      <c r="J195" t="s">
        <v>21</v>
      </c>
      <c r="K195" t="s">
        <v>20</v>
      </c>
      <c r="L195" t="s">
        <v>18</v>
      </c>
      <c r="M195">
        <v>1608</v>
      </c>
    </row>
    <row r="196" spans="1:13" x14ac:dyDescent="0.25">
      <c r="A196">
        <v>194</v>
      </c>
      <c r="B196" t="s">
        <v>10</v>
      </c>
      <c r="C196">
        <v>16.59</v>
      </c>
      <c r="D196" t="str">
        <f t="shared" ref="D196:D259" si="11">IF(C196&lt;15, "Low Price", IF(C196&lt;30, "Mid Price", IF(C196&gt; 30, "High Price", "invalid")))</f>
        <v>Mid Price</v>
      </c>
      <c r="E196">
        <f t="shared" si="9"/>
        <v>3.5600000000000005</v>
      </c>
      <c r="F196" t="str">
        <f t="shared" si="10"/>
        <v>Big Difference</v>
      </c>
      <c r="G196">
        <v>13.03</v>
      </c>
      <c r="H196" t="s">
        <v>11</v>
      </c>
      <c r="I196" t="s">
        <v>12</v>
      </c>
      <c r="J196" t="s">
        <v>19</v>
      </c>
      <c r="K196" t="s">
        <v>14</v>
      </c>
      <c r="L196" t="s">
        <v>18</v>
      </c>
      <c r="M196">
        <v>880</v>
      </c>
    </row>
    <row r="197" spans="1:13" x14ac:dyDescent="0.25">
      <c r="A197">
        <v>195</v>
      </c>
      <c r="B197" t="s">
        <v>10</v>
      </c>
      <c r="C197">
        <v>26.04</v>
      </c>
      <c r="D197" t="str">
        <f t="shared" si="11"/>
        <v>Mid Price</v>
      </c>
      <c r="E197">
        <f t="shared" si="9"/>
        <v>2.7799999999999976</v>
      </c>
      <c r="F197" t="str">
        <f t="shared" si="10"/>
        <v>Mid Difference</v>
      </c>
      <c r="G197">
        <v>23.26</v>
      </c>
      <c r="H197" t="s">
        <v>11</v>
      </c>
      <c r="I197" t="s">
        <v>15</v>
      </c>
      <c r="J197" t="s">
        <v>21</v>
      </c>
      <c r="K197" t="s">
        <v>20</v>
      </c>
      <c r="L197" t="s">
        <v>11</v>
      </c>
      <c r="M197">
        <v>943</v>
      </c>
    </row>
    <row r="198" spans="1:13" x14ac:dyDescent="0.25">
      <c r="A198">
        <v>196</v>
      </c>
      <c r="B198" t="s">
        <v>10</v>
      </c>
      <c r="C198">
        <v>6.25</v>
      </c>
      <c r="D198" t="str">
        <f t="shared" si="11"/>
        <v>Low Price</v>
      </c>
      <c r="E198">
        <f t="shared" si="9"/>
        <v>3.39</v>
      </c>
      <c r="F198" t="str">
        <f t="shared" si="10"/>
        <v>Big Difference</v>
      </c>
      <c r="G198">
        <v>2.86</v>
      </c>
      <c r="H198" t="s">
        <v>18</v>
      </c>
      <c r="I198" t="s">
        <v>12</v>
      </c>
      <c r="J198" t="s">
        <v>16</v>
      </c>
      <c r="K198" t="s">
        <v>14</v>
      </c>
      <c r="L198" t="s">
        <v>18</v>
      </c>
      <c r="M198">
        <v>1049</v>
      </c>
    </row>
    <row r="199" spans="1:13" x14ac:dyDescent="0.25">
      <c r="A199">
        <v>197</v>
      </c>
      <c r="B199" t="s">
        <v>22</v>
      </c>
      <c r="C199">
        <v>10.57</v>
      </c>
      <c r="D199" t="str">
        <f t="shared" si="11"/>
        <v>Low Price</v>
      </c>
      <c r="E199">
        <f t="shared" si="9"/>
        <v>2.0300000000000011</v>
      </c>
      <c r="F199" t="str">
        <f t="shared" si="10"/>
        <v>Mid Difference</v>
      </c>
      <c r="G199">
        <v>8.5399999999999991</v>
      </c>
      <c r="H199" t="s">
        <v>11</v>
      </c>
      <c r="I199" t="s">
        <v>15</v>
      </c>
      <c r="J199" t="s">
        <v>19</v>
      </c>
      <c r="K199" t="s">
        <v>14</v>
      </c>
      <c r="L199" t="s">
        <v>11</v>
      </c>
      <c r="M199">
        <v>2084</v>
      </c>
    </row>
    <row r="200" spans="1:13" x14ac:dyDescent="0.25">
      <c r="A200">
        <v>198</v>
      </c>
      <c r="B200" t="s">
        <v>17</v>
      </c>
      <c r="C200">
        <v>20.09</v>
      </c>
      <c r="D200" t="str">
        <f t="shared" si="11"/>
        <v>Mid Price</v>
      </c>
      <c r="E200">
        <f t="shared" si="9"/>
        <v>0.26999999999999957</v>
      </c>
      <c r="F200" t="str">
        <f t="shared" si="10"/>
        <v>Little Difference</v>
      </c>
      <c r="G200">
        <v>19.82</v>
      </c>
      <c r="H200" t="s">
        <v>11</v>
      </c>
      <c r="I200" t="s">
        <v>12</v>
      </c>
      <c r="J200" t="s">
        <v>21</v>
      </c>
      <c r="K200" t="s">
        <v>14</v>
      </c>
      <c r="L200" t="s">
        <v>11</v>
      </c>
      <c r="M200">
        <v>1563</v>
      </c>
    </row>
    <row r="201" spans="1:13" x14ac:dyDescent="0.25">
      <c r="A201">
        <v>199</v>
      </c>
      <c r="B201" t="s">
        <v>17</v>
      </c>
      <c r="C201">
        <v>25.15</v>
      </c>
      <c r="D201" t="str">
        <f t="shared" si="11"/>
        <v>Mid Price</v>
      </c>
      <c r="E201">
        <f t="shared" si="9"/>
        <v>4.3099999999999987</v>
      </c>
      <c r="F201" t="str">
        <f t="shared" si="10"/>
        <v>Big Difference</v>
      </c>
      <c r="G201">
        <v>20.84</v>
      </c>
      <c r="H201" t="s">
        <v>18</v>
      </c>
      <c r="I201" t="s">
        <v>12</v>
      </c>
      <c r="J201" t="s">
        <v>16</v>
      </c>
      <c r="K201" t="s">
        <v>24</v>
      </c>
      <c r="L201" t="s">
        <v>18</v>
      </c>
      <c r="M201">
        <v>1558</v>
      </c>
    </row>
    <row r="202" spans="1:13" x14ac:dyDescent="0.25">
      <c r="A202">
        <v>200</v>
      </c>
      <c r="B202" t="s">
        <v>17</v>
      </c>
      <c r="C202">
        <v>23.27</v>
      </c>
      <c r="D202" t="str">
        <f t="shared" si="11"/>
        <v>Mid Price</v>
      </c>
      <c r="E202">
        <f t="shared" si="9"/>
        <v>4.2199999999999989</v>
      </c>
      <c r="F202" t="str">
        <f t="shared" si="10"/>
        <v>Big Difference</v>
      </c>
      <c r="G202">
        <v>19.05</v>
      </c>
      <c r="H202" t="s">
        <v>11</v>
      </c>
      <c r="I202" t="s">
        <v>23</v>
      </c>
      <c r="J202" t="s">
        <v>13</v>
      </c>
      <c r="K202" t="s">
        <v>24</v>
      </c>
      <c r="L202" t="s">
        <v>11</v>
      </c>
      <c r="M202">
        <v>1426</v>
      </c>
    </row>
    <row r="203" spans="1:13" x14ac:dyDescent="0.25">
      <c r="A203">
        <v>201</v>
      </c>
      <c r="B203" t="s">
        <v>22</v>
      </c>
      <c r="C203">
        <v>38.94</v>
      </c>
      <c r="D203" t="str">
        <f t="shared" si="11"/>
        <v>High Price</v>
      </c>
      <c r="E203">
        <f t="shared" si="9"/>
        <v>1.3200000000000003</v>
      </c>
      <c r="F203" t="str">
        <f t="shared" si="10"/>
        <v>Little Difference</v>
      </c>
      <c r="G203">
        <v>37.619999999999997</v>
      </c>
      <c r="H203" t="s">
        <v>18</v>
      </c>
      <c r="I203" t="s">
        <v>23</v>
      </c>
      <c r="J203" t="s">
        <v>16</v>
      </c>
      <c r="K203" t="s">
        <v>24</v>
      </c>
      <c r="L203" t="s">
        <v>18</v>
      </c>
      <c r="M203">
        <v>1466</v>
      </c>
    </row>
    <row r="204" spans="1:13" x14ac:dyDescent="0.25">
      <c r="A204">
        <v>202</v>
      </c>
      <c r="B204" t="s">
        <v>17</v>
      </c>
      <c r="C204">
        <v>28.87</v>
      </c>
      <c r="D204" t="str">
        <f t="shared" si="11"/>
        <v>Mid Price</v>
      </c>
      <c r="E204">
        <f t="shared" si="9"/>
        <v>0.51000000000000156</v>
      </c>
      <c r="F204" t="str">
        <f t="shared" si="10"/>
        <v>Little Difference</v>
      </c>
      <c r="G204">
        <v>28.36</v>
      </c>
      <c r="H204" t="s">
        <v>11</v>
      </c>
      <c r="I204" t="s">
        <v>15</v>
      </c>
      <c r="J204" t="s">
        <v>16</v>
      </c>
      <c r="K204" t="s">
        <v>24</v>
      </c>
      <c r="L204" t="s">
        <v>18</v>
      </c>
      <c r="M204">
        <v>624</v>
      </c>
    </row>
    <row r="205" spans="1:13" x14ac:dyDescent="0.25">
      <c r="A205">
        <v>203</v>
      </c>
      <c r="B205" t="s">
        <v>10</v>
      </c>
      <c r="C205">
        <v>34.06</v>
      </c>
      <c r="D205" t="str">
        <f t="shared" si="11"/>
        <v>High Price</v>
      </c>
      <c r="E205">
        <f t="shared" si="9"/>
        <v>2.6700000000000017</v>
      </c>
      <c r="F205" t="str">
        <f t="shared" si="10"/>
        <v>Mid Difference</v>
      </c>
      <c r="G205">
        <v>31.39</v>
      </c>
      <c r="H205" t="s">
        <v>18</v>
      </c>
      <c r="I205" t="s">
        <v>12</v>
      </c>
      <c r="J205" t="s">
        <v>21</v>
      </c>
      <c r="K205" t="s">
        <v>24</v>
      </c>
      <c r="L205" t="s">
        <v>11</v>
      </c>
      <c r="M205">
        <v>1685</v>
      </c>
    </row>
    <row r="206" spans="1:13" x14ac:dyDescent="0.25">
      <c r="A206">
        <v>204</v>
      </c>
      <c r="B206" t="s">
        <v>10</v>
      </c>
      <c r="C206">
        <v>40.01</v>
      </c>
      <c r="D206" t="str">
        <f t="shared" si="11"/>
        <v>High Price</v>
      </c>
      <c r="E206">
        <f t="shared" si="9"/>
        <v>2.0799999999999983</v>
      </c>
      <c r="F206" t="str">
        <f t="shared" si="10"/>
        <v>Mid Difference</v>
      </c>
      <c r="G206">
        <v>37.93</v>
      </c>
      <c r="H206" t="s">
        <v>11</v>
      </c>
      <c r="I206" t="s">
        <v>23</v>
      </c>
      <c r="J206" t="s">
        <v>16</v>
      </c>
      <c r="K206" t="s">
        <v>24</v>
      </c>
      <c r="L206" t="s">
        <v>11</v>
      </c>
      <c r="M206">
        <v>2914</v>
      </c>
    </row>
    <row r="207" spans="1:13" x14ac:dyDescent="0.25">
      <c r="A207">
        <v>205</v>
      </c>
      <c r="B207" t="s">
        <v>10</v>
      </c>
      <c r="C207">
        <v>14.36</v>
      </c>
      <c r="D207" t="str">
        <f t="shared" si="11"/>
        <v>Low Price</v>
      </c>
      <c r="E207">
        <f t="shared" si="9"/>
        <v>2.0999999999999996</v>
      </c>
      <c r="F207" t="str">
        <f t="shared" si="10"/>
        <v>Mid Difference</v>
      </c>
      <c r="G207">
        <v>12.26</v>
      </c>
      <c r="H207" t="s">
        <v>11</v>
      </c>
      <c r="I207" t="s">
        <v>12</v>
      </c>
      <c r="J207" t="s">
        <v>16</v>
      </c>
      <c r="K207" t="s">
        <v>24</v>
      </c>
      <c r="L207" t="s">
        <v>18</v>
      </c>
      <c r="M207">
        <v>1524</v>
      </c>
    </row>
    <row r="208" spans="1:13" x14ac:dyDescent="0.25">
      <c r="A208">
        <v>206</v>
      </c>
      <c r="B208" t="s">
        <v>17</v>
      </c>
      <c r="C208">
        <v>28.47</v>
      </c>
      <c r="D208" t="str">
        <f t="shared" si="11"/>
        <v>Mid Price</v>
      </c>
      <c r="E208">
        <f t="shared" si="9"/>
        <v>2.5700000000000003</v>
      </c>
      <c r="F208" t="str">
        <f t="shared" si="10"/>
        <v>Mid Difference</v>
      </c>
      <c r="G208">
        <v>25.9</v>
      </c>
      <c r="H208" t="s">
        <v>11</v>
      </c>
      <c r="I208" t="s">
        <v>15</v>
      </c>
      <c r="J208" t="s">
        <v>19</v>
      </c>
      <c r="K208" t="s">
        <v>14</v>
      </c>
      <c r="L208" t="s">
        <v>18</v>
      </c>
      <c r="M208">
        <v>2887</v>
      </c>
    </row>
    <row r="209" spans="1:13" x14ac:dyDescent="0.25">
      <c r="A209">
        <v>207</v>
      </c>
      <c r="B209" t="s">
        <v>17</v>
      </c>
      <c r="C209">
        <v>40.47</v>
      </c>
      <c r="D209" t="str">
        <f t="shared" si="11"/>
        <v>High Price</v>
      </c>
      <c r="E209">
        <f t="shared" si="9"/>
        <v>1.2100000000000009</v>
      </c>
      <c r="F209" t="str">
        <f t="shared" si="10"/>
        <v>Little Difference</v>
      </c>
      <c r="G209">
        <v>39.26</v>
      </c>
      <c r="H209" t="s">
        <v>18</v>
      </c>
      <c r="I209" t="s">
        <v>15</v>
      </c>
      <c r="J209" t="s">
        <v>16</v>
      </c>
      <c r="K209" t="s">
        <v>20</v>
      </c>
      <c r="L209" t="s">
        <v>18</v>
      </c>
      <c r="M209">
        <v>1778</v>
      </c>
    </row>
    <row r="210" spans="1:13" x14ac:dyDescent="0.25">
      <c r="A210">
        <v>208</v>
      </c>
      <c r="B210" t="s">
        <v>17</v>
      </c>
      <c r="C210">
        <v>18.03</v>
      </c>
      <c r="D210" t="str">
        <f t="shared" si="11"/>
        <v>Mid Price</v>
      </c>
      <c r="E210">
        <f t="shared" si="9"/>
        <v>4.6300000000000008</v>
      </c>
      <c r="F210" t="str">
        <f t="shared" si="10"/>
        <v>Big Difference</v>
      </c>
      <c r="G210">
        <v>13.4</v>
      </c>
      <c r="H210" t="s">
        <v>11</v>
      </c>
      <c r="I210" t="s">
        <v>23</v>
      </c>
      <c r="J210" t="s">
        <v>13</v>
      </c>
      <c r="K210" t="s">
        <v>20</v>
      </c>
      <c r="L210" t="s">
        <v>18</v>
      </c>
      <c r="M210">
        <v>1278</v>
      </c>
    </row>
    <row r="211" spans="1:13" x14ac:dyDescent="0.25">
      <c r="A211">
        <v>209</v>
      </c>
      <c r="B211" t="s">
        <v>22</v>
      </c>
      <c r="C211">
        <v>21.75</v>
      </c>
      <c r="D211" t="str">
        <f t="shared" si="11"/>
        <v>Mid Price</v>
      </c>
      <c r="E211">
        <f t="shared" si="9"/>
        <v>4.1700000000000017</v>
      </c>
      <c r="F211" t="str">
        <f t="shared" si="10"/>
        <v>Big Difference</v>
      </c>
      <c r="G211">
        <v>17.579999999999998</v>
      </c>
      <c r="H211" t="s">
        <v>11</v>
      </c>
      <c r="I211" t="s">
        <v>23</v>
      </c>
      <c r="J211" t="s">
        <v>21</v>
      </c>
      <c r="K211" t="s">
        <v>24</v>
      </c>
      <c r="L211" t="s">
        <v>18</v>
      </c>
      <c r="M211">
        <v>529</v>
      </c>
    </row>
    <row r="212" spans="1:13" x14ac:dyDescent="0.25">
      <c r="A212">
        <v>210</v>
      </c>
      <c r="B212" t="s">
        <v>10</v>
      </c>
      <c r="C212">
        <v>21.7</v>
      </c>
      <c r="D212" t="str">
        <f t="shared" si="11"/>
        <v>Mid Price</v>
      </c>
      <c r="E212">
        <f t="shared" si="9"/>
        <v>2.7899999999999991</v>
      </c>
      <c r="F212" t="str">
        <f t="shared" si="10"/>
        <v>Mid Difference</v>
      </c>
      <c r="G212">
        <v>18.91</v>
      </c>
      <c r="H212" t="s">
        <v>18</v>
      </c>
      <c r="I212" t="s">
        <v>12</v>
      </c>
      <c r="J212" t="s">
        <v>16</v>
      </c>
      <c r="K212" t="s">
        <v>14</v>
      </c>
      <c r="L212" t="s">
        <v>18</v>
      </c>
      <c r="M212">
        <v>1180</v>
      </c>
    </row>
    <row r="213" spans="1:13" x14ac:dyDescent="0.25">
      <c r="A213">
        <v>211</v>
      </c>
      <c r="B213" t="s">
        <v>10</v>
      </c>
      <c r="C213">
        <v>34.72</v>
      </c>
      <c r="D213" t="str">
        <f t="shared" si="11"/>
        <v>High Price</v>
      </c>
      <c r="E213">
        <f t="shared" si="9"/>
        <v>1.990000000000002</v>
      </c>
      <c r="F213" t="str">
        <f t="shared" si="10"/>
        <v>Mid Difference</v>
      </c>
      <c r="G213">
        <v>32.729999999999997</v>
      </c>
      <c r="H213" t="s">
        <v>11</v>
      </c>
      <c r="I213" t="s">
        <v>23</v>
      </c>
      <c r="J213" t="s">
        <v>16</v>
      </c>
      <c r="K213" t="s">
        <v>20</v>
      </c>
      <c r="L213" t="s">
        <v>11</v>
      </c>
      <c r="M213">
        <v>2759</v>
      </c>
    </row>
    <row r="214" spans="1:13" x14ac:dyDescent="0.25">
      <c r="A214">
        <v>212</v>
      </c>
      <c r="B214" t="s">
        <v>10</v>
      </c>
      <c r="C214">
        <v>23.29</v>
      </c>
      <c r="D214" t="str">
        <f t="shared" si="11"/>
        <v>Mid Price</v>
      </c>
      <c r="E214">
        <f t="shared" si="9"/>
        <v>0.37999999999999901</v>
      </c>
      <c r="F214" t="str">
        <f t="shared" si="10"/>
        <v>Little Difference</v>
      </c>
      <c r="G214">
        <v>22.91</v>
      </c>
      <c r="H214" t="s">
        <v>11</v>
      </c>
      <c r="I214" t="s">
        <v>12</v>
      </c>
      <c r="J214" t="s">
        <v>21</v>
      </c>
      <c r="K214" t="s">
        <v>24</v>
      </c>
      <c r="L214" t="s">
        <v>18</v>
      </c>
      <c r="M214">
        <v>1831</v>
      </c>
    </row>
    <row r="215" spans="1:13" x14ac:dyDescent="0.25">
      <c r="A215">
        <v>213</v>
      </c>
      <c r="B215" t="s">
        <v>17</v>
      </c>
      <c r="C215">
        <v>10.33</v>
      </c>
      <c r="D215" t="str">
        <f t="shared" si="11"/>
        <v>Low Price</v>
      </c>
      <c r="E215">
        <f t="shared" si="9"/>
        <v>3.3499999999999996</v>
      </c>
      <c r="F215" t="str">
        <f t="shared" si="10"/>
        <v>Big Difference</v>
      </c>
      <c r="G215">
        <v>6.98</v>
      </c>
      <c r="H215" t="s">
        <v>11</v>
      </c>
      <c r="I215" t="s">
        <v>15</v>
      </c>
      <c r="J215" t="s">
        <v>16</v>
      </c>
      <c r="K215" t="s">
        <v>20</v>
      </c>
      <c r="L215" t="s">
        <v>11</v>
      </c>
      <c r="M215">
        <v>1866</v>
      </c>
    </row>
    <row r="216" spans="1:13" x14ac:dyDescent="0.25">
      <c r="A216">
        <v>214</v>
      </c>
      <c r="B216" t="s">
        <v>17</v>
      </c>
      <c r="C216">
        <v>14.58</v>
      </c>
      <c r="D216" t="str">
        <f t="shared" si="11"/>
        <v>Low Price</v>
      </c>
      <c r="E216">
        <f t="shared" si="9"/>
        <v>2.3200000000000003</v>
      </c>
      <c r="F216" t="str">
        <f t="shared" si="10"/>
        <v>Mid Difference</v>
      </c>
      <c r="G216">
        <v>12.26</v>
      </c>
      <c r="H216" t="s">
        <v>18</v>
      </c>
      <c r="I216" t="s">
        <v>15</v>
      </c>
      <c r="J216" t="s">
        <v>21</v>
      </c>
      <c r="K216" t="s">
        <v>24</v>
      </c>
      <c r="L216" t="s">
        <v>11</v>
      </c>
      <c r="M216">
        <v>1553</v>
      </c>
    </row>
    <row r="217" spans="1:13" x14ac:dyDescent="0.25">
      <c r="A217">
        <v>215</v>
      </c>
      <c r="B217" t="s">
        <v>17</v>
      </c>
      <c r="C217">
        <v>35.78</v>
      </c>
      <c r="D217" t="str">
        <f t="shared" si="11"/>
        <v>High Price</v>
      </c>
      <c r="E217">
        <f t="shared" si="9"/>
        <v>0.42999999999999972</v>
      </c>
      <c r="F217" t="str">
        <f t="shared" si="10"/>
        <v>Little Difference</v>
      </c>
      <c r="G217">
        <v>35.35</v>
      </c>
      <c r="H217" t="s">
        <v>18</v>
      </c>
      <c r="I217" t="s">
        <v>15</v>
      </c>
      <c r="J217" t="s">
        <v>13</v>
      </c>
      <c r="K217" t="s">
        <v>20</v>
      </c>
      <c r="L217" t="s">
        <v>11</v>
      </c>
      <c r="M217">
        <v>917</v>
      </c>
    </row>
    <row r="218" spans="1:13" x14ac:dyDescent="0.25">
      <c r="A218">
        <v>216</v>
      </c>
      <c r="B218" t="s">
        <v>17</v>
      </c>
      <c r="C218">
        <v>32.92</v>
      </c>
      <c r="D218" t="str">
        <f t="shared" si="11"/>
        <v>High Price</v>
      </c>
      <c r="E218">
        <f t="shared" si="9"/>
        <v>1.3000000000000007</v>
      </c>
      <c r="F218" t="str">
        <f t="shared" si="10"/>
        <v>Little Difference</v>
      </c>
      <c r="G218">
        <v>31.62</v>
      </c>
      <c r="H218" t="s">
        <v>11</v>
      </c>
      <c r="I218" t="s">
        <v>15</v>
      </c>
      <c r="J218" t="s">
        <v>16</v>
      </c>
      <c r="K218" t="s">
        <v>14</v>
      </c>
      <c r="L218" t="s">
        <v>11</v>
      </c>
      <c r="M218">
        <v>702</v>
      </c>
    </row>
    <row r="219" spans="1:13" x14ac:dyDescent="0.25">
      <c r="A219">
        <v>217</v>
      </c>
      <c r="B219" t="s">
        <v>10</v>
      </c>
      <c r="C219">
        <v>35.29</v>
      </c>
      <c r="D219" t="str">
        <f t="shared" si="11"/>
        <v>High Price</v>
      </c>
      <c r="E219">
        <f t="shared" si="9"/>
        <v>3.6400000000000006</v>
      </c>
      <c r="F219" t="str">
        <f t="shared" si="10"/>
        <v>Big Difference</v>
      </c>
      <c r="G219">
        <v>31.65</v>
      </c>
      <c r="H219" t="s">
        <v>18</v>
      </c>
      <c r="I219" t="s">
        <v>15</v>
      </c>
      <c r="J219" t="s">
        <v>13</v>
      </c>
      <c r="K219" t="s">
        <v>24</v>
      </c>
      <c r="L219" t="s">
        <v>11</v>
      </c>
      <c r="M219">
        <v>1978</v>
      </c>
    </row>
    <row r="220" spans="1:13" x14ac:dyDescent="0.25">
      <c r="A220">
        <v>218</v>
      </c>
      <c r="B220" t="s">
        <v>22</v>
      </c>
      <c r="C220">
        <v>34.76</v>
      </c>
      <c r="D220" t="str">
        <f t="shared" si="11"/>
        <v>High Price</v>
      </c>
      <c r="E220">
        <f t="shared" si="9"/>
        <v>2.8099999999999987</v>
      </c>
      <c r="F220" t="str">
        <f t="shared" si="10"/>
        <v>Mid Difference</v>
      </c>
      <c r="G220">
        <v>31.95</v>
      </c>
      <c r="H220" t="s">
        <v>11</v>
      </c>
      <c r="I220" t="s">
        <v>12</v>
      </c>
      <c r="J220" t="s">
        <v>21</v>
      </c>
      <c r="K220" t="s">
        <v>20</v>
      </c>
      <c r="L220" t="s">
        <v>18</v>
      </c>
      <c r="M220">
        <v>1961</v>
      </c>
    </row>
    <row r="221" spans="1:13" x14ac:dyDescent="0.25">
      <c r="A221">
        <v>219</v>
      </c>
      <c r="B221" t="s">
        <v>10</v>
      </c>
      <c r="C221">
        <v>8.86</v>
      </c>
      <c r="D221" t="str">
        <f t="shared" si="11"/>
        <v>Low Price</v>
      </c>
      <c r="E221">
        <f t="shared" si="9"/>
        <v>4.9499999999999993</v>
      </c>
      <c r="F221" t="str">
        <f t="shared" si="10"/>
        <v>Big Difference</v>
      </c>
      <c r="G221">
        <v>3.91</v>
      </c>
      <c r="H221" t="s">
        <v>11</v>
      </c>
      <c r="I221" t="s">
        <v>12</v>
      </c>
      <c r="J221" t="s">
        <v>19</v>
      </c>
      <c r="K221" t="s">
        <v>14</v>
      </c>
      <c r="L221" t="s">
        <v>11</v>
      </c>
      <c r="M221">
        <v>1188</v>
      </c>
    </row>
    <row r="222" spans="1:13" x14ac:dyDescent="0.25">
      <c r="A222">
        <v>220</v>
      </c>
      <c r="B222" t="s">
        <v>10</v>
      </c>
      <c r="C222">
        <v>24.95</v>
      </c>
      <c r="D222" t="str">
        <f t="shared" si="11"/>
        <v>Mid Price</v>
      </c>
      <c r="E222">
        <f t="shared" si="9"/>
        <v>4.1099999999999994</v>
      </c>
      <c r="F222" t="str">
        <f t="shared" si="10"/>
        <v>Big Difference</v>
      </c>
      <c r="G222">
        <v>20.84</v>
      </c>
      <c r="H222" t="s">
        <v>18</v>
      </c>
      <c r="I222" t="s">
        <v>23</v>
      </c>
      <c r="J222" t="s">
        <v>19</v>
      </c>
      <c r="K222" t="s">
        <v>24</v>
      </c>
      <c r="L222" t="s">
        <v>11</v>
      </c>
      <c r="M222">
        <v>996</v>
      </c>
    </row>
    <row r="223" spans="1:13" x14ac:dyDescent="0.25">
      <c r="A223">
        <v>221</v>
      </c>
      <c r="B223" t="s">
        <v>10</v>
      </c>
      <c r="C223">
        <v>46.1</v>
      </c>
      <c r="D223" t="str">
        <f t="shared" si="11"/>
        <v>High Price</v>
      </c>
      <c r="E223">
        <f t="shared" si="9"/>
        <v>0.60999999999999943</v>
      </c>
      <c r="F223" t="str">
        <f t="shared" si="10"/>
        <v>Little Difference</v>
      </c>
      <c r="G223">
        <v>45.49</v>
      </c>
      <c r="H223" t="s">
        <v>11</v>
      </c>
      <c r="I223" t="s">
        <v>23</v>
      </c>
      <c r="J223" t="s">
        <v>16</v>
      </c>
      <c r="K223" t="s">
        <v>14</v>
      </c>
      <c r="L223" t="s">
        <v>18</v>
      </c>
      <c r="M223">
        <v>1915</v>
      </c>
    </row>
    <row r="224" spans="1:13" x14ac:dyDescent="0.25">
      <c r="A224">
        <v>222</v>
      </c>
      <c r="B224" t="s">
        <v>17</v>
      </c>
      <c r="C224">
        <v>5.62</v>
      </c>
      <c r="D224" t="str">
        <f t="shared" si="11"/>
        <v>Low Price</v>
      </c>
      <c r="E224">
        <f t="shared" si="9"/>
        <v>3.1</v>
      </c>
      <c r="F224" t="str">
        <f t="shared" si="10"/>
        <v>Big Difference</v>
      </c>
      <c r="G224">
        <v>2.52</v>
      </c>
      <c r="H224" t="s">
        <v>11</v>
      </c>
      <c r="I224" t="s">
        <v>23</v>
      </c>
      <c r="J224" t="s">
        <v>19</v>
      </c>
      <c r="K224" t="s">
        <v>14</v>
      </c>
      <c r="L224" t="s">
        <v>11</v>
      </c>
      <c r="M224">
        <v>903</v>
      </c>
    </row>
    <row r="225" spans="1:13" x14ac:dyDescent="0.25">
      <c r="A225">
        <v>223</v>
      </c>
      <c r="B225" t="s">
        <v>10</v>
      </c>
      <c r="C225">
        <v>45.12</v>
      </c>
      <c r="D225" t="str">
        <f t="shared" si="11"/>
        <v>High Price</v>
      </c>
      <c r="E225">
        <f t="shared" si="9"/>
        <v>2.9099999999999966</v>
      </c>
      <c r="F225" t="str">
        <f t="shared" si="10"/>
        <v>Mid Difference</v>
      </c>
      <c r="G225">
        <v>42.21</v>
      </c>
      <c r="H225" t="s">
        <v>18</v>
      </c>
      <c r="I225" t="s">
        <v>12</v>
      </c>
      <c r="J225" t="s">
        <v>13</v>
      </c>
      <c r="K225" t="s">
        <v>20</v>
      </c>
      <c r="L225" t="s">
        <v>18</v>
      </c>
      <c r="M225">
        <v>729</v>
      </c>
    </row>
    <row r="226" spans="1:13" x14ac:dyDescent="0.25">
      <c r="A226">
        <v>224</v>
      </c>
      <c r="B226" t="s">
        <v>10</v>
      </c>
      <c r="C226">
        <v>36.020000000000003</v>
      </c>
      <c r="D226" t="str">
        <f t="shared" si="11"/>
        <v>High Price</v>
      </c>
      <c r="E226">
        <f t="shared" si="9"/>
        <v>1.2000000000000028</v>
      </c>
      <c r="F226" t="str">
        <f t="shared" si="10"/>
        <v>Little Difference</v>
      </c>
      <c r="G226">
        <v>34.82</v>
      </c>
      <c r="H226" t="s">
        <v>11</v>
      </c>
      <c r="I226" t="s">
        <v>12</v>
      </c>
      <c r="J226" t="s">
        <v>19</v>
      </c>
      <c r="K226" t="s">
        <v>20</v>
      </c>
      <c r="L226" t="s">
        <v>18</v>
      </c>
      <c r="M226">
        <v>2045</v>
      </c>
    </row>
    <row r="227" spans="1:13" x14ac:dyDescent="0.25">
      <c r="A227">
        <v>225</v>
      </c>
      <c r="B227" t="s">
        <v>10</v>
      </c>
      <c r="C227">
        <v>20.14</v>
      </c>
      <c r="D227" t="str">
        <f t="shared" si="11"/>
        <v>Mid Price</v>
      </c>
      <c r="E227">
        <f t="shared" si="9"/>
        <v>3.5399999999999991</v>
      </c>
      <c r="F227" t="str">
        <f t="shared" si="10"/>
        <v>Big Difference</v>
      </c>
      <c r="G227">
        <v>16.600000000000001</v>
      </c>
      <c r="H227" t="s">
        <v>18</v>
      </c>
      <c r="I227" t="s">
        <v>23</v>
      </c>
      <c r="J227" t="s">
        <v>13</v>
      </c>
      <c r="K227" t="s">
        <v>24</v>
      </c>
      <c r="L227" t="s">
        <v>11</v>
      </c>
      <c r="M227">
        <v>881</v>
      </c>
    </row>
    <row r="228" spans="1:13" x14ac:dyDescent="0.25">
      <c r="A228">
        <v>226</v>
      </c>
      <c r="B228" t="s">
        <v>17</v>
      </c>
      <c r="C228">
        <v>24.71</v>
      </c>
      <c r="D228" t="str">
        <f t="shared" si="11"/>
        <v>Mid Price</v>
      </c>
      <c r="E228">
        <f t="shared" si="9"/>
        <v>1.6400000000000006</v>
      </c>
      <c r="F228" t="str">
        <f t="shared" si="10"/>
        <v>Mid Difference</v>
      </c>
      <c r="G228">
        <v>23.07</v>
      </c>
      <c r="H228" t="s">
        <v>18</v>
      </c>
      <c r="I228" t="s">
        <v>15</v>
      </c>
      <c r="J228" t="s">
        <v>21</v>
      </c>
      <c r="K228" t="s">
        <v>14</v>
      </c>
      <c r="L228" t="s">
        <v>11</v>
      </c>
      <c r="M228">
        <v>2093</v>
      </c>
    </row>
    <row r="229" spans="1:13" x14ac:dyDescent="0.25">
      <c r="A229">
        <v>227</v>
      </c>
      <c r="B229" t="s">
        <v>17</v>
      </c>
      <c r="C229">
        <v>17.3</v>
      </c>
      <c r="D229" t="str">
        <f t="shared" si="11"/>
        <v>Mid Price</v>
      </c>
      <c r="E229">
        <f t="shared" si="9"/>
        <v>1.4700000000000006</v>
      </c>
      <c r="F229" t="str">
        <f t="shared" si="10"/>
        <v>Little Difference</v>
      </c>
      <c r="G229">
        <v>15.83</v>
      </c>
      <c r="H229" t="s">
        <v>11</v>
      </c>
      <c r="I229" t="s">
        <v>12</v>
      </c>
      <c r="J229" t="s">
        <v>21</v>
      </c>
      <c r="K229" t="s">
        <v>14</v>
      </c>
      <c r="L229" t="s">
        <v>11</v>
      </c>
      <c r="M229">
        <v>2227</v>
      </c>
    </row>
    <row r="230" spans="1:13" x14ac:dyDescent="0.25">
      <c r="A230">
        <v>228</v>
      </c>
      <c r="B230" t="s">
        <v>10</v>
      </c>
      <c r="C230">
        <v>8.9</v>
      </c>
      <c r="D230" t="str">
        <f t="shared" si="11"/>
        <v>Low Price</v>
      </c>
      <c r="E230">
        <f t="shared" si="9"/>
        <v>4.8400000000000007</v>
      </c>
      <c r="F230" t="str">
        <f t="shared" si="10"/>
        <v>Big Difference</v>
      </c>
      <c r="G230">
        <v>4.0599999999999996</v>
      </c>
      <c r="H230" t="s">
        <v>18</v>
      </c>
      <c r="I230" t="s">
        <v>23</v>
      </c>
      <c r="J230" t="s">
        <v>16</v>
      </c>
      <c r="K230" t="s">
        <v>24</v>
      </c>
      <c r="L230" t="s">
        <v>18</v>
      </c>
      <c r="M230">
        <v>994</v>
      </c>
    </row>
    <row r="231" spans="1:13" x14ac:dyDescent="0.25">
      <c r="A231">
        <v>229</v>
      </c>
      <c r="B231" t="s">
        <v>17</v>
      </c>
      <c r="C231">
        <v>28.7</v>
      </c>
      <c r="D231" t="str">
        <f t="shared" si="11"/>
        <v>Mid Price</v>
      </c>
      <c r="E231">
        <f t="shared" si="9"/>
        <v>3.879999999999999</v>
      </c>
      <c r="F231" t="str">
        <f t="shared" si="10"/>
        <v>Big Difference</v>
      </c>
      <c r="G231">
        <v>24.82</v>
      </c>
      <c r="H231" t="s">
        <v>11</v>
      </c>
      <c r="I231" t="s">
        <v>23</v>
      </c>
      <c r="J231" t="s">
        <v>21</v>
      </c>
      <c r="K231" t="s">
        <v>20</v>
      </c>
      <c r="L231" t="s">
        <v>11</v>
      </c>
      <c r="M231">
        <v>2634</v>
      </c>
    </row>
    <row r="232" spans="1:13" x14ac:dyDescent="0.25">
      <c r="A232">
        <v>230</v>
      </c>
      <c r="B232" t="s">
        <v>17</v>
      </c>
      <c r="C232">
        <v>49.58</v>
      </c>
      <c r="D232" t="str">
        <f t="shared" si="11"/>
        <v>High Price</v>
      </c>
      <c r="E232">
        <f t="shared" si="9"/>
        <v>2.2199999999999989</v>
      </c>
      <c r="F232" t="str">
        <f t="shared" si="10"/>
        <v>Mid Difference</v>
      </c>
      <c r="G232">
        <v>47.36</v>
      </c>
      <c r="H232" t="s">
        <v>11</v>
      </c>
      <c r="I232" t="s">
        <v>23</v>
      </c>
      <c r="J232" t="s">
        <v>19</v>
      </c>
      <c r="K232" t="s">
        <v>20</v>
      </c>
      <c r="L232" t="s">
        <v>18</v>
      </c>
      <c r="M232">
        <v>2732</v>
      </c>
    </row>
    <row r="233" spans="1:13" x14ac:dyDescent="0.25">
      <c r="A233">
        <v>231</v>
      </c>
      <c r="B233" t="s">
        <v>10</v>
      </c>
      <c r="C233">
        <v>36.67</v>
      </c>
      <c r="D233" t="str">
        <f t="shared" si="11"/>
        <v>High Price</v>
      </c>
      <c r="E233">
        <f t="shared" si="9"/>
        <v>3.8800000000000026</v>
      </c>
      <c r="F233" t="str">
        <f t="shared" si="10"/>
        <v>Big Difference</v>
      </c>
      <c r="G233">
        <v>32.79</v>
      </c>
      <c r="H233" t="s">
        <v>11</v>
      </c>
      <c r="I233" t="s">
        <v>23</v>
      </c>
      <c r="J233" t="s">
        <v>21</v>
      </c>
      <c r="K233" t="s">
        <v>24</v>
      </c>
      <c r="L233" t="s">
        <v>18</v>
      </c>
      <c r="M233">
        <v>1140</v>
      </c>
    </row>
    <row r="234" spans="1:13" x14ac:dyDescent="0.25">
      <c r="A234">
        <v>232</v>
      </c>
      <c r="B234" t="s">
        <v>17</v>
      </c>
      <c r="C234">
        <v>32.06</v>
      </c>
      <c r="D234" t="str">
        <f t="shared" si="11"/>
        <v>High Price</v>
      </c>
      <c r="E234">
        <f t="shared" si="9"/>
        <v>3.0600000000000023</v>
      </c>
      <c r="F234" t="str">
        <f t="shared" si="10"/>
        <v>Big Difference</v>
      </c>
      <c r="G234">
        <v>29</v>
      </c>
      <c r="H234" t="s">
        <v>11</v>
      </c>
      <c r="I234" t="s">
        <v>23</v>
      </c>
      <c r="J234" t="s">
        <v>16</v>
      </c>
      <c r="K234" t="s">
        <v>20</v>
      </c>
      <c r="L234" t="s">
        <v>18</v>
      </c>
      <c r="M234">
        <v>1008</v>
      </c>
    </row>
    <row r="235" spans="1:13" x14ac:dyDescent="0.25">
      <c r="A235">
        <v>233</v>
      </c>
      <c r="B235" t="s">
        <v>22</v>
      </c>
      <c r="C235">
        <v>17.2</v>
      </c>
      <c r="D235" t="str">
        <f t="shared" si="11"/>
        <v>Mid Price</v>
      </c>
      <c r="E235">
        <f t="shared" si="9"/>
        <v>4.9899999999999984</v>
      </c>
      <c r="F235" t="str">
        <f t="shared" si="10"/>
        <v>Big Difference</v>
      </c>
      <c r="G235">
        <v>12.21</v>
      </c>
      <c r="H235" t="s">
        <v>11</v>
      </c>
      <c r="I235" t="s">
        <v>12</v>
      </c>
      <c r="J235" t="s">
        <v>13</v>
      </c>
      <c r="K235" t="s">
        <v>14</v>
      </c>
      <c r="L235" t="s">
        <v>11</v>
      </c>
      <c r="M235">
        <v>2685</v>
      </c>
    </row>
    <row r="236" spans="1:13" x14ac:dyDescent="0.25">
      <c r="A236">
        <v>234</v>
      </c>
      <c r="B236" t="s">
        <v>17</v>
      </c>
      <c r="C236">
        <v>7.33</v>
      </c>
      <c r="D236" t="str">
        <f t="shared" si="11"/>
        <v>Low Price</v>
      </c>
      <c r="E236">
        <f t="shared" si="9"/>
        <v>4.7</v>
      </c>
      <c r="F236" t="str">
        <f t="shared" si="10"/>
        <v>Big Difference</v>
      </c>
      <c r="G236">
        <v>2.63</v>
      </c>
      <c r="H236" t="s">
        <v>18</v>
      </c>
      <c r="I236" t="s">
        <v>23</v>
      </c>
      <c r="J236" t="s">
        <v>21</v>
      </c>
      <c r="K236" t="s">
        <v>14</v>
      </c>
      <c r="L236" t="s">
        <v>18</v>
      </c>
      <c r="M236">
        <v>1145</v>
      </c>
    </row>
    <row r="237" spans="1:13" x14ac:dyDescent="0.25">
      <c r="A237">
        <v>235</v>
      </c>
      <c r="B237" t="s">
        <v>10</v>
      </c>
      <c r="C237">
        <v>31.45</v>
      </c>
      <c r="D237" t="str">
        <f t="shared" si="11"/>
        <v>High Price</v>
      </c>
      <c r="E237">
        <f t="shared" si="9"/>
        <v>5.0000000000000711E-2</v>
      </c>
      <c r="F237" t="str">
        <f t="shared" si="10"/>
        <v>Little Difference</v>
      </c>
      <c r="G237">
        <v>31.4</v>
      </c>
      <c r="H237" t="s">
        <v>18</v>
      </c>
      <c r="I237" t="s">
        <v>23</v>
      </c>
      <c r="J237" t="s">
        <v>13</v>
      </c>
      <c r="K237" t="s">
        <v>14</v>
      </c>
      <c r="L237" t="s">
        <v>11</v>
      </c>
      <c r="M237">
        <v>1791</v>
      </c>
    </row>
    <row r="238" spans="1:13" x14ac:dyDescent="0.25">
      <c r="A238">
        <v>236</v>
      </c>
      <c r="B238" t="s">
        <v>10</v>
      </c>
      <c r="C238">
        <v>41.79</v>
      </c>
      <c r="D238" t="str">
        <f t="shared" si="11"/>
        <v>High Price</v>
      </c>
      <c r="E238">
        <f t="shared" si="9"/>
        <v>0.28999999999999915</v>
      </c>
      <c r="F238" t="str">
        <f t="shared" si="10"/>
        <v>Little Difference</v>
      </c>
      <c r="G238">
        <v>41.5</v>
      </c>
      <c r="H238" t="s">
        <v>18</v>
      </c>
      <c r="I238" t="s">
        <v>23</v>
      </c>
      <c r="J238" t="s">
        <v>13</v>
      </c>
      <c r="K238" t="s">
        <v>24</v>
      </c>
      <c r="L238" t="s">
        <v>11</v>
      </c>
      <c r="M238">
        <v>2849</v>
      </c>
    </row>
    <row r="239" spans="1:13" x14ac:dyDescent="0.25">
      <c r="A239">
        <v>237</v>
      </c>
      <c r="B239" t="s">
        <v>10</v>
      </c>
      <c r="C239">
        <v>9.8800000000000008</v>
      </c>
      <c r="D239" t="str">
        <f t="shared" si="11"/>
        <v>Low Price</v>
      </c>
      <c r="E239">
        <f t="shared" si="9"/>
        <v>3.8500000000000005</v>
      </c>
      <c r="F239" t="str">
        <f t="shared" si="10"/>
        <v>Big Difference</v>
      </c>
      <c r="G239">
        <v>6.03</v>
      </c>
      <c r="H239" t="s">
        <v>11</v>
      </c>
      <c r="I239" t="s">
        <v>15</v>
      </c>
      <c r="J239" t="s">
        <v>16</v>
      </c>
      <c r="K239" t="s">
        <v>24</v>
      </c>
      <c r="L239" t="s">
        <v>18</v>
      </c>
      <c r="M239">
        <v>2985</v>
      </c>
    </row>
    <row r="240" spans="1:13" x14ac:dyDescent="0.25">
      <c r="A240">
        <v>238</v>
      </c>
      <c r="B240" t="s">
        <v>22</v>
      </c>
      <c r="C240">
        <v>16.27</v>
      </c>
      <c r="D240" t="str">
        <f t="shared" si="11"/>
        <v>Mid Price</v>
      </c>
      <c r="E240">
        <f t="shared" si="9"/>
        <v>2.7899999999999991</v>
      </c>
      <c r="F240" t="str">
        <f t="shared" si="10"/>
        <v>Mid Difference</v>
      </c>
      <c r="G240">
        <v>13.48</v>
      </c>
      <c r="H240" t="s">
        <v>11</v>
      </c>
      <c r="I240" t="s">
        <v>12</v>
      </c>
      <c r="J240" t="s">
        <v>19</v>
      </c>
      <c r="K240" t="s">
        <v>20</v>
      </c>
      <c r="L240" t="s">
        <v>11</v>
      </c>
      <c r="M240">
        <v>1603</v>
      </c>
    </row>
    <row r="241" spans="1:13" x14ac:dyDescent="0.25">
      <c r="A241">
        <v>239</v>
      </c>
      <c r="B241" t="s">
        <v>10</v>
      </c>
      <c r="C241">
        <v>43.18</v>
      </c>
      <c r="D241" t="str">
        <f t="shared" si="11"/>
        <v>High Price</v>
      </c>
      <c r="E241">
        <f t="shared" si="9"/>
        <v>3.7100000000000009</v>
      </c>
      <c r="F241" t="str">
        <f t="shared" si="10"/>
        <v>Big Difference</v>
      </c>
      <c r="G241">
        <v>39.47</v>
      </c>
      <c r="H241" t="s">
        <v>18</v>
      </c>
      <c r="I241" t="s">
        <v>23</v>
      </c>
      <c r="J241" t="s">
        <v>19</v>
      </c>
      <c r="K241" t="s">
        <v>20</v>
      </c>
      <c r="L241" t="s">
        <v>11</v>
      </c>
      <c r="M241">
        <v>707</v>
      </c>
    </row>
    <row r="242" spans="1:13" x14ac:dyDescent="0.25">
      <c r="A242">
        <v>240</v>
      </c>
      <c r="B242" t="s">
        <v>10</v>
      </c>
      <c r="C242">
        <v>25.54</v>
      </c>
      <c r="D242" t="str">
        <f t="shared" si="11"/>
        <v>Mid Price</v>
      </c>
      <c r="E242">
        <f t="shared" si="9"/>
        <v>4.629999999999999</v>
      </c>
      <c r="F242" t="str">
        <f t="shared" si="10"/>
        <v>Big Difference</v>
      </c>
      <c r="G242">
        <v>20.91</v>
      </c>
      <c r="H242" t="s">
        <v>11</v>
      </c>
      <c r="I242" t="s">
        <v>23</v>
      </c>
      <c r="J242" t="s">
        <v>13</v>
      </c>
      <c r="K242" t="s">
        <v>14</v>
      </c>
      <c r="L242" t="s">
        <v>18</v>
      </c>
      <c r="M242">
        <v>1258</v>
      </c>
    </row>
    <row r="243" spans="1:13" x14ac:dyDescent="0.25">
      <c r="A243">
        <v>241</v>
      </c>
      <c r="B243" t="s">
        <v>22</v>
      </c>
      <c r="C243">
        <v>17.09</v>
      </c>
      <c r="D243" t="str">
        <f t="shared" si="11"/>
        <v>Mid Price</v>
      </c>
      <c r="E243">
        <f t="shared" si="9"/>
        <v>2.9599999999999991</v>
      </c>
      <c r="F243" t="str">
        <f t="shared" si="10"/>
        <v>Mid Difference</v>
      </c>
      <c r="G243">
        <v>14.13</v>
      </c>
      <c r="H243" t="s">
        <v>18</v>
      </c>
      <c r="I243" t="s">
        <v>12</v>
      </c>
      <c r="J243" t="s">
        <v>21</v>
      </c>
      <c r="K243" t="s">
        <v>14</v>
      </c>
      <c r="L243" t="s">
        <v>11</v>
      </c>
      <c r="M243">
        <v>2168</v>
      </c>
    </row>
    <row r="244" spans="1:13" x14ac:dyDescent="0.25">
      <c r="A244">
        <v>242</v>
      </c>
      <c r="B244" t="s">
        <v>17</v>
      </c>
      <c r="C244">
        <v>37.72</v>
      </c>
      <c r="D244" t="str">
        <f t="shared" si="11"/>
        <v>High Price</v>
      </c>
      <c r="E244">
        <f t="shared" si="9"/>
        <v>1.3999999999999986</v>
      </c>
      <c r="F244" t="str">
        <f t="shared" si="10"/>
        <v>Little Difference</v>
      </c>
      <c r="G244">
        <v>36.32</v>
      </c>
      <c r="H244" t="s">
        <v>18</v>
      </c>
      <c r="I244" t="s">
        <v>15</v>
      </c>
      <c r="J244" t="s">
        <v>19</v>
      </c>
      <c r="K244" t="s">
        <v>20</v>
      </c>
      <c r="L244" t="s">
        <v>18</v>
      </c>
      <c r="M244">
        <v>1764</v>
      </c>
    </row>
    <row r="245" spans="1:13" x14ac:dyDescent="0.25">
      <c r="A245">
        <v>243</v>
      </c>
      <c r="B245" t="s">
        <v>17</v>
      </c>
      <c r="C245">
        <v>33.93</v>
      </c>
      <c r="D245" t="str">
        <f t="shared" si="11"/>
        <v>High Price</v>
      </c>
      <c r="E245">
        <f t="shared" si="9"/>
        <v>3.4299999999999997</v>
      </c>
      <c r="F245" t="str">
        <f t="shared" si="10"/>
        <v>Big Difference</v>
      </c>
      <c r="G245">
        <v>30.5</v>
      </c>
      <c r="H245" t="s">
        <v>18</v>
      </c>
      <c r="I245" t="s">
        <v>12</v>
      </c>
      <c r="J245" t="s">
        <v>21</v>
      </c>
      <c r="K245" t="s">
        <v>20</v>
      </c>
      <c r="L245" t="s">
        <v>18</v>
      </c>
      <c r="M245">
        <v>2622</v>
      </c>
    </row>
    <row r="246" spans="1:13" x14ac:dyDescent="0.25">
      <c r="A246">
        <v>244</v>
      </c>
      <c r="B246" t="s">
        <v>10</v>
      </c>
      <c r="C246">
        <v>49.12</v>
      </c>
      <c r="D246" t="str">
        <f t="shared" si="11"/>
        <v>High Price</v>
      </c>
      <c r="E246">
        <f t="shared" si="9"/>
        <v>0.96000000000000085</v>
      </c>
      <c r="F246" t="str">
        <f t="shared" si="10"/>
        <v>Little Difference</v>
      </c>
      <c r="G246">
        <v>48.16</v>
      </c>
      <c r="H246" t="s">
        <v>11</v>
      </c>
      <c r="I246" t="s">
        <v>12</v>
      </c>
      <c r="J246" t="s">
        <v>19</v>
      </c>
      <c r="K246" t="s">
        <v>14</v>
      </c>
      <c r="L246" t="s">
        <v>18</v>
      </c>
      <c r="M246">
        <v>694</v>
      </c>
    </row>
    <row r="247" spans="1:13" x14ac:dyDescent="0.25">
      <c r="A247">
        <v>245</v>
      </c>
      <c r="B247" t="s">
        <v>10</v>
      </c>
      <c r="C247">
        <v>14.02</v>
      </c>
      <c r="D247" t="str">
        <f t="shared" si="11"/>
        <v>Low Price</v>
      </c>
      <c r="E247">
        <f t="shared" si="9"/>
        <v>3.24</v>
      </c>
      <c r="F247" t="str">
        <f t="shared" si="10"/>
        <v>Big Difference</v>
      </c>
      <c r="G247">
        <v>10.78</v>
      </c>
      <c r="H247" t="s">
        <v>18</v>
      </c>
      <c r="I247" t="s">
        <v>23</v>
      </c>
      <c r="J247" t="s">
        <v>19</v>
      </c>
      <c r="K247" t="s">
        <v>24</v>
      </c>
      <c r="L247" t="s">
        <v>18</v>
      </c>
      <c r="M247">
        <v>2187</v>
      </c>
    </row>
    <row r="248" spans="1:13" x14ac:dyDescent="0.25">
      <c r="A248">
        <v>246</v>
      </c>
      <c r="B248" t="s">
        <v>10</v>
      </c>
      <c r="C248">
        <v>6.72</v>
      </c>
      <c r="D248" t="str">
        <f t="shared" si="11"/>
        <v>Low Price</v>
      </c>
      <c r="E248">
        <f t="shared" si="9"/>
        <v>3.2499999999999996</v>
      </c>
      <c r="F248" t="str">
        <f t="shared" si="10"/>
        <v>Big Difference</v>
      </c>
      <c r="G248">
        <v>3.47</v>
      </c>
      <c r="H248" t="s">
        <v>11</v>
      </c>
      <c r="I248" t="s">
        <v>15</v>
      </c>
      <c r="J248" t="s">
        <v>16</v>
      </c>
      <c r="K248" t="s">
        <v>24</v>
      </c>
      <c r="L248" t="s">
        <v>18</v>
      </c>
      <c r="M248">
        <v>2973</v>
      </c>
    </row>
    <row r="249" spans="1:13" x14ac:dyDescent="0.25">
      <c r="A249">
        <v>247</v>
      </c>
      <c r="B249" t="s">
        <v>22</v>
      </c>
      <c r="C249">
        <v>8.5500000000000007</v>
      </c>
      <c r="D249" t="str">
        <f t="shared" si="11"/>
        <v>Low Price</v>
      </c>
      <c r="E249">
        <f t="shared" si="9"/>
        <v>4.1100000000000003</v>
      </c>
      <c r="F249" t="str">
        <f t="shared" si="10"/>
        <v>Big Difference</v>
      </c>
      <c r="G249">
        <v>4.4400000000000004</v>
      </c>
      <c r="H249" t="s">
        <v>18</v>
      </c>
      <c r="I249" t="s">
        <v>12</v>
      </c>
      <c r="J249" t="s">
        <v>19</v>
      </c>
      <c r="K249" t="s">
        <v>20</v>
      </c>
      <c r="L249" t="s">
        <v>11</v>
      </c>
      <c r="M249">
        <v>1014</v>
      </c>
    </row>
    <row r="250" spans="1:13" x14ac:dyDescent="0.25">
      <c r="A250">
        <v>248</v>
      </c>
      <c r="B250" t="s">
        <v>10</v>
      </c>
      <c r="C250">
        <v>13.99</v>
      </c>
      <c r="D250" t="str">
        <f t="shared" si="11"/>
        <v>Low Price</v>
      </c>
      <c r="E250">
        <f t="shared" si="9"/>
        <v>0.79000000000000092</v>
      </c>
      <c r="F250" t="str">
        <f t="shared" si="10"/>
        <v>Little Difference</v>
      </c>
      <c r="G250">
        <v>13.2</v>
      </c>
      <c r="H250" t="s">
        <v>18</v>
      </c>
      <c r="I250" t="s">
        <v>15</v>
      </c>
      <c r="J250" t="s">
        <v>13</v>
      </c>
      <c r="K250" t="s">
        <v>14</v>
      </c>
      <c r="L250" t="s">
        <v>11</v>
      </c>
      <c r="M250">
        <v>2222</v>
      </c>
    </row>
    <row r="251" spans="1:13" x14ac:dyDescent="0.25">
      <c r="A251">
        <v>249</v>
      </c>
      <c r="B251" t="s">
        <v>10</v>
      </c>
      <c r="C251">
        <v>46.2</v>
      </c>
      <c r="D251" t="str">
        <f t="shared" si="11"/>
        <v>High Price</v>
      </c>
      <c r="E251">
        <f t="shared" si="9"/>
        <v>0.78000000000000114</v>
      </c>
      <c r="F251" t="str">
        <f t="shared" si="10"/>
        <v>Little Difference</v>
      </c>
      <c r="G251">
        <v>45.42</v>
      </c>
      <c r="H251" t="s">
        <v>11</v>
      </c>
      <c r="I251" t="s">
        <v>15</v>
      </c>
      <c r="J251" t="s">
        <v>16</v>
      </c>
      <c r="K251" t="s">
        <v>20</v>
      </c>
      <c r="L251" t="s">
        <v>18</v>
      </c>
      <c r="M251">
        <v>2534</v>
      </c>
    </row>
    <row r="252" spans="1:13" x14ac:dyDescent="0.25">
      <c r="A252">
        <v>250</v>
      </c>
      <c r="B252" t="s">
        <v>22</v>
      </c>
      <c r="C252">
        <v>9.2799999999999994</v>
      </c>
      <c r="D252" t="str">
        <f t="shared" si="11"/>
        <v>Low Price</v>
      </c>
      <c r="E252">
        <f t="shared" si="9"/>
        <v>1.3699999999999992</v>
      </c>
      <c r="F252" t="str">
        <f t="shared" si="10"/>
        <v>Little Difference</v>
      </c>
      <c r="G252">
        <v>7.91</v>
      </c>
      <c r="H252" t="s">
        <v>18</v>
      </c>
      <c r="I252" t="s">
        <v>12</v>
      </c>
      <c r="J252" t="s">
        <v>13</v>
      </c>
      <c r="K252" t="s">
        <v>24</v>
      </c>
      <c r="L252" t="s">
        <v>18</v>
      </c>
      <c r="M252">
        <v>1466</v>
      </c>
    </row>
    <row r="253" spans="1:13" x14ac:dyDescent="0.25">
      <c r="A253">
        <v>251</v>
      </c>
      <c r="B253" t="s">
        <v>22</v>
      </c>
      <c r="C253">
        <v>46.6</v>
      </c>
      <c r="D253" t="str">
        <f t="shared" si="11"/>
        <v>High Price</v>
      </c>
      <c r="E253">
        <f t="shared" si="9"/>
        <v>0.78999999999999915</v>
      </c>
      <c r="F253" t="str">
        <f t="shared" si="10"/>
        <v>Little Difference</v>
      </c>
      <c r="G253">
        <v>45.81</v>
      </c>
      <c r="H253" t="s">
        <v>11</v>
      </c>
      <c r="I253" t="s">
        <v>15</v>
      </c>
      <c r="J253" t="s">
        <v>13</v>
      </c>
      <c r="K253" t="s">
        <v>14</v>
      </c>
      <c r="L253" t="s">
        <v>18</v>
      </c>
      <c r="M253">
        <v>2870</v>
      </c>
    </row>
    <row r="254" spans="1:13" x14ac:dyDescent="0.25">
      <c r="A254">
        <v>252</v>
      </c>
      <c r="B254" t="s">
        <v>10</v>
      </c>
      <c r="C254">
        <v>47.38</v>
      </c>
      <c r="D254" t="str">
        <f t="shared" si="11"/>
        <v>High Price</v>
      </c>
      <c r="E254">
        <f t="shared" si="9"/>
        <v>4.8400000000000034</v>
      </c>
      <c r="F254" t="str">
        <f t="shared" si="10"/>
        <v>Big Difference</v>
      </c>
      <c r="G254">
        <v>42.54</v>
      </c>
      <c r="H254" t="s">
        <v>18</v>
      </c>
      <c r="I254" t="s">
        <v>12</v>
      </c>
      <c r="J254" t="s">
        <v>16</v>
      </c>
      <c r="K254" t="s">
        <v>24</v>
      </c>
      <c r="L254" t="s">
        <v>18</v>
      </c>
      <c r="M254">
        <v>2654</v>
      </c>
    </row>
    <row r="255" spans="1:13" x14ac:dyDescent="0.25">
      <c r="A255">
        <v>253</v>
      </c>
      <c r="B255" t="s">
        <v>17</v>
      </c>
      <c r="C255">
        <v>33.26</v>
      </c>
      <c r="D255" t="str">
        <f t="shared" si="11"/>
        <v>High Price</v>
      </c>
      <c r="E255">
        <f t="shared" si="9"/>
        <v>0.78999999999999915</v>
      </c>
      <c r="F255" t="str">
        <f t="shared" si="10"/>
        <v>Little Difference</v>
      </c>
      <c r="G255">
        <v>32.47</v>
      </c>
      <c r="H255" t="s">
        <v>11</v>
      </c>
      <c r="I255" t="s">
        <v>23</v>
      </c>
      <c r="J255" t="s">
        <v>16</v>
      </c>
      <c r="K255" t="s">
        <v>24</v>
      </c>
      <c r="L255" t="s">
        <v>11</v>
      </c>
      <c r="M255">
        <v>2166</v>
      </c>
    </row>
    <row r="256" spans="1:13" x14ac:dyDescent="0.25">
      <c r="A256">
        <v>254</v>
      </c>
      <c r="B256" t="s">
        <v>17</v>
      </c>
      <c r="C256">
        <v>23.04</v>
      </c>
      <c r="D256" t="str">
        <f t="shared" si="11"/>
        <v>Mid Price</v>
      </c>
      <c r="E256">
        <f t="shared" si="9"/>
        <v>2.9699999999999989</v>
      </c>
      <c r="F256" t="str">
        <f t="shared" si="10"/>
        <v>Mid Difference</v>
      </c>
      <c r="G256">
        <v>20.07</v>
      </c>
      <c r="H256" t="s">
        <v>11</v>
      </c>
      <c r="I256" t="s">
        <v>12</v>
      </c>
      <c r="J256" t="s">
        <v>13</v>
      </c>
      <c r="K256" t="s">
        <v>14</v>
      </c>
      <c r="L256" t="s">
        <v>18</v>
      </c>
      <c r="M256">
        <v>867</v>
      </c>
    </row>
    <row r="257" spans="1:13" x14ac:dyDescent="0.25">
      <c r="A257">
        <v>255</v>
      </c>
      <c r="B257" t="s">
        <v>22</v>
      </c>
      <c r="C257">
        <v>45.45</v>
      </c>
      <c r="D257" t="str">
        <f t="shared" si="11"/>
        <v>High Price</v>
      </c>
      <c r="E257">
        <f t="shared" si="9"/>
        <v>4.3300000000000054</v>
      </c>
      <c r="F257" t="str">
        <f t="shared" si="10"/>
        <v>Big Difference</v>
      </c>
      <c r="G257">
        <v>41.12</v>
      </c>
      <c r="H257" t="s">
        <v>11</v>
      </c>
      <c r="I257" t="s">
        <v>12</v>
      </c>
      <c r="J257" t="s">
        <v>21</v>
      </c>
      <c r="K257" t="s">
        <v>24</v>
      </c>
      <c r="L257" t="s">
        <v>11</v>
      </c>
      <c r="M257">
        <v>1522</v>
      </c>
    </row>
    <row r="258" spans="1:13" x14ac:dyDescent="0.25">
      <c r="A258">
        <v>256</v>
      </c>
      <c r="B258" t="s">
        <v>10</v>
      </c>
      <c r="C258">
        <v>39.56</v>
      </c>
      <c r="D258" t="str">
        <f t="shared" si="11"/>
        <v>High Price</v>
      </c>
      <c r="E258">
        <f t="shared" si="9"/>
        <v>3.230000000000004</v>
      </c>
      <c r="F258" t="str">
        <f t="shared" si="10"/>
        <v>Big Difference</v>
      </c>
      <c r="G258">
        <v>36.33</v>
      </c>
      <c r="H258" t="s">
        <v>18</v>
      </c>
      <c r="I258" t="s">
        <v>15</v>
      </c>
      <c r="J258" t="s">
        <v>19</v>
      </c>
      <c r="K258" t="s">
        <v>20</v>
      </c>
      <c r="L258" t="s">
        <v>11</v>
      </c>
      <c r="M258">
        <v>2969</v>
      </c>
    </row>
    <row r="259" spans="1:13" x14ac:dyDescent="0.25">
      <c r="A259">
        <v>257</v>
      </c>
      <c r="B259" t="s">
        <v>10</v>
      </c>
      <c r="C259">
        <v>41.98</v>
      </c>
      <c r="D259" t="str">
        <f t="shared" si="11"/>
        <v>High Price</v>
      </c>
      <c r="E259">
        <f t="shared" ref="E259:E322" si="12">C259-G259</f>
        <v>0.80999999999999517</v>
      </c>
      <c r="F259" t="str">
        <f t="shared" ref="F259:F322" si="13">IF(E259&lt;1.5, "Little Difference", IF(E259&lt;3, "Mid Difference", IF(E259&gt;3, "Big Difference", "False")))</f>
        <v>Little Difference</v>
      </c>
      <c r="G259">
        <v>41.17</v>
      </c>
      <c r="H259" t="s">
        <v>11</v>
      </c>
      <c r="I259" t="s">
        <v>12</v>
      </c>
      <c r="J259" t="s">
        <v>19</v>
      </c>
      <c r="K259" t="s">
        <v>24</v>
      </c>
      <c r="L259" t="s">
        <v>18</v>
      </c>
      <c r="M259">
        <v>2651</v>
      </c>
    </row>
    <row r="260" spans="1:13" x14ac:dyDescent="0.25">
      <c r="A260">
        <v>258</v>
      </c>
      <c r="B260" t="s">
        <v>17</v>
      </c>
      <c r="C260">
        <v>28.62</v>
      </c>
      <c r="D260" t="str">
        <f t="shared" ref="D260:D323" si="14">IF(C260&lt;15, "Low Price", IF(C260&lt;30, "Mid Price", IF(C260&gt; 30, "High Price", "invalid")))</f>
        <v>Mid Price</v>
      </c>
      <c r="E260">
        <f t="shared" si="12"/>
        <v>1.620000000000001</v>
      </c>
      <c r="F260" t="str">
        <f t="shared" si="13"/>
        <v>Mid Difference</v>
      </c>
      <c r="G260">
        <v>27</v>
      </c>
      <c r="H260" t="s">
        <v>11</v>
      </c>
      <c r="I260" t="s">
        <v>15</v>
      </c>
      <c r="J260" t="s">
        <v>21</v>
      </c>
      <c r="K260" t="s">
        <v>20</v>
      </c>
      <c r="L260" t="s">
        <v>11</v>
      </c>
      <c r="M260">
        <v>2353</v>
      </c>
    </row>
    <row r="261" spans="1:13" x14ac:dyDescent="0.25">
      <c r="A261">
        <v>259</v>
      </c>
      <c r="B261" t="s">
        <v>22</v>
      </c>
      <c r="C261">
        <v>44.16</v>
      </c>
      <c r="D261" t="str">
        <f t="shared" si="14"/>
        <v>High Price</v>
      </c>
      <c r="E261">
        <f t="shared" si="12"/>
        <v>3.779999999999994</v>
      </c>
      <c r="F261" t="str">
        <f t="shared" si="13"/>
        <v>Big Difference</v>
      </c>
      <c r="G261">
        <v>40.380000000000003</v>
      </c>
      <c r="H261" t="s">
        <v>11</v>
      </c>
      <c r="I261" t="s">
        <v>23</v>
      </c>
      <c r="J261" t="s">
        <v>13</v>
      </c>
      <c r="K261" t="s">
        <v>24</v>
      </c>
      <c r="L261" t="s">
        <v>18</v>
      </c>
      <c r="M261">
        <v>1461</v>
      </c>
    </row>
    <row r="262" spans="1:13" x14ac:dyDescent="0.25">
      <c r="A262">
        <v>260</v>
      </c>
      <c r="B262" t="s">
        <v>22</v>
      </c>
      <c r="C262">
        <v>17.98</v>
      </c>
      <c r="D262" t="str">
        <f t="shared" si="14"/>
        <v>Mid Price</v>
      </c>
      <c r="E262">
        <f t="shared" si="12"/>
        <v>1.1999999999999993</v>
      </c>
      <c r="F262" t="str">
        <f t="shared" si="13"/>
        <v>Little Difference</v>
      </c>
      <c r="G262">
        <v>16.78</v>
      </c>
      <c r="H262" t="s">
        <v>18</v>
      </c>
      <c r="I262" t="s">
        <v>15</v>
      </c>
      <c r="J262" t="s">
        <v>19</v>
      </c>
      <c r="K262" t="s">
        <v>20</v>
      </c>
      <c r="L262" t="s">
        <v>11</v>
      </c>
      <c r="M262">
        <v>1698</v>
      </c>
    </row>
    <row r="263" spans="1:13" x14ac:dyDescent="0.25">
      <c r="A263">
        <v>261</v>
      </c>
      <c r="B263" t="s">
        <v>22</v>
      </c>
      <c r="C263">
        <v>34.49</v>
      </c>
      <c r="D263" t="str">
        <f t="shared" si="14"/>
        <v>High Price</v>
      </c>
      <c r="E263">
        <f t="shared" si="12"/>
        <v>3.3500000000000014</v>
      </c>
      <c r="F263" t="str">
        <f t="shared" si="13"/>
        <v>Big Difference</v>
      </c>
      <c r="G263">
        <v>31.14</v>
      </c>
      <c r="H263" t="s">
        <v>18</v>
      </c>
      <c r="I263" t="s">
        <v>12</v>
      </c>
      <c r="J263" t="s">
        <v>21</v>
      </c>
      <c r="K263" t="s">
        <v>20</v>
      </c>
      <c r="L263" t="s">
        <v>18</v>
      </c>
      <c r="M263">
        <v>1563</v>
      </c>
    </row>
    <row r="264" spans="1:13" x14ac:dyDescent="0.25">
      <c r="A264">
        <v>262</v>
      </c>
      <c r="B264" t="s">
        <v>17</v>
      </c>
      <c r="C264">
        <v>14.56</v>
      </c>
      <c r="D264" t="str">
        <f t="shared" si="14"/>
        <v>Low Price</v>
      </c>
      <c r="E264">
        <f t="shared" si="12"/>
        <v>3.16</v>
      </c>
      <c r="F264" t="str">
        <f t="shared" si="13"/>
        <v>Big Difference</v>
      </c>
      <c r="G264">
        <v>11.4</v>
      </c>
      <c r="H264" t="s">
        <v>18</v>
      </c>
      <c r="I264" t="s">
        <v>15</v>
      </c>
      <c r="J264" t="s">
        <v>13</v>
      </c>
      <c r="K264" t="s">
        <v>20</v>
      </c>
      <c r="L264" t="s">
        <v>18</v>
      </c>
      <c r="M264">
        <v>2516</v>
      </c>
    </row>
    <row r="265" spans="1:13" x14ac:dyDescent="0.25">
      <c r="A265">
        <v>263</v>
      </c>
      <c r="B265" t="s">
        <v>22</v>
      </c>
      <c r="C265">
        <v>44.71</v>
      </c>
      <c r="D265" t="str">
        <f t="shared" si="14"/>
        <v>High Price</v>
      </c>
      <c r="E265">
        <f t="shared" si="12"/>
        <v>1.9299999999999997</v>
      </c>
      <c r="F265" t="str">
        <f t="shared" si="13"/>
        <v>Mid Difference</v>
      </c>
      <c r="G265">
        <v>42.78</v>
      </c>
      <c r="H265" t="s">
        <v>18</v>
      </c>
      <c r="I265" t="s">
        <v>12</v>
      </c>
      <c r="J265" t="s">
        <v>16</v>
      </c>
      <c r="K265" t="s">
        <v>24</v>
      </c>
      <c r="L265" t="s">
        <v>11</v>
      </c>
      <c r="M265">
        <v>1061</v>
      </c>
    </row>
    <row r="266" spans="1:13" x14ac:dyDescent="0.25">
      <c r="A266">
        <v>264</v>
      </c>
      <c r="B266" t="s">
        <v>17</v>
      </c>
      <c r="C266">
        <v>19.47</v>
      </c>
      <c r="D266" t="str">
        <f t="shared" si="14"/>
        <v>Mid Price</v>
      </c>
      <c r="E266">
        <f t="shared" si="12"/>
        <v>4.8699999999999992</v>
      </c>
      <c r="F266" t="str">
        <f t="shared" si="13"/>
        <v>Big Difference</v>
      </c>
      <c r="G266">
        <v>14.6</v>
      </c>
      <c r="H266" t="s">
        <v>11</v>
      </c>
      <c r="I266" t="s">
        <v>12</v>
      </c>
      <c r="J266" t="s">
        <v>21</v>
      </c>
      <c r="K266" t="s">
        <v>24</v>
      </c>
      <c r="L266" t="s">
        <v>18</v>
      </c>
      <c r="M266">
        <v>1898</v>
      </c>
    </row>
    <row r="267" spans="1:13" x14ac:dyDescent="0.25">
      <c r="A267">
        <v>265</v>
      </c>
      <c r="B267" t="s">
        <v>22</v>
      </c>
      <c r="C267">
        <v>42.69</v>
      </c>
      <c r="D267" t="str">
        <f t="shared" si="14"/>
        <v>High Price</v>
      </c>
      <c r="E267">
        <f t="shared" si="12"/>
        <v>4.18</v>
      </c>
      <c r="F267" t="str">
        <f t="shared" si="13"/>
        <v>Big Difference</v>
      </c>
      <c r="G267">
        <v>38.51</v>
      </c>
      <c r="H267" t="s">
        <v>18</v>
      </c>
      <c r="I267" t="s">
        <v>23</v>
      </c>
      <c r="J267" t="s">
        <v>13</v>
      </c>
      <c r="K267" t="s">
        <v>14</v>
      </c>
      <c r="L267" t="s">
        <v>11</v>
      </c>
      <c r="M267">
        <v>1959</v>
      </c>
    </row>
    <row r="268" spans="1:13" x14ac:dyDescent="0.25">
      <c r="A268">
        <v>266</v>
      </c>
      <c r="B268" t="s">
        <v>10</v>
      </c>
      <c r="C268">
        <v>33.200000000000003</v>
      </c>
      <c r="D268" t="str">
        <f t="shared" si="14"/>
        <v>High Price</v>
      </c>
      <c r="E268">
        <f t="shared" si="12"/>
        <v>0.57000000000000028</v>
      </c>
      <c r="F268" t="str">
        <f t="shared" si="13"/>
        <v>Little Difference</v>
      </c>
      <c r="G268">
        <v>32.630000000000003</v>
      </c>
      <c r="H268" t="s">
        <v>11</v>
      </c>
      <c r="I268" t="s">
        <v>23</v>
      </c>
      <c r="J268" t="s">
        <v>13</v>
      </c>
      <c r="K268" t="s">
        <v>14</v>
      </c>
      <c r="L268" t="s">
        <v>11</v>
      </c>
      <c r="M268">
        <v>2630</v>
      </c>
    </row>
    <row r="269" spans="1:13" x14ac:dyDescent="0.25">
      <c r="A269">
        <v>267</v>
      </c>
      <c r="B269" t="s">
        <v>22</v>
      </c>
      <c r="C269">
        <v>29.04</v>
      </c>
      <c r="D269" t="str">
        <f t="shared" si="14"/>
        <v>Mid Price</v>
      </c>
      <c r="E269">
        <f t="shared" si="12"/>
        <v>1.3399999999999999</v>
      </c>
      <c r="F269" t="str">
        <f t="shared" si="13"/>
        <v>Little Difference</v>
      </c>
      <c r="G269">
        <v>27.7</v>
      </c>
      <c r="H269" t="s">
        <v>11</v>
      </c>
      <c r="I269" t="s">
        <v>15</v>
      </c>
      <c r="J269" t="s">
        <v>16</v>
      </c>
      <c r="K269" t="s">
        <v>24</v>
      </c>
      <c r="L269" t="s">
        <v>11</v>
      </c>
      <c r="M269">
        <v>1926</v>
      </c>
    </row>
    <row r="270" spans="1:13" x14ac:dyDescent="0.25">
      <c r="A270">
        <v>268</v>
      </c>
      <c r="B270" t="s">
        <v>17</v>
      </c>
      <c r="C270">
        <v>38.6</v>
      </c>
      <c r="D270" t="str">
        <f t="shared" si="14"/>
        <v>High Price</v>
      </c>
      <c r="E270">
        <f t="shared" si="12"/>
        <v>0.37000000000000455</v>
      </c>
      <c r="F270" t="str">
        <f t="shared" si="13"/>
        <v>Little Difference</v>
      </c>
      <c r="G270">
        <v>38.229999999999997</v>
      </c>
      <c r="H270" t="s">
        <v>11</v>
      </c>
      <c r="I270" t="s">
        <v>12</v>
      </c>
      <c r="J270" t="s">
        <v>19</v>
      </c>
      <c r="K270" t="s">
        <v>14</v>
      </c>
      <c r="L270" t="s">
        <v>11</v>
      </c>
      <c r="M270">
        <v>1857</v>
      </c>
    </row>
    <row r="271" spans="1:13" x14ac:dyDescent="0.25">
      <c r="A271">
        <v>269</v>
      </c>
      <c r="B271" t="s">
        <v>22</v>
      </c>
      <c r="C271">
        <v>15.44</v>
      </c>
      <c r="D271" t="str">
        <f t="shared" si="14"/>
        <v>Mid Price</v>
      </c>
      <c r="E271">
        <f t="shared" si="12"/>
        <v>2.0099999999999998</v>
      </c>
      <c r="F271" t="str">
        <f t="shared" si="13"/>
        <v>Mid Difference</v>
      </c>
      <c r="G271">
        <v>13.43</v>
      </c>
      <c r="H271" t="s">
        <v>11</v>
      </c>
      <c r="I271" t="s">
        <v>15</v>
      </c>
      <c r="J271" t="s">
        <v>21</v>
      </c>
      <c r="K271" t="s">
        <v>14</v>
      </c>
      <c r="L271" t="s">
        <v>18</v>
      </c>
      <c r="M271">
        <v>1383</v>
      </c>
    </row>
    <row r="272" spans="1:13" x14ac:dyDescent="0.25">
      <c r="A272">
        <v>270</v>
      </c>
      <c r="B272" t="s">
        <v>22</v>
      </c>
      <c r="C272">
        <v>21.52</v>
      </c>
      <c r="D272" t="str">
        <f t="shared" si="14"/>
        <v>Mid Price</v>
      </c>
      <c r="E272">
        <f t="shared" si="12"/>
        <v>1.7199999999999989</v>
      </c>
      <c r="F272" t="str">
        <f t="shared" si="13"/>
        <v>Mid Difference</v>
      </c>
      <c r="G272">
        <v>19.8</v>
      </c>
      <c r="H272" t="s">
        <v>18</v>
      </c>
      <c r="I272" t="s">
        <v>12</v>
      </c>
      <c r="J272" t="s">
        <v>16</v>
      </c>
      <c r="K272" t="s">
        <v>24</v>
      </c>
      <c r="L272" t="s">
        <v>11</v>
      </c>
      <c r="M272">
        <v>2475</v>
      </c>
    </row>
    <row r="273" spans="1:13" x14ac:dyDescent="0.25">
      <c r="A273">
        <v>271</v>
      </c>
      <c r="B273" t="s">
        <v>17</v>
      </c>
      <c r="C273">
        <v>18.39</v>
      </c>
      <c r="D273" t="str">
        <f t="shared" si="14"/>
        <v>Mid Price</v>
      </c>
      <c r="E273">
        <f t="shared" si="12"/>
        <v>4.7300000000000004</v>
      </c>
      <c r="F273" t="str">
        <f t="shared" si="13"/>
        <v>Big Difference</v>
      </c>
      <c r="G273">
        <v>13.66</v>
      </c>
      <c r="H273" t="s">
        <v>11</v>
      </c>
      <c r="I273" t="s">
        <v>12</v>
      </c>
      <c r="J273" t="s">
        <v>21</v>
      </c>
      <c r="K273" t="s">
        <v>14</v>
      </c>
      <c r="L273" t="s">
        <v>18</v>
      </c>
      <c r="M273">
        <v>2452</v>
      </c>
    </row>
    <row r="274" spans="1:13" x14ac:dyDescent="0.25">
      <c r="A274">
        <v>272</v>
      </c>
      <c r="B274" t="s">
        <v>17</v>
      </c>
      <c r="C274">
        <v>19.87</v>
      </c>
      <c r="D274" t="str">
        <f t="shared" si="14"/>
        <v>Mid Price</v>
      </c>
      <c r="E274">
        <f t="shared" si="12"/>
        <v>0.13000000000000256</v>
      </c>
      <c r="F274" t="str">
        <f t="shared" si="13"/>
        <v>Little Difference</v>
      </c>
      <c r="G274">
        <v>19.739999999999998</v>
      </c>
      <c r="H274" t="s">
        <v>11</v>
      </c>
      <c r="I274" t="s">
        <v>23</v>
      </c>
      <c r="J274" t="s">
        <v>13</v>
      </c>
      <c r="K274" t="s">
        <v>20</v>
      </c>
      <c r="L274" t="s">
        <v>18</v>
      </c>
      <c r="M274">
        <v>1470</v>
      </c>
    </row>
    <row r="275" spans="1:13" x14ac:dyDescent="0.25">
      <c r="A275">
        <v>273</v>
      </c>
      <c r="B275" t="s">
        <v>17</v>
      </c>
      <c r="C275">
        <v>22.87</v>
      </c>
      <c r="D275" t="str">
        <f t="shared" si="14"/>
        <v>Mid Price</v>
      </c>
      <c r="E275">
        <f t="shared" si="12"/>
        <v>3.5800000000000018</v>
      </c>
      <c r="F275" t="str">
        <f t="shared" si="13"/>
        <v>Big Difference</v>
      </c>
      <c r="G275">
        <v>19.29</v>
      </c>
      <c r="H275" t="s">
        <v>18</v>
      </c>
      <c r="I275" t="s">
        <v>23</v>
      </c>
      <c r="J275" t="s">
        <v>21</v>
      </c>
      <c r="K275" t="s">
        <v>14</v>
      </c>
      <c r="L275" t="s">
        <v>18</v>
      </c>
      <c r="M275">
        <v>776</v>
      </c>
    </row>
    <row r="276" spans="1:13" x14ac:dyDescent="0.25">
      <c r="A276">
        <v>274</v>
      </c>
      <c r="B276" t="s">
        <v>22</v>
      </c>
      <c r="C276">
        <v>17.82</v>
      </c>
      <c r="D276" t="str">
        <f t="shared" si="14"/>
        <v>Mid Price</v>
      </c>
      <c r="E276">
        <f t="shared" si="12"/>
        <v>0.51000000000000156</v>
      </c>
      <c r="F276" t="str">
        <f t="shared" si="13"/>
        <v>Little Difference</v>
      </c>
      <c r="G276">
        <v>17.309999999999999</v>
      </c>
      <c r="H276" t="s">
        <v>11</v>
      </c>
      <c r="I276" t="s">
        <v>12</v>
      </c>
      <c r="J276" t="s">
        <v>13</v>
      </c>
      <c r="K276" t="s">
        <v>14</v>
      </c>
      <c r="L276" t="s">
        <v>18</v>
      </c>
      <c r="M276">
        <v>1688</v>
      </c>
    </row>
    <row r="277" spans="1:13" x14ac:dyDescent="0.25">
      <c r="A277">
        <v>275</v>
      </c>
      <c r="B277" t="s">
        <v>17</v>
      </c>
      <c r="C277">
        <v>44.19</v>
      </c>
      <c r="D277" t="str">
        <f t="shared" si="14"/>
        <v>High Price</v>
      </c>
      <c r="E277">
        <f t="shared" si="12"/>
        <v>3.3099999999999952</v>
      </c>
      <c r="F277" t="str">
        <f t="shared" si="13"/>
        <v>Big Difference</v>
      </c>
      <c r="G277">
        <v>40.880000000000003</v>
      </c>
      <c r="H277" t="s">
        <v>18</v>
      </c>
      <c r="I277" t="s">
        <v>12</v>
      </c>
      <c r="J277" t="s">
        <v>21</v>
      </c>
      <c r="K277" t="s">
        <v>24</v>
      </c>
      <c r="L277" t="s">
        <v>18</v>
      </c>
      <c r="M277">
        <v>2926</v>
      </c>
    </row>
    <row r="278" spans="1:13" x14ac:dyDescent="0.25">
      <c r="A278">
        <v>276</v>
      </c>
      <c r="B278" t="s">
        <v>10</v>
      </c>
      <c r="C278">
        <v>20.88</v>
      </c>
      <c r="D278" t="str">
        <f t="shared" si="14"/>
        <v>Mid Price</v>
      </c>
      <c r="E278">
        <f t="shared" si="12"/>
        <v>3.34</v>
      </c>
      <c r="F278" t="str">
        <f t="shared" si="13"/>
        <v>Big Difference</v>
      </c>
      <c r="G278">
        <v>17.54</v>
      </c>
      <c r="H278" t="s">
        <v>11</v>
      </c>
      <c r="I278" t="s">
        <v>15</v>
      </c>
      <c r="J278" t="s">
        <v>16</v>
      </c>
      <c r="K278" t="s">
        <v>20</v>
      </c>
      <c r="L278" t="s">
        <v>11</v>
      </c>
      <c r="M278">
        <v>737</v>
      </c>
    </row>
    <row r="279" spans="1:13" x14ac:dyDescent="0.25">
      <c r="A279">
        <v>277</v>
      </c>
      <c r="B279" t="s">
        <v>10</v>
      </c>
      <c r="C279">
        <v>14.83</v>
      </c>
      <c r="D279" t="str">
        <f t="shared" si="14"/>
        <v>Low Price</v>
      </c>
      <c r="E279">
        <f t="shared" si="12"/>
        <v>0.10999999999999943</v>
      </c>
      <c r="F279" t="str">
        <f t="shared" si="13"/>
        <v>Little Difference</v>
      </c>
      <c r="G279">
        <v>14.72</v>
      </c>
      <c r="H279" t="s">
        <v>11</v>
      </c>
      <c r="I279" t="s">
        <v>23</v>
      </c>
      <c r="J279" t="s">
        <v>13</v>
      </c>
      <c r="K279" t="s">
        <v>20</v>
      </c>
      <c r="L279" t="s">
        <v>11</v>
      </c>
      <c r="M279">
        <v>509</v>
      </c>
    </row>
    <row r="280" spans="1:13" x14ac:dyDescent="0.25">
      <c r="A280">
        <v>278</v>
      </c>
      <c r="B280" t="s">
        <v>17</v>
      </c>
      <c r="C280">
        <v>20.76</v>
      </c>
      <c r="D280" t="str">
        <f t="shared" si="14"/>
        <v>Mid Price</v>
      </c>
      <c r="E280">
        <f t="shared" si="12"/>
        <v>4.00000000000027E-2</v>
      </c>
      <c r="F280" t="str">
        <f t="shared" si="13"/>
        <v>Little Difference</v>
      </c>
      <c r="G280">
        <v>20.72</v>
      </c>
      <c r="H280" t="s">
        <v>11</v>
      </c>
      <c r="I280" t="s">
        <v>12</v>
      </c>
      <c r="J280" t="s">
        <v>19</v>
      </c>
      <c r="K280" t="s">
        <v>24</v>
      </c>
      <c r="L280" t="s">
        <v>18</v>
      </c>
      <c r="M280">
        <v>2343</v>
      </c>
    </row>
    <row r="281" spans="1:13" x14ac:dyDescent="0.25">
      <c r="A281">
        <v>279</v>
      </c>
      <c r="B281" t="s">
        <v>10</v>
      </c>
      <c r="C281">
        <v>16.41</v>
      </c>
      <c r="D281" t="str">
        <f t="shared" si="14"/>
        <v>Mid Price</v>
      </c>
      <c r="E281">
        <f t="shared" si="12"/>
        <v>4.8000000000000007</v>
      </c>
      <c r="F281" t="str">
        <f t="shared" si="13"/>
        <v>Big Difference</v>
      </c>
      <c r="G281">
        <v>11.61</v>
      </c>
      <c r="H281" t="s">
        <v>18</v>
      </c>
      <c r="I281" t="s">
        <v>15</v>
      </c>
      <c r="J281" t="s">
        <v>13</v>
      </c>
      <c r="K281" t="s">
        <v>20</v>
      </c>
      <c r="L281" t="s">
        <v>11</v>
      </c>
      <c r="M281">
        <v>1986</v>
      </c>
    </row>
    <row r="282" spans="1:13" x14ac:dyDescent="0.25">
      <c r="A282">
        <v>280</v>
      </c>
      <c r="B282" t="s">
        <v>22</v>
      </c>
      <c r="C282">
        <v>23.22</v>
      </c>
      <c r="D282" t="str">
        <f t="shared" si="14"/>
        <v>Mid Price</v>
      </c>
      <c r="E282">
        <f t="shared" si="12"/>
        <v>2.6199999999999974</v>
      </c>
      <c r="F282" t="str">
        <f t="shared" si="13"/>
        <v>Mid Difference</v>
      </c>
      <c r="G282">
        <v>20.6</v>
      </c>
      <c r="H282" t="s">
        <v>11</v>
      </c>
      <c r="I282" t="s">
        <v>12</v>
      </c>
      <c r="J282" t="s">
        <v>19</v>
      </c>
      <c r="K282" t="s">
        <v>24</v>
      </c>
      <c r="L282" t="s">
        <v>11</v>
      </c>
      <c r="M282">
        <v>1821</v>
      </c>
    </row>
    <row r="283" spans="1:13" x14ac:dyDescent="0.25">
      <c r="A283">
        <v>281</v>
      </c>
      <c r="B283" t="s">
        <v>10</v>
      </c>
      <c r="C283">
        <v>11.53</v>
      </c>
      <c r="D283" t="str">
        <f t="shared" si="14"/>
        <v>Low Price</v>
      </c>
      <c r="E283">
        <f t="shared" si="12"/>
        <v>2.4599999999999991</v>
      </c>
      <c r="F283" t="str">
        <f t="shared" si="13"/>
        <v>Mid Difference</v>
      </c>
      <c r="G283">
        <v>9.07</v>
      </c>
      <c r="H283" t="s">
        <v>18</v>
      </c>
      <c r="I283" t="s">
        <v>23</v>
      </c>
      <c r="J283" t="s">
        <v>16</v>
      </c>
      <c r="K283" t="s">
        <v>20</v>
      </c>
      <c r="L283" t="s">
        <v>11</v>
      </c>
      <c r="M283">
        <v>2669</v>
      </c>
    </row>
    <row r="284" spans="1:13" x14ac:dyDescent="0.25">
      <c r="A284">
        <v>282</v>
      </c>
      <c r="B284" t="s">
        <v>10</v>
      </c>
      <c r="C284">
        <v>27.06</v>
      </c>
      <c r="D284" t="str">
        <f t="shared" si="14"/>
        <v>Mid Price</v>
      </c>
      <c r="E284">
        <f t="shared" si="12"/>
        <v>4.3999999999999986</v>
      </c>
      <c r="F284" t="str">
        <f t="shared" si="13"/>
        <v>Big Difference</v>
      </c>
      <c r="G284">
        <v>22.66</v>
      </c>
      <c r="H284" t="s">
        <v>18</v>
      </c>
      <c r="I284" t="s">
        <v>15</v>
      </c>
      <c r="J284" t="s">
        <v>21</v>
      </c>
      <c r="K284" t="s">
        <v>24</v>
      </c>
      <c r="L284" t="s">
        <v>11</v>
      </c>
      <c r="M284">
        <v>2391</v>
      </c>
    </row>
    <row r="285" spans="1:13" x14ac:dyDescent="0.25">
      <c r="A285">
        <v>283</v>
      </c>
      <c r="B285" t="s">
        <v>22</v>
      </c>
      <c r="C285">
        <v>16.63</v>
      </c>
      <c r="D285" t="str">
        <f t="shared" si="14"/>
        <v>Mid Price</v>
      </c>
      <c r="E285">
        <f t="shared" si="12"/>
        <v>3.9999999999999982</v>
      </c>
      <c r="F285" t="str">
        <f t="shared" si="13"/>
        <v>Big Difference</v>
      </c>
      <c r="G285">
        <v>12.63</v>
      </c>
      <c r="H285" t="s">
        <v>11</v>
      </c>
      <c r="I285" t="s">
        <v>12</v>
      </c>
      <c r="J285" t="s">
        <v>19</v>
      </c>
      <c r="K285" t="s">
        <v>24</v>
      </c>
      <c r="L285" t="s">
        <v>18</v>
      </c>
      <c r="M285">
        <v>1241</v>
      </c>
    </row>
    <row r="286" spans="1:13" x14ac:dyDescent="0.25">
      <c r="A286">
        <v>284</v>
      </c>
      <c r="B286" t="s">
        <v>17</v>
      </c>
      <c r="C286">
        <v>37.29</v>
      </c>
      <c r="D286" t="str">
        <f t="shared" si="14"/>
        <v>High Price</v>
      </c>
      <c r="E286">
        <f t="shared" si="12"/>
        <v>0.33999999999999631</v>
      </c>
      <c r="F286" t="str">
        <f t="shared" si="13"/>
        <v>Little Difference</v>
      </c>
      <c r="G286">
        <v>36.950000000000003</v>
      </c>
      <c r="H286" t="s">
        <v>18</v>
      </c>
      <c r="I286" t="s">
        <v>23</v>
      </c>
      <c r="J286" t="s">
        <v>19</v>
      </c>
      <c r="K286" t="s">
        <v>14</v>
      </c>
      <c r="L286" t="s">
        <v>11</v>
      </c>
      <c r="M286">
        <v>869</v>
      </c>
    </row>
    <row r="287" spans="1:13" x14ac:dyDescent="0.25">
      <c r="A287">
        <v>285</v>
      </c>
      <c r="B287" t="s">
        <v>22</v>
      </c>
      <c r="C287">
        <v>43.59</v>
      </c>
      <c r="D287" t="str">
        <f t="shared" si="14"/>
        <v>High Price</v>
      </c>
      <c r="E287">
        <f t="shared" si="12"/>
        <v>4.1700000000000017</v>
      </c>
      <c r="F287" t="str">
        <f t="shared" si="13"/>
        <v>Big Difference</v>
      </c>
      <c r="G287">
        <v>39.42</v>
      </c>
      <c r="H287" t="s">
        <v>11</v>
      </c>
      <c r="I287" t="s">
        <v>12</v>
      </c>
      <c r="J287" t="s">
        <v>21</v>
      </c>
      <c r="K287" t="s">
        <v>20</v>
      </c>
      <c r="L287" t="s">
        <v>18</v>
      </c>
      <c r="M287">
        <v>2931</v>
      </c>
    </row>
    <row r="288" spans="1:13" x14ac:dyDescent="0.25">
      <c r="A288">
        <v>286</v>
      </c>
      <c r="B288" t="s">
        <v>22</v>
      </c>
      <c r="C288">
        <v>16.63</v>
      </c>
      <c r="D288" t="str">
        <f t="shared" si="14"/>
        <v>Mid Price</v>
      </c>
      <c r="E288">
        <f t="shared" si="12"/>
        <v>0.84999999999999964</v>
      </c>
      <c r="F288" t="str">
        <f t="shared" si="13"/>
        <v>Little Difference</v>
      </c>
      <c r="G288">
        <v>15.78</v>
      </c>
      <c r="H288" t="s">
        <v>18</v>
      </c>
      <c r="I288" t="s">
        <v>12</v>
      </c>
      <c r="J288" t="s">
        <v>13</v>
      </c>
      <c r="K288" t="s">
        <v>20</v>
      </c>
      <c r="L288" t="s">
        <v>18</v>
      </c>
      <c r="M288">
        <v>1721</v>
      </c>
    </row>
    <row r="289" spans="1:13" x14ac:dyDescent="0.25">
      <c r="A289">
        <v>287</v>
      </c>
      <c r="B289" t="s">
        <v>10</v>
      </c>
      <c r="C289">
        <v>25.99</v>
      </c>
      <c r="D289" t="str">
        <f t="shared" si="14"/>
        <v>Mid Price</v>
      </c>
      <c r="E289">
        <f t="shared" si="12"/>
        <v>1.5399999999999991</v>
      </c>
      <c r="F289" t="str">
        <f t="shared" si="13"/>
        <v>Mid Difference</v>
      </c>
      <c r="G289">
        <v>24.45</v>
      </c>
      <c r="H289" t="s">
        <v>18</v>
      </c>
      <c r="I289" t="s">
        <v>12</v>
      </c>
      <c r="J289" t="s">
        <v>21</v>
      </c>
      <c r="K289" t="s">
        <v>20</v>
      </c>
      <c r="L289" t="s">
        <v>11</v>
      </c>
      <c r="M289">
        <v>581</v>
      </c>
    </row>
    <row r="290" spans="1:13" x14ac:dyDescent="0.25">
      <c r="A290">
        <v>288</v>
      </c>
      <c r="B290" t="s">
        <v>17</v>
      </c>
      <c r="C290">
        <v>20.059999999999999</v>
      </c>
      <c r="D290" t="str">
        <f t="shared" si="14"/>
        <v>Mid Price</v>
      </c>
      <c r="E290">
        <f t="shared" si="12"/>
        <v>3.4800000000000004</v>
      </c>
      <c r="F290" t="str">
        <f t="shared" si="13"/>
        <v>Big Difference</v>
      </c>
      <c r="G290">
        <v>16.579999999999998</v>
      </c>
      <c r="H290" t="s">
        <v>11</v>
      </c>
      <c r="I290" t="s">
        <v>12</v>
      </c>
      <c r="J290" t="s">
        <v>21</v>
      </c>
      <c r="K290" t="s">
        <v>14</v>
      </c>
      <c r="L290" t="s">
        <v>18</v>
      </c>
      <c r="M290">
        <v>707</v>
      </c>
    </row>
    <row r="291" spans="1:13" x14ac:dyDescent="0.25">
      <c r="A291">
        <v>289</v>
      </c>
      <c r="B291" t="s">
        <v>22</v>
      </c>
      <c r="C291">
        <v>26.67</v>
      </c>
      <c r="D291" t="str">
        <f t="shared" si="14"/>
        <v>Mid Price</v>
      </c>
      <c r="E291">
        <f t="shared" si="12"/>
        <v>1.5700000000000003</v>
      </c>
      <c r="F291" t="str">
        <f t="shared" si="13"/>
        <v>Mid Difference</v>
      </c>
      <c r="G291">
        <v>25.1</v>
      </c>
      <c r="H291" t="s">
        <v>18</v>
      </c>
      <c r="I291" t="s">
        <v>12</v>
      </c>
      <c r="J291" t="s">
        <v>19</v>
      </c>
      <c r="K291" t="s">
        <v>24</v>
      </c>
      <c r="L291" t="s">
        <v>18</v>
      </c>
      <c r="M291">
        <v>666</v>
      </c>
    </row>
    <row r="292" spans="1:13" x14ac:dyDescent="0.25">
      <c r="A292">
        <v>290</v>
      </c>
      <c r="B292" t="s">
        <v>10</v>
      </c>
      <c r="C292">
        <v>31.79</v>
      </c>
      <c r="D292" t="str">
        <f t="shared" si="14"/>
        <v>High Price</v>
      </c>
      <c r="E292">
        <f t="shared" si="12"/>
        <v>2.9699999999999989</v>
      </c>
      <c r="F292" t="str">
        <f t="shared" si="13"/>
        <v>Mid Difference</v>
      </c>
      <c r="G292">
        <v>28.82</v>
      </c>
      <c r="H292" t="s">
        <v>18</v>
      </c>
      <c r="I292" t="s">
        <v>12</v>
      </c>
      <c r="J292" t="s">
        <v>21</v>
      </c>
      <c r="K292" t="s">
        <v>20</v>
      </c>
      <c r="L292" t="s">
        <v>11</v>
      </c>
      <c r="M292">
        <v>642</v>
      </c>
    </row>
    <row r="293" spans="1:13" x14ac:dyDescent="0.25">
      <c r="A293">
        <v>291</v>
      </c>
      <c r="B293" t="s">
        <v>22</v>
      </c>
      <c r="C293">
        <v>41.24</v>
      </c>
      <c r="D293" t="str">
        <f t="shared" si="14"/>
        <v>High Price</v>
      </c>
      <c r="E293">
        <f t="shared" si="12"/>
        <v>4.6000000000000014</v>
      </c>
      <c r="F293" t="str">
        <f t="shared" si="13"/>
        <v>Big Difference</v>
      </c>
      <c r="G293">
        <v>36.64</v>
      </c>
      <c r="H293" t="s">
        <v>11</v>
      </c>
      <c r="I293" t="s">
        <v>15</v>
      </c>
      <c r="J293" t="s">
        <v>16</v>
      </c>
      <c r="K293" t="s">
        <v>20</v>
      </c>
      <c r="L293" t="s">
        <v>11</v>
      </c>
      <c r="M293">
        <v>2745</v>
      </c>
    </row>
    <row r="294" spans="1:13" x14ac:dyDescent="0.25">
      <c r="A294">
        <v>292</v>
      </c>
      <c r="B294" t="s">
        <v>22</v>
      </c>
      <c r="C294">
        <v>47.84</v>
      </c>
      <c r="D294" t="str">
        <f t="shared" si="14"/>
        <v>High Price</v>
      </c>
      <c r="E294">
        <f t="shared" si="12"/>
        <v>2.980000000000004</v>
      </c>
      <c r="F294" t="str">
        <f t="shared" si="13"/>
        <v>Mid Difference</v>
      </c>
      <c r="G294">
        <v>44.86</v>
      </c>
      <c r="H294" t="s">
        <v>11</v>
      </c>
      <c r="I294" t="s">
        <v>12</v>
      </c>
      <c r="J294" t="s">
        <v>13</v>
      </c>
      <c r="K294" t="s">
        <v>24</v>
      </c>
      <c r="L294" t="s">
        <v>11</v>
      </c>
      <c r="M294">
        <v>2478</v>
      </c>
    </row>
    <row r="295" spans="1:13" x14ac:dyDescent="0.25">
      <c r="A295">
        <v>293</v>
      </c>
      <c r="B295" t="s">
        <v>22</v>
      </c>
      <c r="C295">
        <v>12.65</v>
      </c>
      <c r="D295" t="str">
        <f t="shared" si="14"/>
        <v>Low Price</v>
      </c>
      <c r="E295">
        <f t="shared" si="12"/>
        <v>4.0000000000000924E-2</v>
      </c>
      <c r="F295" t="str">
        <f t="shared" si="13"/>
        <v>Little Difference</v>
      </c>
      <c r="G295">
        <v>12.61</v>
      </c>
      <c r="H295" t="s">
        <v>11</v>
      </c>
      <c r="I295" t="s">
        <v>15</v>
      </c>
      <c r="J295" t="s">
        <v>13</v>
      </c>
      <c r="K295" t="s">
        <v>24</v>
      </c>
      <c r="L295" t="s">
        <v>18</v>
      </c>
      <c r="M295">
        <v>2906</v>
      </c>
    </row>
    <row r="296" spans="1:13" x14ac:dyDescent="0.25">
      <c r="A296">
        <v>294</v>
      </c>
      <c r="B296" t="s">
        <v>10</v>
      </c>
      <c r="C296">
        <v>46.2</v>
      </c>
      <c r="D296" t="str">
        <f t="shared" si="14"/>
        <v>High Price</v>
      </c>
      <c r="E296">
        <f t="shared" si="12"/>
        <v>0.35000000000000142</v>
      </c>
      <c r="F296" t="str">
        <f t="shared" si="13"/>
        <v>Little Difference</v>
      </c>
      <c r="G296">
        <v>45.85</v>
      </c>
      <c r="H296" t="s">
        <v>18</v>
      </c>
      <c r="I296" t="s">
        <v>23</v>
      </c>
      <c r="J296" t="s">
        <v>13</v>
      </c>
      <c r="K296" t="s">
        <v>24</v>
      </c>
      <c r="L296" t="s">
        <v>18</v>
      </c>
      <c r="M296">
        <v>611</v>
      </c>
    </row>
    <row r="297" spans="1:13" x14ac:dyDescent="0.25">
      <c r="A297">
        <v>295</v>
      </c>
      <c r="B297" t="s">
        <v>17</v>
      </c>
      <c r="C297">
        <v>34.97</v>
      </c>
      <c r="D297" t="str">
        <f t="shared" si="14"/>
        <v>High Price</v>
      </c>
      <c r="E297">
        <f t="shared" si="12"/>
        <v>3.8900000000000006</v>
      </c>
      <c r="F297" t="str">
        <f t="shared" si="13"/>
        <v>Big Difference</v>
      </c>
      <c r="G297">
        <v>31.08</v>
      </c>
      <c r="H297" t="s">
        <v>11</v>
      </c>
      <c r="I297" t="s">
        <v>23</v>
      </c>
      <c r="J297" t="s">
        <v>19</v>
      </c>
      <c r="K297" t="s">
        <v>24</v>
      </c>
      <c r="L297" t="s">
        <v>18</v>
      </c>
      <c r="M297">
        <v>734</v>
      </c>
    </row>
    <row r="298" spans="1:13" x14ac:dyDescent="0.25">
      <c r="A298">
        <v>296</v>
      </c>
      <c r="B298" t="s">
        <v>17</v>
      </c>
      <c r="C298">
        <v>29.23</v>
      </c>
      <c r="D298" t="str">
        <f t="shared" si="14"/>
        <v>Mid Price</v>
      </c>
      <c r="E298">
        <f t="shared" si="12"/>
        <v>2.3500000000000014</v>
      </c>
      <c r="F298" t="str">
        <f t="shared" si="13"/>
        <v>Mid Difference</v>
      </c>
      <c r="G298">
        <v>26.88</v>
      </c>
      <c r="H298" t="s">
        <v>18</v>
      </c>
      <c r="I298" t="s">
        <v>23</v>
      </c>
      <c r="J298" t="s">
        <v>13</v>
      </c>
      <c r="K298" t="s">
        <v>14</v>
      </c>
      <c r="L298" t="s">
        <v>18</v>
      </c>
      <c r="M298">
        <v>2366</v>
      </c>
    </row>
    <row r="299" spans="1:13" x14ac:dyDescent="0.25">
      <c r="A299">
        <v>297</v>
      </c>
      <c r="B299" t="s">
        <v>17</v>
      </c>
      <c r="C299">
        <v>43.26</v>
      </c>
      <c r="D299" t="str">
        <f t="shared" si="14"/>
        <v>High Price</v>
      </c>
      <c r="E299">
        <f t="shared" si="12"/>
        <v>2.4399999999999977</v>
      </c>
      <c r="F299" t="str">
        <f t="shared" si="13"/>
        <v>Mid Difference</v>
      </c>
      <c r="G299">
        <v>40.82</v>
      </c>
      <c r="H299" t="s">
        <v>11</v>
      </c>
      <c r="I299" t="s">
        <v>15</v>
      </c>
      <c r="J299" t="s">
        <v>21</v>
      </c>
      <c r="K299" t="s">
        <v>24</v>
      </c>
      <c r="L299" t="s">
        <v>18</v>
      </c>
      <c r="M299">
        <v>1580</v>
      </c>
    </row>
    <row r="300" spans="1:13" x14ac:dyDescent="0.25">
      <c r="A300">
        <v>298</v>
      </c>
      <c r="B300" t="s">
        <v>22</v>
      </c>
      <c r="C300">
        <v>10.16</v>
      </c>
      <c r="D300" t="str">
        <f t="shared" si="14"/>
        <v>Low Price</v>
      </c>
      <c r="E300">
        <f t="shared" si="12"/>
        <v>3.4400000000000004</v>
      </c>
      <c r="F300" t="str">
        <f t="shared" si="13"/>
        <v>Big Difference</v>
      </c>
      <c r="G300">
        <v>6.72</v>
      </c>
      <c r="H300" t="s">
        <v>18</v>
      </c>
      <c r="I300" t="s">
        <v>12</v>
      </c>
      <c r="J300" t="s">
        <v>16</v>
      </c>
      <c r="K300" t="s">
        <v>20</v>
      </c>
      <c r="L300" t="s">
        <v>18</v>
      </c>
      <c r="M300">
        <v>1971</v>
      </c>
    </row>
    <row r="301" spans="1:13" x14ac:dyDescent="0.25">
      <c r="A301">
        <v>299</v>
      </c>
      <c r="B301" t="s">
        <v>22</v>
      </c>
      <c r="C301">
        <v>10.82</v>
      </c>
      <c r="D301" t="str">
        <f t="shared" si="14"/>
        <v>Low Price</v>
      </c>
      <c r="E301">
        <f t="shared" si="12"/>
        <v>4.0200000000000005</v>
      </c>
      <c r="F301" t="str">
        <f t="shared" si="13"/>
        <v>Big Difference</v>
      </c>
      <c r="G301">
        <v>6.8</v>
      </c>
      <c r="H301" t="s">
        <v>11</v>
      </c>
      <c r="I301" t="s">
        <v>15</v>
      </c>
      <c r="J301" t="s">
        <v>13</v>
      </c>
      <c r="K301" t="s">
        <v>24</v>
      </c>
      <c r="L301" t="s">
        <v>18</v>
      </c>
      <c r="M301">
        <v>582</v>
      </c>
    </row>
    <row r="302" spans="1:13" x14ac:dyDescent="0.25">
      <c r="A302">
        <v>300</v>
      </c>
      <c r="B302" t="s">
        <v>17</v>
      </c>
      <c r="C302">
        <v>45.34</v>
      </c>
      <c r="D302" t="str">
        <f t="shared" si="14"/>
        <v>High Price</v>
      </c>
      <c r="E302">
        <f t="shared" si="12"/>
        <v>4.0800000000000054</v>
      </c>
      <c r="F302" t="str">
        <f t="shared" si="13"/>
        <v>Big Difference</v>
      </c>
      <c r="G302">
        <v>41.26</v>
      </c>
      <c r="H302" t="s">
        <v>18</v>
      </c>
      <c r="I302" t="s">
        <v>15</v>
      </c>
      <c r="J302" t="s">
        <v>19</v>
      </c>
      <c r="K302" t="s">
        <v>24</v>
      </c>
      <c r="L302" t="s">
        <v>11</v>
      </c>
      <c r="M302">
        <v>961</v>
      </c>
    </row>
    <row r="303" spans="1:13" x14ac:dyDescent="0.25">
      <c r="A303">
        <v>301</v>
      </c>
      <c r="B303" t="s">
        <v>17</v>
      </c>
      <c r="C303">
        <v>5.58</v>
      </c>
      <c r="D303" t="str">
        <f t="shared" si="14"/>
        <v>Low Price</v>
      </c>
      <c r="E303">
        <f t="shared" si="12"/>
        <v>2.17</v>
      </c>
      <c r="F303" t="str">
        <f t="shared" si="13"/>
        <v>Mid Difference</v>
      </c>
      <c r="G303">
        <v>3.41</v>
      </c>
      <c r="H303" t="s">
        <v>18</v>
      </c>
      <c r="I303" t="s">
        <v>12</v>
      </c>
      <c r="J303" t="s">
        <v>13</v>
      </c>
      <c r="K303" t="s">
        <v>14</v>
      </c>
      <c r="L303" t="s">
        <v>18</v>
      </c>
      <c r="M303">
        <v>1847</v>
      </c>
    </row>
    <row r="304" spans="1:13" x14ac:dyDescent="0.25">
      <c r="A304">
        <v>302</v>
      </c>
      <c r="B304" t="s">
        <v>22</v>
      </c>
      <c r="C304">
        <v>26.86</v>
      </c>
      <c r="D304" t="str">
        <f t="shared" si="14"/>
        <v>Mid Price</v>
      </c>
      <c r="E304">
        <f t="shared" si="12"/>
        <v>4.4800000000000004</v>
      </c>
      <c r="F304" t="str">
        <f t="shared" si="13"/>
        <v>Big Difference</v>
      </c>
      <c r="G304">
        <v>22.38</v>
      </c>
      <c r="H304" t="s">
        <v>11</v>
      </c>
      <c r="I304" t="s">
        <v>15</v>
      </c>
      <c r="J304" t="s">
        <v>16</v>
      </c>
      <c r="K304" t="s">
        <v>24</v>
      </c>
      <c r="L304" t="s">
        <v>18</v>
      </c>
      <c r="M304">
        <v>1716</v>
      </c>
    </row>
    <row r="305" spans="1:13" x14ac:dyDescent="0.25">
      <c r="A305">
        <v>303</v>
      </c>
      <c r="B305" t="s">
        <v>17</v>
      </c>
      <c r="C305">
        <v>35.270000000000003</v>
      </c>
      <c r="D305" t="str">
        <f t="shared" si="14"/>
        <v>High Price</v>
      </c>
      <c r="E305">
        <f t="shared" si="12"/>
        <v>1.8500000000000014</v>
      </c>
      <c r="F305" t="str">
        <f t="shared" si="13"/>
        <v>Mid Difference</v>
      </c>
      <c r="G305">
        <v>33.42</v>
      </c>
      <c r="H305" t="s">
        <v>11</v>
      </c>
      <c r="I305" t="s">
        <v>15</v>
      </c>
      <c r="J305" t="s">
        <v>16</v>
      </c>
      <c r="K305" t="s">
        <v>20</v>
      </c>
      <c r="L305" t="s">
        <v>11</v>
      </c>
      <c r="M305">
        <v>1095</v>
      </c>
    </row>
    <row r="306" spans="1:13" x14ac:dyDescent="0.25">
      <c r="A306">
        <v>304</v>
      </c>
      <c r="B306" t="s">
        <v>10</v>
      </c>
      <c r="C306">
        <v>8.84</v>
      </c>
      <c r="D306" t="str">
        <f t="shared" si="14"/>
        <v>Low Price</v>
      </c>
      <c r="E306">
        <f t="shared" si="12"/>
        <v>1.9999999999999574E-2</v>
      </c>
      <c r="F306" t="str">
        <f t="shared" si="13"/>
        <v>Little Difference</v>
      </c>
      <c r="G306">
        <v>8.82</v>
      </c>
      <c r="H306" t="s">
        <v>11</v>
      </c>
      <c r="I306" t="s">
        <v>12</v>
      </c>
      <c r="J306" t="s">
        <v>19</v>
      </c>
      <c r="K306" t="s">
        <v>20</v>
      </c>
      <c r="L306" t="s">
        <v>18</v>
      </c>
      <c r="M306">
        <v>1507</v>
      </c>
    </row>
    <row r="307" spans="1:13" x14ac:dyDescent="0.25">
      <c r="A307">
        <v>305</v>
      </c>
      <c r="B307" t="s">
        <v>22</v>
      </c>
      <c r="C307">
        <v>36.42</v>
      </c>
      <c r="D307" t="str">
        <f t="shared" si="14"/>
        <v>High Price</v>
      </c>
      <c r="E307">
        <f t="shared" si="12"/>
        <v>4.5600000000000023</v>
      </c>
      <c r="F307" t="str">
        <f t="shared" si="13"/>
        <v>Big Difference</v>
      </c>
      <c r="G307">
        <v>31.86</v>
      </c>
      <c r="H307" t="s">
        <v>18</v>
      </c>
      <c r="I307" t="s">
        <v>12</v>
      </c>
      <c r="J307" t="s">
        <v>19</v>
      </c>
      <c r="K307" t="s">
        <v>24</v>
      </c>
      <c r="L307" t="s">
        <v>11</v>
      </c>
      <c r="M307">
        <v>2381</v>
      </c>
    </row>
    <row r="308" spans="1:13" x14ac:dyDescent="0.25">
      <c r="A308">
        <v>306</v>
      </c>
      <c r="B308" t="s">
        <v>22</v>
      </c>
      <c r="C308">
        <v>15.04</v>
      </c>
      <c r="D308" t="str">
        <f t="shared" si="14"/>
        <v>Mid Price</v>
      </c>
      <c r="E308">
        <f t="shared" si="12"/>
        <v>4.0799999999999983</v>
      </c>
      <c r="F308" t="str">
        <f t="shared" si="13"/>
        <v>Big Difference</v>
      </c>
      <c r="G308">
        <v>10.96</v>
      </c>
      <c r="H308" t="s">
        <v>18</v>
      </c>
      <c r="I308" t="s">
        <v>23</v>
      </c>
      <c r="J308" t="s">
        <v>13</v>
      </c>
      <c r="K308" t="s">
        <v>20</v>
      </c>
      <c r="L308" t="s">
        <v>18</v>
      </c>
      <c r="M308">
        <v>1299</v>
      </c>
    </row>
    <row r="309" spans="1:13" x14ac:dyDescent="0.25">
      <c r="A309">
        <v>307</v>
      </c>
      <c r="B309" t="s">
        <v>17</v>
      </c>
      <c r="C309">
        <v>46.48</v>
      </c>
      <c r="D309" t="str">
        <f t="shared" si="14"/>
        <v>High Price</v>
      </c>
      <c r="E309">
        <f t="shared" si="12"/>
        <v>2.5599999999999952</v>
      </c>
      <c r="F309" t="str">
        <f t="shared" si="13"/>
        <v>Mid Difference</v>
      </c>
      <c r="G309">
        <v>43.92</v>
      </c>
      <c r="H309" t="s">
        <v>11</v>
      </c>
      <c r="I309" t="s">
        <v>12</v>
      </c>
      <c r="J309" t="s">
        <v>19</v>
      </c>
      <c r="K309" t="s">
        <v>20</v>
      </c>
      <c r="L309" t="s">
        <v>18</v>
      </c>
      <c r="M309">
        <v>931</v>
      </c>
    </row>
    <row r="310" spans="1:13" x14ac:dyDescent="0.25">
      <c r="A310">
        <v>308</v>
      </c>
      <c r="B310" t="s">
        <v>10</v>
      </c>
      <c r="C310">
        <v>44</v>
      </c>
      <c r="D310" t="str">
        <f t="shared" si="14"/>
        <v>High Price</v>
      </c>
      <c r="E310">
        <f t="shared" si="12"/>
        <v>1.6000000000000014</v>
      </c>
      <c r="F310" t="str">
        <f t="shared" si="13"/>
        <v>Mid Difference</v>
      </c>
      <c r="G310">
        <v>42.4</v>
      </c>
      <c r="H310" t="s">
        <v>11</v>
      </c>
      <c r="I310" t="s">
        <v>12</v>
      </c>
      <c r="J310" t="s">
        <v>13</v>
      </c>
      <c r="K310" t="s">
        <v>24</v>
      </c>
      <c r="L310" t="s">
        <v>18</v>
      </c>
      <c r="M310">
        <v>2179</v>
      </c>
    </row>
    <row r="311" spans="1:13" x14ac:dyDescent="0.25">
      <c r="A311">
        <v>309</v>
      </c>
      <c r="B311" t="s">
        <v>17</v>
      </c>
      <c r="C311">
        <v>12.79</v>
      </c>
      <c r="D311" t="str">
        <f t="shared" si="14"/>
        <v>Low Price</v>
      </c>
      <c r="E311">
        <f t="shared" si="12"/>
        <v>1.5499999999999989</v>
      </c>
      <c r="F311" t="str">
        <f t="shared" si="13"/>
        <v>Mid Difference</v>
      </c>
      <c r="G311">
        <v>11.24</v>
      </c>
      <c r="H311" t="s">
        <v>11</v>
      </c>
      <c r="I311" t="s">
        <v>23</v>
      </c>
      <c r="J311" t="s">
        <v>19</v>
      </c>
      <c r="K311" t="s">
        <v>24</v>
      </c>
      <c r="L311" t="s">
        <v>18</v>
      </c>
      <c r="M311">
        <v>1634</v>
      </c>
    </row>
    <row r="312" spans="1:13" x14ac:dyDescent="0.25">
      <c r="A312">
        <v>310</v>
      </c>
      <c r="B312" t="s">
        <v>17</v>
      </c>
      <c r="C312">
        <v>25.99</v>
      </c>
      <c r="D312" t="str">
        <f t="shared" si="14"/>
        <v>Mid Price</v>
      </c>
      <c r="E312">
        <f t="shared" si="12"/>
        <v>2.3999999999999986</v>
      </c>
      <c r="F312" t="str">
        <f t="shared" si="13"/>
        <v>Mid Difference</v>
      </c>
      <c r="G312">
        <v>23.59</v>
      </c>
      <c r="H312" t="s">
        <v>18</v>
      </c>
      <c r="I312" t="s">
        <v>12</v>
      </c>
      <c r="J312" t="s">
        <v>16</v>
      </c>
      <c r="K312" t="s">
        <v>24</v>
      </c>
      <c r="L312" t="s">
        <v>11</v>
      </c>
      <c r="M312">
        <v>1381</v>
      </c>
    </row>
    <row r="313" spans="1:13" x14ac:dyDescent="0.25">
      <c r="A313">
        <v>311</v>
      </c>
      <c r="B313" t="s">
        <v>17</v>
      </c>
      <c r="C313">
        <v>19.260000000000002</v>
      </c>
      <c r="D313" t="str">
        <f t="shared" si="14"/>
        <v>Mid Price</v>
      </c>
      <c r="E313">
        <f t="shared" si="12"/>
        <v>3.6700000000000017</v>
      </c>
      <c r="F313" t="str">
        <f t="shared" si="13"/>
        <v>Big Difference</v>
      </c>
      <c r="G313">
        <v>15.59</v>
      </c>
      <c r="H313" t="s">
        <v>18</v>
      </c>
      <c r="I313" t="s">
        <v>23</v>
      </c>
      <c r="J313" t="s">
        <v>13</v>
      </c>
      <c r="K313" t="s">
        <v>14</v>
      </c>
      <c r="L313" t="s">
        <v>11</v>
      </c>
      <c r="M313">
        <v>845</v>
      </c>
    </row>
    <row r="314" spans="1:13" x14ac:dyDescent="0.25">
      <c r="A314">
        <v>312</v>
      </c>
      <c r="B314" t="s">
        <v>17</v>
      </c>
      <c r="C314">
        <v>46.46</v>
      </c>
      <c r="D314" t="str">
        <f t="shared" si="14"/>
        <v>High Price</v>
      </c>
      <c r="E314">
        <f t="shared" si="12"/>
        <v>3.0200000000000031</v>
      </c>
      <c r="F314" t="str">
        <f t="shared" si="13"/>
        <v>Big Difference</v>
      </c>
      <c r="G314">
        <v>43.44</v>
      </c>
      <c r="H314" t="s">
        <v>11</v>
      </c>
      <c r="I314" t="s">
        <v>12</v>
      </c>
      <c r="J314" t="s">
        <v>16</v>
      </c>
      <c r="K314" t="s">
        <v>24</v>
      </c>
      <c r="L314" t="s">
        <v>11</v>
      </c>
      <c r="M314">
        <v>2075</v>
      </c>
    </row>
    <row r="315" spans="1:13" x14ac:dyDescent="0.25">
      <c r="A315">
        <v>313</v>
      </c>
      <c r="B315" t="s">
        <v>17</v>
      </c>
      <c r="C315">
        <v>30.51</v>
      </c>
      <c r="D315" t="str">
        <f t="shared" si="14"/>
        <v>High Price</v>
      </c>
      <c r="E315">
        <f t="shared" si="12"/>
        <v>4.6700000000000017</v>
      </c>
      <c r="F315" t="str">
        <f t="shared" si="13"/>
        <v>Big Difference</v>
      </c>
      <c r="G315">
        <v>25.84</v>
      </c>
      <c r="H315" t="s">
        <v>11</v>
      </c>
      <c r="I315" t="s">
        <v>12</v>
      </c>
      <c r="J315" t="s">
        <v>21</v>
      </c>
      <c r="K315" t="s">
        <v>24</v>
      </c>
      <c r="L315" t="s">
        <v>11</v>
      </c>
      <c r="M315">
        <v>2962</v>
      </c>
    </row>
    <row r="316" spans="1:13" x14ac:dyDescent="0.25">
      <c r="A316">
        <v>314</v>
      </c>
      <c r="B316" t="s">
        <v>10</v>
      </c>
      <c r="C316">
        <v>5.08</v>
      </c>
      <c r="D316" t="str">
        <f t="shared" si="14"/>
        <v>Low Price</v>
      </c>
      <c r="E316">
        <f t="shared" si="12"/>
        <v>1.54</v>
      </c>
      <c r="F316" t="str">
        <f t="shared" si="13"/>
        <v>Mid Difference</v>
      </c>
      <c r="G316">
        <v>3.54</v>
      </c>
      <c r="H316" t="s">
        <v>11</v>
      </c>
      <c r="I316" t="s">
        <v>12</v>
      </c>
      <c r="J316" t="s">
        <v>19</v>
      </c>
      <c r="K316" t="s">
        <v>14</v>
      </c>
      <c r="L316" t="s">
        <v>11</v>
      </c>
      <c r="M316">
        <v>660</v>
      </c>
    </row>
    <row r="317" spans="1:13" x14ac:dyDescent="0.25">
      <c r="A317">
        <v>315</v>
      </c>
      <c r="B317" t="s">
        <v>22</v>
      </c>
      <c r="C317">
        <v>30.11</v>
      </c>
      <c r="D317" t="str">
        <f t="shared" si="14"/>
        <v>High Price</v>
      </c>
      <c r="E317">
        <f t="shared" si="12"/>
        <v>3.59</v>
      </c>
      <c r="F317" t="str">
        <f t="shared" si="13"/>
        <v>Big Difference</v>
      </c>
      <c r="G317">
        <v>26.52</v>
      </c>
      <c r="H317" t="s">
        <v>18</v>
      </c>
      <c r="I317" t="s">
        <v>12</v>
      </c>
      <c r="J317" t="s">
        <v>19</v>
      </c>
      <c r="K317" t="s">
        <v>20</v>
      </c>
      <c r="L317" t="s">
        <v>18</v>
      </c>
      <c r="M317">
        <v>1418</v>
      </c>
    </row>
    <row r="318" spans="1:13" x14ac:dyDescent="0.25">
      <c r="A318">
        <v>316</v>
      </c>
      <c r="B318" t="s">
        <v>10</v>
      </c>
      <c r="C318">
        <v>35.69</v>
      </c>
      <c r="D318" t="str">
        <f t="shared" si="14"/>
        <v>High Price</v>
      </c>
      <c r="E318">
        <f t="shared" si="12"/>
        <v>4.639999999999997</v>
      </c>
      <c r="F318" t="str">
        <f t="shared" si="13"/>
        <v>Big Difference</v>
      </c>
      <c r="G318">
        <v>31.05</v>
      </c>
      <c r="H318" t="s">
        <v>18</v>
      </c>
      <c r="I318" t="s">
        <v>23</v>
      </c>
      <c r="J318" t="s">
        <v>16</v>
      </c>
      <c r="K318" t="s">
        <v>24</v>
      </c>
      <c r="L318" t="s">
        <v>18</v>
      </c>
      <c r="M318">
        <v>2058</v>
      </c>
    </row>
    <row r="319" spans="1:13" x14ac:dyDescent="0.25">
      <c r="A319">
        <v>317</v>
      </c>
      <c r="B319" t="s">
        <v>17</v>
      </c>
      <c r="C319">
        <v>33.67</v>
      </c>
      <c r="D319" t="str">
        <f t="shared" si="14"/>
        <v>High Price</v>
      </c>
      <c r="E319">
        <f t="shared" si="12"/>
        <v>3.5300000000000011</v>
      </c>
      <c r="F319" t="str">
        <f t="shared" si="13"/>
        <v>Big Difference</v>
      </c>
      <c r="G319">
        <v>30.14</v>
      </c>
      <c r="H319" t="s">
        <v>11</v>
      </c>
      <c r="I319" t="s">
        <v>23</v>
      </c>
      <c r="J319" t="s">
        <v>21</v>
      </c>
      <c r="K319" t="s">
        <v>14</v>
      </c>
      <c r="L319" t="s">
        <v>11</v>
      </c>
      <c r="M319">
        <v>2678</v>
      </c>
    </row>
    <row r="320" spans="1:13" x14ac:dyDescent="0.25">
      <c r="A320">
        <v>318</v>
      </c>
      <c r="B320" t="s">
        <v>22</v>
      </c>
      <c r="C320">
        <v>43.43</v>
      </c>
      <c r="D320" t="str">
        <f t="shared" si="14"/>
        <v>High Price</v>
      </c>
      <c r="E320">
        <f t="shared" si="12"/>
        <v>1.7299999999999969</v>
      </c>
      <c r="F320" t="str">
        <f t="shared" si="13"/>
        <v>Mid Difference</v>
      </c>
      <c r="G320">
        <v>41.7</v>
      </c>
      <c r="H320" t="s">
        <v>11</v>
      </c>
      <c r="I320" t="s">
        <v>15</v>
      </c>
      <c r="J320" t="s">
        <v>16</v>
      </c>
      <c r="K320" t="s">
        <v>20</v>
      </c>
      <c r="L320" t="s">
        <v>11</v>
      </c>
      <c r="M320">
        <v>1212</v>
      </c>
    </row>
    <row r="321" spans="1:13" x14ac:dyDescent="0.25">
      <c r="A321">
        <v>319</v>
      </c>
      <c r="B321" t="s">
        <v>10</v>
      </c>
      <c r="C321">
        <v>31.14</v>
      </c>
      <c r="D321" t="str">
        <f t="shared" si="14"/>
        <v>High Price</v>
      </c>
      <c r="E321">
        <f t="shared" si="12"/>
        <v>2.5700000000000003</v>
      </c>
      <c r="F321" t="str">
        <f t="shared" si="13"/>
        <v>Mid Difference</v>
      </c>
      <c r="G321">
        <v>28.57</v>
      </c>
      <c r="H321" t="s">
        <v>11</v>
      </c>
      <c r="I321" t="s">
        <v>12</v>
      </c>
      <c r="J321" t="s">
        <v>21</v>
      </c>
      <c r="K321" t="s">
        <v>24</v>
      </c>
      <c r="L321" t="s">
        <v>11</v>
      </c>
      <c r="M321">
        <v>1001</v>
      </c>
    </row>
    <row r="322" spans="1:13" x14ac:dyDescent="0.25">
      <c r="A322">
        <v>320</v>
      </c>
      <c r="B322" t="s">
        <v>17</v>
      </c>
      <c r="C322">
        <v>47.65</v>
      </c>
      <c r="D322" t="str">
        <f t="shared" si="14"/>
        <v>High Price</v>
      </c>
      <c r="E322">
        <f t="shared" si="12"/>
        <v>0.83999999999999631</v>
      </c>
      <c r="F322" t="str">
        <f t="shared" si="13"/>
        <v>Little Difference</v>
      </c>
      <c r="G322">
        <v>46.81</v>
      </c>
      <c r="H322" t="s">
        <v>11</v>
      </c>
      <c r="I322" t="s">
        <v>23</v>
      </c>
      <c r="J322" t="s">
        <v>19</v>
      </c>
      <c r="K322" t="s">
        <v>24</v>
      </c>
      <c r="L322" t="s">
        <v>11</v>
      </c>
      <c r="M322">
        <v>818</v>
      </c>
    </row>
    <row r="323" spans="1:13" x14ac:dyDescent="0.25">
      <c r="A323">
        <v>321</v>
      </c>
      <c r="B323" t="s">
        <v>17</v>
      </c>
      <c r="C323">
        <v>35.18</v>
      </c>
      <c r="D323" t="str">
        <f t="shared" si="14"/>
        <v>High Price</v>
      </c>
      <c r="E323">
        <f t="shared" ref="E323:E386" si="15">C323-G323</f>
        <v>0.65999999999999659</v>
      </c>
      <c r="F323" t="str">
        <f t="shared" ref="F323:F386" si="16">IF(E323&lt;1.5, "Little Difference", IF(E323&lt;3, "Mid Difference", IF(E323&gt;3, "Big Difference", "False")))</f>
        <v>Little Difference</v>
      </c>
      <c r="G323">
        <v>34.520000000000003</v>
      </c>
      <c r="H323" t="s">
        <v>18</v>
      </c>
      <c r="I323" t="s">
        <v>12</v>
      </c>
      <c r="J323" t="s">
        <v>13</v>
      </c>
      <c r="K323" t="s">
        <v>24</v>
      </c>
      <c r="L323" t="s">
        <v>18</v>
      </c>
      <c r="M323">
        <v>1549</v>
      </c>
    </row>
    <row r="324" spans="1:13" x14ac:dyDescent="0.25">
      <c r="A324">
        <v>322</v>
      </c>
      <c r="B324" t="s">
        <v>10</v>
      </c>
      <c r="C324">
        <v>17.239999999999998</v>
      </c>
      <c r="D324" t="str">
        <f t="shared" ref="D324:D387" si="17">IF(C324&lt;15, "Low Price", IF(C324&lt;30, "Mid Price", IF(C324&gt; 30, "High Price", "invalid")))</f>
        <v>Mid Price</v>
      </c>
      <c r="E324">
        <f t="shared" si="15"/>
        <v>0.30999999999999872</v>
      </c>
      <c r="F324" t="str">
        <f t="shared" si="16"/>
        <v>Little Difference</v>
      </c>
      <c r="G324">
        <v>16.93</v>
      </c>
      <c r="H324" t="s">
        <v>11</v>
      </c>
      <c r="I324" t="s">
        <v>12</v>
      </c>
      <c r="J324" t="s">
        <v>16</v>
      </c>
      <c r="K324" t="s">
        <v>20</v>
      </c>
      <c r="L324" t="s">
        <v>11</v>
      </c>
      <c r="M324">
        <v>1135</v>
      </c>
    </row>
    <row r="325" spans="1:13" x14ac:dyDescent="0.25">
      <c r="A325">
        <v>323</v>
      </c>
      <c r="B325" t="s">
        <v>22</v>
      </c>
      <c r="C325">
        <v>17.29</v>
      </c>
      <c r="D325" t="str">
        <f t="shared" si="17"/>
        <v>Mid Price</v>
      </c>
      <c r="E325">
        <f t="shared" si="15"/>
        <v>4.9699999999999989</v>
      </c>
      <c r="F325" t="str">
        <f t="shared" si="16"/>
        <v>Big Difference</v>
      </c>
      <c r="G325">
        <v>12.32</v>
      </c>
      <c r="H325" t="s">
        <v>11</v>
      </c>
      <c r="I325" t="s">
        <v>15</v>
      </c>
      <c r="J325" t="s">
        <v>16</v>
      </c>
      <c r="K325" t="s">
        <v>24</v>
      </c>
      <c r="L325" t="s">
        <v>18</v>
      </c>
      <c r="M325">
        <v>1833</v>
      </c>
    </row>
    <row r="326" spans="1:13" x14ac:dyDescent="0.25">
      <c r="A326">
        <v>324</v>
      </c>
      <c r="B326" t="s">
        <v>10</v>
      </c>
      <c r="C326">
        <v>41.89</v>
      </c>
      <c r="D326" t="str">
        <f t="shared" si="17"/>
        <v>High Price</v>
      </c>
      <c r="E326">
        <f t="shared" si="15"/>
        <v>3.5700000000000003</v>
      </c>
      <c r="F326" t="str">
        <f t="shared" si="16"/>
        <v>Big Difference</v>
      </c>
      <c r="G326">
        <v>38.32</v>
      </c>
      <c r="H326" t="s">
        <v>18</v>
      </c>
      <c r="I326" t="s">
        <v>12</v>
      </c>
      <c r="J326" t="s">
        <v>16</v>
      </c>
      <c r="K326" t="s">
        <v>24</v>
      </c>
      <c r="L326" t="s">
        <v>18</v>
      </c>
      <c r="M326">
        <v>2618</v>
      </c>
    </row>
    <row r="327" spans="1:13" x14ac:dyDescent="0.25">
      <c r="A327">
        <v>325</v>
      </c>
      <c r="B327" t="s">
        <v>17</v>
      </c>
      <c r="C327">
        <v>32.26</v>
      </c>
      <c r="D327" t="str">
        <f t="shared" si="17"/>
        <v>High Price</v>
      </c>
      <c r="E327">
        <f t="shared" si="15"/>
        <v>0.11999999999999744</v>
      </c>
      <c r="F327" t="str">
        <f t="shared" si="16"/>
        <v>Little Difference</v>
      </c>
      <c r="G327">
        <v>32.14</v>
      </c>
      <c r="H327" t="s">
        <v>11</v>
      </c>
      <c r="I327" t="s">
        <v>12</v>
      </c>
      <c r="J327" t="s">
        <v>19</v>
      </c>
      <c r="K327" t="s">
        <v>20</v>
      </c>
      <c r="L327" t="s">
        <v>11</v>
      </c>
      <c r="M327">
        <v>1046</v>
      </c>
    </row>
    <row r="328" spans="1:13" x14ac:dyDescent="0.25">
      <c r="A328">
        <v>326</v>
      </c>
      <c r="B328" t="s">
        <v>10</v>
      </c>
      <c r="C328">
        <v>7.35</v>
      </c>
      <c r="D328" t="str">
        <f t="shared" si="17"/>
        <v>Low Price</v>
      </c>
      <c r="E328">
        <f t="shared" si="15"/>
        <v>3.26</v>
      </c>
      <c r="F328" t="str">
        <f t="shared" si="16"/>
        <v>Big Difference</v>
      </c>
      <c r="G328">
        <v>4.09</v>
      </c>
      <c r="H328" t="s">
        <v>18</v>
      </c>
      <c r="I328" t="s">
        <v>12</v>
      </c>
      <c r="J328" t="s">
        <v>19</v>
      </c>
      <c r="K328" t="s">
        <v>20</v>
      </c>
      <c r="L328" t="s">
        <v>18</v>
      </c>
      <c r="M328">
        <v>2656</v>
      </c>
    </row>
    <row r="329" spans="1:13" x14ac:dyDescent="0.25">
      <c r="A329">
        <v>327</v>
      </c>
      <c r="B329" t="s">
        <v>17</v>
      </c>
      <c r="C329">
        <v>38.17</v>
      </c>
      <c r="D329" t="str">
        <f t="shared" si="17"/>
        <v>High Price</v>
      </c>
      <c r="E329">
        <f t="shared" si="15"/>
        <v>2.1099999999999994</v>
      </c>
      <c r="F329" t="str">
        <f t="shared" si="16"/>
        <v>Mid Difference</v>
      </c>
      <c r="G329">
        <v>36.06</v>
      </c>
      <c r="H329" t="s">
        <v>18</v>
      </c>
      <c r="I329" t="s">
        <v>23</v>
      </c>
      <c r="J329" t="s">
        <v>13</v>
      </c>
      <c r="K329" t="s">
        <v>14</v>
      </c>
      <c r="L329" t="s">
        <v>18</v>
      </c>
      <c r="M329">
        <v>2673</v>
      </c>
    </row>
    <row r="330" spans="1:13" x14ac:dyDescent="0.25">
      <c r="A330">
        <v>328</v>
      </c>
      <c r="B330" t="s">
        <v>10</v>
      </c>
      <c r="C330">
        <v>19.12</v>
      </c>
      <c r="D330" t="str">
        <f t="shared" si="17"/>
        <v>Mid Price</v>
      </c>
      <c r="E330">
        <f t="shared" si="15"/>
        <v>2.620000000000001</v>
      </c>
      <c r="F330" t="str">
        <f t="shared" si="16"/>
        <v>Mid Difference</v>
      </c>
      <c r="G330">
        <v>16.5</v>
      </c>
      <c r="H330" t="s">
        <v>18</v>
      </c>
      <c r="I330" t="s">
        <v>15</v>
      </c>
      <c r="J330" t="s">
        <v>21</v>
      </c>
      <c r="K330" t="s">
        <v>24</v>
      </c>
      <c r="L330" t="s">
        <v>11</v>
      </c>
      <c r="M330">
        <v>2424</v>
      </c>
    </row>
    <row r="331" spans="1:13" x14ac:dyDescent="0.25">
      <c r="A331">
        <v>329</v>
      </c>
      <c r="B331" t="s">
        <v>22</v>
      </c>
      <c r="C331">
        <v>31.77</v>
      </c>
      <c r="D331" t="str">
        <f t="shared" si="17"/>
        <v>High Price</v>
      </c>
      <c r="E331">
        <f t="shared" si="15"/>
        <v>1.4699999999999989</v>
      </c>
      <c r="F331" t="str">
        <f t="shared" si="16"/>
        <v>Little Difference</v>
      </c>
      <c r="G331">
        <v>30.3</v>
      </c>
      <c r="H331" t="s">
        <v>18</v>
      </c>
      <c r="I331" t="s">
        <v>15</v>
      </c>
      <c r="J331" t="s">
        <v>19</v>
      </c>
      <c r="K331" t="s">
        <v>20</v>
      </c>
      <c r="L331" t="s">
        <v>18</v>
      </c>
      <c r="M331">
        <v>1717</v>
      </c>
    </row>
    <row r="332" spans="1:13" x14ac:dyDescent="0.25">
      <c r="A332">
        <v>330</v>
      </c>
      <c r="B332" t="s">
        <v>10</v>
      </c>
      <c r="C332">
        <v>15.93</v>
      </c>
      <c r="D332" t="str">
        <f t="shared" si="17"/>
        <v>Mid Price</v>
      </c>
      <c r="E332">
        <f t="shared" si="15"/>
        <v>1.5199999999999996</v>
      </c>
      <c r="F332" t="str">
        <f t="shared" si="16"/>
        <v>Mid Difference</v>
      </c>
      <c r="G332">
        <v>14.41</v>
      </c>
      <c r="H332" t="s">
        <v>11</v>
      </c>
      <c r="I332" t="s">
        <v>15</v>
      </c>
      <c r="J332" t="s">
        <v>16</v>
      </c>
      <c r="K332" t="s">
        <v>20</v>
      </c>
      <c r="L332" t="s">
        <v>18</v>
      </c>
      <c r="M332">
        <v>2116</v>
      </c>
    </row>
    <row r="333" spans="1:13" x14ac:dyDescent="0.25">
      <c r="A333">
        <v>331</v>
      </c>
      <c r="B333" t="s">
        <v>10</v>
      </c>
      <c r="C333">
        <v>13.33</v>
      </c>
      <c r="D333" t="str">
        <f t="shared" si="17"/>
        <v>Low Price</v>
      </c>
      <c r="E333">
        <f t="shared" si="15"/>
        <v>1.5299999999999994</v>
      </c>
      <c r="F333" t="str">
        <f t="shared" si="16"/>
        <v>Mid Difference</v>
      </c>
      <c r="G333">
        <v>11.8</v>
      </c>
      <c r="H333" t="s">
        <v>11</v>
      </c>
      <c r="I333" t="s">
        <v>12</v>
      </c>
      <c r="J333" t="s">
        <v>16</v>
      </c>
      <c r="K333" t="s">
        <v>24</v>
      </c>
      <c r="L333" t="s">
        <v>18</v>
      </c>
      <c r="M333">
        <v>2880</v>
      </c>
    </row>
    <row r="334" spans="1:13" x14ac:dyDescent="0.25">
      <c r="A334">
        <v>332</v>
      </c>
      <c r="B334" t="s">
        <v>22</v>
      </c>
      <c r="C334">
        <v>17.48</v>
      </c>
      <c r="D334" t="str">
        <f t="shared" si="17"/>
        <v>Mid Price</v>
      </c>
      <c r="E334">
        <f t="shared" si="15"/>
        <v>3.5999999999999996</v>
      </c>
      <c r="F334" t="str">
        <f t="shared" si="16"/>
        <v>Big Difference</v>
      </c>
      <c r="G334">
        <v>13.88</v>
      </c>
      <c r="H334" t="s">
        <v>11</v>
      </c>
      <c r="I334" t="s">
        <v>23</v>
      </c>
      <c r="J334" t="s">
        <v>21</v>
      </c>
      <c r="K334" t="s">
        <v>14</v>
      </c>
      <c r="L334" t="s">
        <v>18</v>
      </c>
      <c r="M334">
        <v>2734</v>
      </c>
    </row>
    <row r="335" spans="1:13" x14ac:dyDescent="0.25">
      <c r="A335">
        <v>333</v>
      </c>
      <c r="B335" t="s">
        <v>22</v>
      </c>
      <c r="C335">
        <v>17.05</v>
      </c>
      <c r="D335" t="str">
        <f t="shared" si="17"/>
        <v>Mid Price</v>
      </c>
      <c r="E335">
        <f t="shared" si="15"/>
        <v>4.4400000000000013</v>
      </c>
      <c r="F335" t="str">
        <f t="shared" si="16"/>
        <v>Big Difference</v>
      </c>
      <c r="G335">
        <v>12.61</v>
      </c>
      <c r="H335" t="s">
        <v>11</v>
      </c>
      <c r="I335" t="s">
        <v>23</v>
      </c>
      <c r="J335" t="s">
        <v>16</v>
      </c>
      <c r="K335" t="s">
        <v>14</v>
      </c>
      <c r="L335" t="s">
        <v>11</v>
      </c>
      <c r="M335">
        <v>1091</v>
      </c>
    </row>
    <row r="336" spans="1:13" x14ac:dyDescent="0.25">
      <c r="A336">
        <v>334</v>
      </c>
      <c r="B336" t="s">
        <v>10</v>
      </c>
      <c r="C336">
        <v>49.8</v>
      </c>
      <c r="D336" t="str">
        <f t="shared" si="17"/>
        <v>High Price</v>
      </c>
      <c r="E336">
        <f t="shared" si="15"/>
        <v>1.1599999999999966</v>
      </c>
      <c r="F336" t="str">
        <f t="shared" si="16"/>
        <v>Little Difference</v>
      </c>
      <c r="G336">
        <v>48.64</v>
      </c>
      <c r="H336" t="s">
        <v>11</v>
      </c>
      <c r="I336" t="s">
        <v>23</v>
      </c>
      <c r="J336" t="s">
        <v>13</v>
      </c>
      <c r="K336" t="s">
        <v>20</v>
      </c>
      <c r="L336" t="s">
        <v>11</v>
      </c>
      <c r="M336">
        <v>2919</v>
      </c>
    </row>
    <row r="337" spans="1:13" x14ac:dyDescent="0.25">
      <c r="A337">
        <v>335</v>
      </c>
      <c r="B337" t="s">
        <v>17</v>
      </c>
      <c r="C337">
        <v>28.16</v>
      </c>
      <c r="D337" t="str">
        <f t="shared" si="17"/>
        <v>Mid Price</v>
      </c>
      <c r="E337">
        <f t="shared" si="15"/>
        <v>4.3000000000000007</v>
      </c>
      <c r="F337" t="str">
        <f t="shared" si="16"/>
        <v>Big Difference</v>
      </c>
      <c r="G337">
        <v>23.86</v>
      </c>
      <c r="H337" t="s">
        <v>11</v>
      </c>
      <c r="I337" t="s">
        <v>23</v>
      </c>
      <c r="J337" t="s">
        <v>19</v>
      </c>
      <c r="K337" t="s">
        <v>24</v>
      </c>
      <c r="L337" t="s">
        <v>18</v>
      </c>
      <c r="M337">
        <v>1145</v>
      </c>
    </row>
    <row r="338" spans="1:13" x14ac:dyDescent="0.25">
      <c r="A338">
        <v>336</v>
      </c>
      <c r="B338" t="s">
        <v>10</v>
      </c>
      <c r="C338">
        <v>44.21</v>
      </c>
      <c r="D338" t="str">
        <f t="shared" si="17"/>
        <v>High Price</v>
      </c>
      <c r="E338">
        <f t="shared" si="15"/>
        <v>0.85000000000000142</v>
      </c>
      <c r="F338" t="str">
        <f t="shared" si="16"/>
        <v>Little Difference</v>
      </c>
      <c r="G338">
        <v>43.36</v>
      </c>
      <c r="H338" t="s">
        <v>11</v>
      </c>
      <c r="I338" t="s">
        <v>23</v>
      </c>
      <c r="J338" t="s">
        <v>13</v>
      </c>
      <c r="K338" t="s">
        <v>24</v>
      </c>
      <c r="L338" t="s">
        <v>18</v>
      </c>
      <c r="M338">
        <v>566</v>
      </c>
    </row>
    <row r="339" spans="1:13" x14ac:dyDescent="0.25">
      <c r="A339">
        <v>337</v>
      </c>
      <c r="B339" t="s">
        <v>17</v>
      </c>
      <c r="C339">
        <v>21.33</v>
      </c>
      <c r="D339" t="str">
        <f t="shared" si="17"/>
        <v>Mid Price</v>
      </c>
      <c r="E339">
        <f t="shared" si="15"/>
        <v>3.2899999999999991</v>
      </c>
      <c r="F339" t="str">
        <f t="shared" si="16"/>
        <v>Big Difference</v>
      </c>
      <c r="G339">
        <v>18.04</v>
      </c>
      <c r="H339" t="s">
        <v>11</v>
      </c>
      <c r="I339" t="s">
        <v>12</v>
      </c>
      <c r="J339" t="s">
        <v>19</v>
      </c>
      <c r="K339" t="s">
        <v>24</v>
      </c>
      <c r="L339" t="s">
        <v>18</v>
      </c>
      <c r="M339">
        <v>2517</v>
      </c>
    </row>
    <row r="340" spans="1:13" x14ac:dyDescent="0.25">
      <c r="A340">
        <v>338</v>
      </c>
      <c r="B340" t="s">
        <v>22</v>
      </c>
      <c r="C340">
        <v>11.29</v>
      </c>
      <c r="D340" t="str">
        <f t="shared" si="17"/>
        <v>Low Price</v>
      </c>
      <c r="E340">
        <f t="shared" si="15"/>
        <v>0.90999999999999837</v>
      </c>
      <c r="F340" t="str">
        <f t="shared" si="16"/>
        <v>Little Difference</v>
      </c>
      <c r="G340">
        <v>10.38</v>
      </c>
      <c r="H340" t="s">
        <v>11</v>
      </c>
      <c r="I340" t="s">
        <v>12</v>
      </c>
      <c r="J340" t="s">
        <v>19</v>
      </c>
      <c r="K340" t="s">
        <v>24</v>
      </c>
      <c r="L340" t="s">
        <v>11</v>
      </c>
      <c r="M340">
        <v>1086</v>
      </c>
    </row>
    <row r="341" spans="1:13" x14ac:dyDescent="0.25">
      <c r="A341">
        <v>339</v>
      </c>
      <c r="B341" t="s">
        <v>22</v>
      </c>
      <c r="C341">
        <v>35.43</v>
      </c>
      <c r="D341" t="str">
        <f t="shared" si="17"/>
        <v>High Price</v>
      </c>
      <c r="E341">
        <f t="shared" si="15"/>
        <v>1.6300000000000026</v>
      </c>
      <c r="F341" t="str">
        <f t="shared" si="16"/>
        <v>Mid Difference</v>
      </c>
      <c r="G341">
        <v>33.799999999999997</v>
      </c>
      <c r="H341" t="s">
        <v>18</v>
      </c>
      <c r="I341" t="s">
        <v>23</v>
      </c>
      <c r="J341" t="s">
        <v>19</v>
      </c>
      <c r="K341" t="s">
        <v>24</v>
      </c>
      <c r="L341" t="s">
        <v>18</v>
      </c>
      <c r="M341">
        <v>2623</v>
      </c>
    </row>
    <row r="342" spans="1:13" x14ac:dyDescent="0.25">
      <c r="A342">
        <v>340</v>
      </c>
      <c r="B342" t="s">
        <v>22</v>
      </c>
      <c r="C342">
        <v>44.35</v>
      </c>
      <c r="D342" t="str">
        <f t="shared" si="17"/>
        <v>High Price</v>
      </c>
      <c r="E342">
        <f t="shared" si="15"/>
        <v>3.0000000000001137E-2</v>
      </c>
      <c r="F342" t="str">
        <f t="shared" si="16"/>
        <v>Little Difference</v>
      </c>
      <c r="G342">
        <v>44.32</v>
      </c>
      <c r="H342" t="s">
        <v>11</v>
      </c>
      <c r="I342" t="s">
        <v>12</v>
      </c>
      <c r="J342" t="s">
        <v>13</v>
      </c>
      <c r="K342" t="s">
        <v>24</v>
      </c>
      <c r="L342" t="s">
        <v>11</v>
      </c>
      <c r="M342">
        <v>2205</v>
      </c>
    </row>
    <row r="343" spans="1:13" x14ac:dyDescent="0.25">
      <c r="A343">
        <v>341</v>
      </c>
      <c r="B343" t="s">
        <v>22</v>
      </c>
      <c r="C343">
        <v>13.89</v>
      </c>
      <c r="D343" t="str">
        <f t="shared" si="17"/>
        <v>Low Price</v>
      </c>
      <c r="E343">
        <f t="shared" si="15"/>
        <v>2.99</v>
      </c>
      <c r="F343" t="str">
        <f t="shared" si="16"/>
        <v>Mid Difference</v>
      </c>
      <c r="G343">
        <v>10.9</v>
      </c>
      <c r="H343" t="s">
        <v>11</v>
      </c>
      <c r="I343" t="s">
        <v>15</v>
      </c>
      <c r="J343" t="s">
        <v>21</v>
      </c>
      <c r="K343" t="s">
        <v>24</v>
      </c>
      <c r="L343" t="s">
        <v>18</v>
      </c>
      <c r="M343">
        <v>707</v>
      </c>
    </row>
    <row r="344" spans="1:13" x14ac:dyDescent="0.25">
      <c r="A344">
        <v>342</v>
      </c>
      <c r="B344" t="s">
        <v>10</v>
      </c>
      <c r="C344">
        <v>29.6</v>
      </c>
      <c r="D344" t="str">
        <f t="shared" si="17"/>
        <v>Mid Price</v>
      </c>
      <c r="E344">
        <f t="shared" si="15"/>
        <v>3.9200000000000017</v>
      </c>
      <c r="F344" t="str">
        <f t="shared" si="16"/>
        <v>Big Difference</v>
      </c>
      <c r="G344">
        <v>25.68</v>
      </c>
      <c r="H344" t="s">
        <v>11</v>
      </c>
      <c r="I344" t="s">
        <v>15</v>
      </c>
      <c r="J344" t="s">
        <v>19</v>
      </c>
      <c r="K344" t="s">
        <v>14</v>
      </c>
      <c r="L344" t="s">
        <v>11</v>
      </c>
      <c r="M344">
        <v>2689</v>
      </c>
    </row>
    <row r="345" spans="1:13" x14ac:dyDescent="0.25">
      <c r="A345">
        <v>343</v>
      </c>
      <c r="B345" t="s">
        <v>22</v>
      </c>
      <c r="C345">
        <v>40.96</v>
      </c>
      <c r="D345" t="str">
        <f t="shared" si="17"/>
        <v>High Price</v>
      </c>
      <c r="E345">
        <f t="shared" si="15"/>
        <v>3.1899999999999977</v>
      </c>
      <c r="F345" t="str">
        <f t="shared" si="16"/>
        <v>Big Difference</v>
      </c>
      <c r="G345">
        <v>37.770000000000003</v>
      </c>
      <c r="H345" t="s">
        <v>18</v>
      </c>
      <c r="I345" t="s">
        <v>15</v>
      </c>
      <c r="J345" t="s">
        <v>21</v>
      </c>
      <c r="K345" t="s">
        <v>20</v>
      </c>
      <c r="L345" t="s">
        <v>18</v>
      </c>
      <c r="M345">
        <v>1544</v>
      </c>
    </row>
    <row r="346" spans="1:13" x14ac:dyDescent="0.25">
      <c r="A346">
        <v>344</v>
      </c>
      <c r="B346" t="s">
        <v>17</v>
      </c>
      <c r="C346">
        <v>41.34</v>
      </c>
      <c r="D346" t="str">
        <f t="shared" si="17"/>
        <v>High Price</v>
      </c>
      <c r="E346">
        <f t="shared" si="15"/>
        <v>3.3300000000000054</v>
      </c>
      <c r="F346" t="str">
        <f t="shared" si="16"/>
        <v>Big Difference</v>
      </c>
      <c r="G346">
        <v>38.01</v>
      </c>
      <c r="H346" t="s">
        <v>18</v>
      </c>
      <c r="I346" t="s">
        <v>12</v>
      </c>
      <c r="J346" t="s">
        <v>13</v>
      </c>
      <c r="K346" t="s">
        <v>24</v>
      </c>
      <c r="L346" t="s">
        <v>18</v>
      </c>
      <c r="M346">
        <v>2776</v>
      </c>
    </row>
    <row r="347" spans="1:13" x14ac:dyDescent="0.25">
      <c r="A347">
        <v>345</v>
      </c>
      <c r="B347" t="s">
        <v>17</v>
      </c>
      <c r="C347">
        <v>20.149999999999999</v>
      </c>
      <c r="D347" t="str">
        <f t="shared" si="17"/>
        <v>Mid Price</v>
      </c>
      <c r="E347">
        <f t="shared" si="15"/>
        <v>4.1899999999999977</v>
      </c>
      <c r="F347" t="str">
        <f t="shared" si="16"/>
        <v>Big Difference</v>
      </c>
      <c r="G347">
        <v>15.96</v>
      </c>
      <c r="H347" t="s">
        <v>18</v>
      </c>
      <c r="I347" t="s">
        <v>12</v>
      </c>
      <c r="J347" t="s">
        <v>16</v>
      </c>
      <c r="K347" t="s">
        <v>14</v>
      </c>
      <c r="L347" t="s">
        <v>18</v>
      </c>
      <c r="M347">
        <v>2054</v>
      </c>
    </row>
    <row r="348" spans="1:13" x14ac:dyDescent="0.25">
      <c r="A348">
        <v>346</v>
      </c>
      <c r="B348" t="s">
        <v>22</v>
      </c>
      <c r="C348">
        <v>5.8</v>
      </c>
      <c r="D348" t="str">
        <f t="shared" si="17"/>
        <v>Low Price</v>
      </c>
      <c r="E348">
        <f t="shared" si="15"/>
        <v>3.59</v>
      </c>
      <c r="F348" t="str">
        <f t="shared" si="16"/>
        <v>Big Difference</v>
      </c>
      <c r="G348">
        <v>2.21</v>
      </c>
      <c r="H348" t="s">
        <v>18</v>
      </c>
      <c r="I348" t="s">
        <v>12</v>
      </c>
      <c r="J348" t="s">
        <v>13</v>
      </c>
      <c r="K348" t="s">
        <v>24</v>
      </c>
      <c r="L348" t="s">
        <v>11</v>
      </c>
      <c r="M348">
        <v>1242</v>
      </c>
    </row>
    <row r="349" spans="1:13" x14ac:dyDescent="0.25">
      <c r="A349">
        <v>347</v>
      </c>
      <c r="B349" t="s">
        <v>22</v>
      </c>
      <c r="C349">
        <v>23.1</v>
      </c>
      <c r="D349" t="str">
        <f t="shared" si="17"/>
        <v>Mid Price</v>
      </c>
      <c r="E349">
        <f t="shared" si="15"/>
        <v>0.13000000000000256</v>
      </c>
      <c r="F349" t="str">
        <f t="shared" si="16"/>
        <v>Little Difference</v>
      </c>
      <c r="G349">
        <v>22.97</v>
      </c>
      <c r="H349" t="s">
        <v>18</v>
      </c>
      <c r="I349" t="s">
        <v>15</v>
      </c>
      <c r="J349" t="s">
        <v>16</v>
      </c>
      <c r="K349" t="s">
        <v>20</v>
      </c>
      <c r="L349" t="s">
        <v>18</v>
      </c>
      <c r="M349">
        <v>1195</v>
      </c>
    </row>
    <row r="350" spans="1:13" x14ac:dyDescent="0.25">
      <c r="A350">
        <v>348</v>
      </c>
      <c r="B350" t="s">
        <v>17</v>
      </c>
      <c r="C350">
        <v>41.72</v>
      </c>
      <c r="D350" t="str">
        <f t="shared" si="17"/>
        <v>High Price</v>
      </c>
      <c r="E350">
        <f t="shared" si="15"/>
        <v>1.9999999999996021E-2</v>
      </c>
      <c r="F350" t="str">
        <f t="shared" si="16"/>
        <v>Little Difference</v>
      </c>
      <c r="G350">
        <v>41.7</v>
      </c>
      <c r="H350" t="s">
        <v>11</v>
      </c>
      <c r="I350" t="s">
        <v>15</v>
      </c>
      <c r="J350" t="s">
        <v>16</v>
      </c>
      <c r="K350" t="s">
        <v>14</v>
      </c>
      <c r="L350" t="s">
        <v>18</v>
      </c>
      <c r="M350">
        <v>2825</v>
      </c>
    </row>
    <row r="351" spans="1:13" x14ac:dyDescent="0.25">
      <c r="A351">
        <v>349</v>
      </c>
      <c r="B351" t="s">
        <v>10</v>
      </c>
      <c r="C351">
        <v>24.04</v>
      </c>
      <c r="D351" t="str">
        <f t="shared" si="17"/>
        <v>Mid Price</v>
      </c>
      <c r="E351">
        <f t="shared" si="15"/>
        <v>4.3299999999999983</v>
      </c>
      <c r="F351" t="str">
        <f t="shared" si="16"/>
        <v>Big Difference</v>
      </c>
      <c r="G351">
        <v>19.71</v>
      </c>
      <c r="H351" t="s">
        <v>11</v>
      </c>
      <c r="I351" t="s">
        <v>15</v>
      </c>
      <c r="J351" t="s">
        <v>16</v>
      </c>
      <c r="K351" t="s">
        <v>24</v>
      </c>
      <c r="L351" t="s">
        <v>11</v>
      </c>
      <c r="M351">
        <v>2656</v>
      </c>
    </row>
    <row r="352" spans="1:13" x14ac:dyDescent="0.25">
      <c r="A352">
        <v>350</v>
      </c>
      <c r="B352" t="s">
        <v>17</v>
      </c>
      <c r="C352">
        <v>5.55</v>
      </c>
      <c r="D352" t="str">
        <f t="shared" si="17"/>
        <v>Low Price</v>
      </c>
      <c r="E352">
        <f t="shared" si="15"/>
        <v>2.15</v>
      </c>
      <c r="F352" t="str">
        <f t="shared" si="16"/>
        <v>Mid Difference</v>
      </c>
      <c r="G352">
        <v>3.4</v>
      </c>
      <c r="H352" t="s">
        <v>11</v>
      </c>
      <c r="I352" t="s">
        <v>12</v>
      </c>
      <c r="J352" t="s">
        <v>13</v>
      </c>
      <c r="K352" t="s">
        <v>24</v>
      </c>
      <c r="L352" t="s">
        <v>11</v>
      </c>
      <c r="M352">
        <v>1598</v>
      </c>
    </row>
    <row r="353" spans="1:13" x14ac:dyDescent="0.25">
      <c r="A353">
        <v>351</v>
      </c>
      <c r="B353" t="s">
        <v>17</v>
      </c>
      <c r="C353">
        <v>39</v>
      </c>
      <c r="D353" t="str">
        <f t="shared" si="17"/>
        <v>High Price</v>
      </c>
      <c r="E353">
        <f t="shared" si="15"/>
        <v>4.1000000000000014</v>
      </c>
      <c r="F353" t="str">
        <f t="shared" si="16"/>
        <v>Big Difference</v>
      </c>
      <c r="G353">
        <v>34.9</v>
      </c>
      <c r="H353" t="s">
        <v>18</v>
      </c>
      <c r="I353" t="s">
        <v>23</v>
      </c>
      <c r="J353" t="s">
        <v>13</v>
      </c>
      <c r="K353" t="s">
        <v>14</v>
      </c>
      <c r="L353" t="s">
        <v>11</v>
      </c>
      <c r="M353">
        <v>1452</v>
      </c>
    </row>
    <row r="354" spans="1:13" x14ac:dyDescent="0.25">
      <c r="A354">
        <v>352</v>
      </c>
      <c r="B354" t="s">
        <v>17</v>
      </c>
      <c r="C354">
        <v>29.75</v>
      </c>
      <c r="D354" t="str">
        <f t="shared" si="17"/>
        <v>Mid Price</v>
      </c>
      <c r="E354">
        <f t="shared" si="15"/>
        <v>1.5100000000000016</v>
      </c>
      <c r="F354" t="str">
        <f t="shared" si="16"/>
        <v>Mid Difference</v>
      </c>
      <c r="G354">
        <v>28.24</v>
      </c>
      <c r="H354" t="s">
        <v>11</v>
      </c>
      <c r="I354" t="s">
        <v>15</v>
      </c>
      <c r="J354" t="s">
        <v>21</v>
      </c>
      <c r="K354" t="s">
        <v>20</v>
      </c>
      <c r="L354" t="s">
        <v>11</v>
      </c>
      <c r="M354">
        <v>1446</v>
      </c>
    </row>
    <row r="355" spans="1:13" x14ac:dyDescent="0.25">
      <c r="A355">
        <v>353</v>
      </c>
      <c r="B355" t="s">
        <v>10</v>
      </c>
      <c r="C355">
        <v>32.25</v>
      </c>
      <c r="D355" t="str">
        <f t="shared" si="17"/>
        <v>High Price</v>
      </c>
      <c r="E355">
        <f t="shared" si="15"/>
        <v>3.1000000000000014</v>
      </c>
      <c r="F355" t="str">
        <f t="shared" si="16"/>
        <v>Big Difference</v>
      </c>
      <c r="G355">
        <v>29.15</v>
      </c>
      <c r="H355" t="s">
        <v>18</v>
      </c>
      <c r="I355" t="s">
        <v>23</v>
      </c>
      <c r="J355" t="s">
        <v>16</v>
      </c>
      <c r="K355" t="s">
        <v>14</v>
      </c>
      <c r="L355" t="s">
        <v>11</v>
      </c>
      <c r="M355">
        <v>1634</v>
      </c>
    </row>
    <row r="356" spans="1:13" x14ac:dyDescent="0.25">
      <c r="A356">
        <v>354</v>
      </c>
      <c r="B356" t="s">
        <v>17</v>
      </c>
      <c r="C356">
        <v>44.51</v>
      </c>
      <c r="D356" t="str">
        <f t="shared" si="17"/>
        <v>High Price</v>
      </c>
      <c r="E356">
        <f t="shared" si="15"/>
        <v>1.1299999999999955</v>
      </c>
      <c r="F356" t="str">
        <f t="shared" si="16"/>
        <v>Little Difference</v>
      </c>
      <c r="G356">
        <v>43.38</v>
      </c>
      <c r="H356" t="s">
        <v>11</v>
      </c>
      <c r="I356" t="s">
        <v>12</v>
      </c>
      <c r="J356" t="s">
        <v>16</v>
      </c>
      <c r="K356" t="s">
        <v>14</v>
      </c>
      <c r="L356" t="s">
        <v>18</v>
      </c>
      <c r="M356">
        <v>1098</v>
      </c>
    </row>
    <row r="357" spans="1:13" x14ac:dyDescent="0.25">
      <c r="A357">
        <v>355</v>
      </c>
      <c r="B357" t="s">
        <v>17</v>
      </c>
      <c r="C357">
        <v>11.85</v>
      </c>
      <c r="D357" t="str">
        <f t="shared" si="17"/>
        <v>Low Price</v>
      </c>
      <c r="E357">
        <f t="shared" si="15"/>
        <v>0.84999999999999964</v>
      </c>
      <c r="F357" t="str">
        <f t="shared" si="16"/>
        <v>Little Difference</v>
      </c>
      <c r="G357">
        <v>11</v>
      </c>
      <c r="H357" t="s">
        <v>11</v>
      </c>
      <c r="I357" t="s">
        <v>12</v>
      </c>
      <c r="J357" t="s">
        <v>13</v>
      </c>
      <c r="K357" t="s">
        <v>14</v>
      </c>
      <c r="L357" t="s">
        <v>11</v>
      </c>
      <c r="M357">
        <v>867</v>
      </c>
    </row>
    <row r="358" spans="1:13" x14ac:dyDescent="0.25">
      <c r="A358">
        <v>356</v>
      </c>
      <c r="B358" t="s">
        <v>17</v>
      </c>
      <c r="C358">
        <v>33.11</v>
      </c>
      <c r="D358" t="str">
        <f t="shared" si="17"/>
        <v>High Price</v>
      </c>
      <c r="E358">
        <f t="shared" si="15"/>
        <v>3.91</v>
      </c>
      <c r="F358" t="str">
        <f t="shared" si="16"/>
        <v>Big Difference</v>
      </c>
      <c r="G358">
        <v>29.2</v>
      </c>
      <c r="H358" t="s">
        <v>11</v>
      </c>
      <c r="I358" t="s">
        <v>23</v>
      </c>
      <c r="J358" t="s">
        <v>16</v>
      </c>
      <c r="K358" t="s">
        <v>24</v>
      </c>
      <c r="L358" t="s">
        <v>11</v>
      </c>
      <c r="M358">
        <v>2329</v>
      </c>
    </row>
    <row r="359" spans="1:13" x14ac:dyDescent="0.25">
      <c r="A359">
        <v>357</v>
      </c>
      <c r="B359" t="s">
        <v>22</v>
      </c>
      <c r="C359">
        <v>24.67</v>
      </c>
      <c r="D359" t="str">
        <f t="shared" si="17"/>
        <v>Mid Price</v>
      </c>
      <c r="E359">
        <f t="shared" si="15"/>
        <v>2.8400000000000034</v>
      </c>
      <c r="F359" t="str">
        <f t="shared" si="16"/>
        <v>Mid Difference</v>
      </c>
      <c r="G359">
        <v>21.83</v>
      </c>
      <c r="H359" t="s">
        <v>11</v>
      </c>
      <c r="I359" t="s">
        <v>15</v>
      </c>
      <c r="J359" t="s">
        <v>16</v>
      </c>
      <c r="K359" t="s">
        <v>14</v>
      </c>
      <c r="L359" t="s">
        <v>18</v>
      </c>
      <c r="M359">
        <v>1797</v>
      </c>
    </row>
    <row r="360" spans="1:13" x14ac:dyDescent="0.25">
      <c r="A360">
        <v>358</v>
      </c>
      <c r="B360" t="s">
        <v>17</v>
      </c>
      <c r="C360">
        <v>8.9</v>
      </c>
      <c r="D360" t="str">
        <f t="shared" si="17"/>
        <v>Low Price</v>
      </c>
      <c r="E360">
        <f t="shared" si="15"/>
        <v>3.5</v>
      </c>
      <c r="F360" t="str">
        <f t="shared" si="16"/>
        <v>Big Difference</v>
      </c>
      <c r="G360">
        <v>5.4</v>
      </c>
      <c r="H360" t="s">
        <v>18</v>
      </c>
      <c r="I360" t="s">
        <v>12</v>
      </c>
      <c r="J360" t="s">
        <v>13</v>
      </c>
      <c r="K360" t="s">
        <v>14</v>
      </c>
      <c r="L360" t="s">
        <v>18</v>
      </c>
      <c r="M360">
        <v>2636</v>
      </c>
    </row>
    <row r="361" spans="1:13" x14ac:dyDescent="0.25">
      <c r="A361">
        <v>359</v>
      </c>
      <c r="B361" t="s">
        <v>17</v>
      </c>
      <c r="C361">
        <v>37.72</v>
      </c>
      <c r="D361" t="str">
        <f t="shared" si="17"/>
        <v>High Price</v>
      </c>
      <c r="E361">
        <f t="shared" si="15"/>
        <v>0.57999999999999829</v>
      </c>
      <c r="F361" t="str">
        <f t="shared" si="16"/>
        <v>Little Difference</v>
      </c>
      <c r="G361">
        <v>37.14</v>
      </c>
      <c r="H361" t="s">
        <v>18</v>
      </c>
      <c r="I361" t="s">
        <v>15</v>
      </c>
      <c r="J361" t="s">
        <v>19</v>
      </c>
      <c r="K361" t="s">
        <v>24</v>
      </c>
      <c r="L361" t="s">
        <v>11</v>
      </c>
      <c r="M361">
        <v>2659</v>
      </c>
    </row>
    <row r="362" spans="1:13" x14ac:dyDescent="0.25">
      <c r="A362">
        <v>360</v>
      </c>
      <c r="B362" t="s">
        <v>10</v>
      </c>
      <c r="C362">
        <v>30.44</v>
      </c>
      <c r="D362" t="str">
        <f t="shared" si="17"/>
        <v>High Price</v>
      </c>
      <c r="E362">
        <f t="shared" si="15"/>
        <v>1.7000000000000028</v>
      </c>
      <c r="F362" t="str">
        <f t="shared" si="16"/>
        <v>Mid Difference</v>
      </c>
      <c r="G362">
        <v>28.74</v>
      </c>
      <c r="H362" t="s">
        <v>18</v>
      </c>
      <c r="I362" t="s">
        <v>23</v>
      </c>
      <c r="J362" t="s">
        <v>19</v>
      </c>
      <c r="K362" t="s">
        <v>20</v>
      </c>
      <c r="L362" t="s">
        <v>11</v>
      </c>
      <c r="M362">
        <v>1937</v>
      </c>
    </row>
    <row r="363" spans="1:13" x14ac:dyDescent="0.25">
      <c r="A363">
        <v>361</v>
      </c>
      <c r="B363" t="s">
        <v>22</v>
      </c>
      <c r="C363">
        <v>23.18</v>
      </c>
      <c r="D363" t="str">
        <f t="shared" si="17"/>
        <v>Mid Price</v>
      </c>
      <c r="E363">
        <f t="shared" si="15"/>
        <v>3.7399999999999984</v>
      </c>
      <c r="F363" t="str">
        <f t="shared" si="16"/>
        <v>Big Difference</v>
      </c>
      <c r="G363">
        <v>19.440000000000001</v>
      </c>
      <c r="H363" t="s">
        <v>11</v>
      </c>
      <c r="I363" t="s">
        <v>15</v>
      </c>
      <c r="J363" t="s">
        <v>13</v>
      </c>
      <c r="K363" t="s">
        <v>20</v>
      </c>
      <c r="L363" t="s">
        <v>18</v>
      </c>
      <c r="M363">
        <v>946</v>
      </c>
    </row>
    <row r="364" spans="1:13" x14ac:dyDescent="0.25">
      <c r="A364">
        <v>362</v>
      </c>
      <c r="B364" t="s">
        <v>10</v>
      </c>
      <c r="C364">
        <v>9.48</v>
      </c>
      <c r="D364" t="str">
        <f t="shared" si="17"/>
        <v>Low Price</v>
      </c>
      <c r="E364">
        <f t="shared" si="15"/>
        <v>0.91999999999999993</v>
      </c>
      <c r="F364" t="str">
        <f t="shared" si="16"/>
        <v>Little Difference</v>
      </c>
      <c r="G364">
        <v>8.56</v>
      </c>
      <c r="H364" t="s">
        <v>11</v>
      </c>
      <c r="I364" t="s">
        <v>15</v>
      </c>
      <c r="J364" t="s">
        <v>16</v>
      </c>
      <c r="K364" t="s">
        <v>14</v>
      </c>
      <c r="L364" t="s">
        <v>18</v>
      </c>
      <c r="M364">
        <v>2015</v>
      </c>
    </row>
    <row r="365" spans="1:13" x14ac:dyDescent="0.25">
      <c r="A365">
        <v>363</v>
      </c>
      <c r="B365" t="s">
        <v>10</v>
      </c>
      <c r="C365">
        <v>45.89</v>
      </c>
      <c r="D365" t="str">
        <f t="shared" si="17"/>
        <v>High Price</v>
      </c>
      <c r="E365">
        <f t="shared" si="15"/>
        <v>3.6199999999999974</v>
      </c>
      <c r="F365" t="str">
        <f t="shared" si="16"/>
        <v>Big Difference</v>
      </c>
      <c r="G365">
        <v>42.27</v>
      </c>
      <c r="H365" t="s">
        <v>18</v>
      </c>
      <c r="I365" t="s">
        <v>12</v>
      </c>
      <c r="J365" t="s">
        <v>19</v>
      </c>
      <c r="K365" t="s">
        <v>24</v>
      </c>
      <c r="L365" t="s">
        <v>18</v>
      </c>
      <c r="M365">
        <v>1826</v>
      </c>
    </row>
    <row r="366" spans="1:13" x14ac:dyDescent="0.25">
      <c r="A366">
        <v>364</v>
      </c>
      <c r="B366" t="s">
        <v>22</v>
      </c>
      <c r="C366">
        <v>13.57</v>
      </c>
      <c r="D366" t="str">
        <f t="shared" si="17"/>
        <v>Low Price</v>
      </c>
      <c r="E366">
        <f t="shared" si="15"/>
        <v>0.15000000000000036</v>
      </c>
      <c r="F366" t="str">
        <f t="shared" si="16"/>
        <v>Little Difference</v>
      </c>
      <c r="G366">
        <v>13.42</v>
      </c>
      <c r="H366" t="s">
        <v>18</v>
      </c>
      <c r="I366" t="s">
        <v>15</v>
      </c>
      <c r="J366" t="s">
        <v>21</v>
      </c>
      <c r="K366" t="s">
        <v>14</v>
      </c>
      <c r="L366" t="s">
        <v>18</v>
      </c>
      <c r="M366">
        <v>2175</v>
      </c>
    </row>
    <row r="367" spans="1:13" x14ac:dyDescent="0.25">
      <c r="A367">
        <v>365</v>
      </c>
      <c r="B367" t="s">
        <v>17</v>
      </c>
      <c r="C367">
        <v>44.95</v>
      </c>
      <c r="D367" t="str">
        <f t="shared" si="17"/>
        <v>High Price</v>
      </c>
      <c r="E367">
        <f t="shared" si="15"/>
        <v>0.14000000000000057</v>
      </c>
      <c r="F367" t="str">
        <f t="shared" si="16"/>
        <v>Little Difference</v>
      </c>
      <c r="G367">
        <v>44.81</v>
      </c>
      <c r="H367" t="s">
        <v>18</v>
      </c>
      <c r="I367" t="s">
        <v>23</v>
      </c>
      <c r="J367" t="s">
        <v>16</v>
      </c>
      <c r="K367" t="s">
        <v>14</v>
      </c>
      <c r="L367" t="s">
        <v>11</v>
      </c>
      <c r="M367">
        <v>2429</v>
      </c>
    </row>
    <row r="368" spans="1:13" x14ac:dyDescent="0.25">
      <c r="A368">
        <v>366</v>
      </c>
      <c r="B368" t="s">
        <v>10</v>
      </c>
      <c r="C368">
        <v>29.79</v>
      </c>
      <c r="D368" t="str">
        <f t="shared" si="17"/>
        <v>Mid Price</v>
      </c>
      <c r="E368">
        <f t="shared" si="15"/>
        <v>1.5799999999999983</v>
      </c>
      <c r="F368" t="str">
        <f t="shared" si="16"/>
        <v>Mid Difference</v>
      </c>
      <c r="G368">
        <v>28.21</v>
      </c>
      <c r="H368" t="s">
        <v>18</v>
      </c>
      <c r="I368" t="s">
        <v>12</v>
      </c>
      <c r="J368" t="s">
        <v>16</v>
      </c>
      <c r="K368" t="s">
        <v>24</v>
      </c>
      <c r="L368" t="s">
        <v>18</v>
      </c>
      <c r="M368">
        <v>2257</v>
      </c>
    </row>
    <row r="369" spans="1:13" x14ac:dyDescent="0.25">
      <c r="A369">
        <v>367</v>
      </c>
      <c r="B369" t="s">
        <v>17</v>
      </c>
      <c r="C369">
        <v>41.01</v>
      </c>
      <c r="D369" t="str">
        <f t="shared" si="17"/>
        <v>High Price</v>
      </c>
      <c r="E369">
        <f t="shared" si="15"/>
        <v>1.2299999999999969</v>
      </c>
      <c r="F369" t="str">
        <f t="shared" si="16"/>
        <v>Little Difference</v>
      </c>
      <c r="G369">
        <v>39.78</v>
      </c>
      <c r="H369" t="s">
        <v>11</v>
      </c>
      <c r="I369" t="s">
        <v>12</v>
      </c>
      <c r="J369" t="s">
        <v>13</v>
      </c>
      <c r="K369" t="s">
        <v>24</v>
      </c>
      <c r="L369" t="s">
        <v>11</v>
      </c>
      <c r="M369">
        <v>696</v>
      </c>
    </row>
    <row r="370" spans="1:13" x14ac:dyDescent="0.25">
      <c r="A370">
        <v>368</v>
      </c>
      <c r="B370" t="s">
        <v>17</v>
      </c>
      <c r="C370">
        <v>49.94</v>
      </c>
      <c r="D370" t="str">
        <f t="shared" si="17"/>
        <v>High Price</v>
      </c>
      <c r="E370">
        <f t="shared" si="15"/>
        <v>1.1799999999999997</v>
      </c>
      <c r="F370" t="str">
        <f t="shared" si="16"/>
        <v>Little Difference</v>
      </c>
      <c r="G370">
        <v>48.76</v>
      </c>
      <c r="H370" t="s">
        <v>11</v>
      </c>
      <c r="I370" t="s">
        <v>23</v>
      </c>
      <c r="J370" t="s">
        <v>19</v>
      </c>
      <c r="K370" t="s">
        <v>24</v>
      </c>
      <c r="L370" t="s">
        <v>11</v>
      </c>
      <c r="M370">
        <v>1789</v>
      </c>
    </row>
    <row r="371" spans="1:13" x14ac:dyDescent="0.25">
      <c r="A371">
        <v>369</v>
      </c>
      <c r="B371" t="s">
        <v>17</v>
      </c>
      <c r="C371">
        <v>6.23</v>
      </c>
      <c r="D371" t="str">
        <f t="shared" si="17"/>
        <v>Low Price</v>
      </c>
      <c r="E371">
        <f t="shared" si="15"/>
        <v>1.7000000000000002</v>
      </c>
      <c r="F371" t="str">
        <f t="shared" si="16"/>
        <v>Mid Difference</v>
      </c>
      <c r="G371">
        <v>4.53</v>
      </c>
      <c r="H371" t="s">
        <v>11</v>
      </c>
      <c r="I371" t="s">
        <v>12</v>
      </c>
      <c r="J371" t="s">
        <v>16</v>
      </c>
      <c r="K371" t="s">
        <v>20</v>
      </c>
      <c r="L371" t="s">
        <v>11</v>
      </c>
      <c r="M371">
        <v>2203</v>
      </c>
    </row>
    <row r="372" spans="1:13" x14ac:dyDescent="0.25">
      <c r="A372">
        <v>370</v>
      </c>
      <c r="B372" t="s">
        <v>22</v>
      </c>
      <c r="C372">
        <v>46.45</v>
      </c>
      <c r="D372" t="str">
        <f t="shared" si="17"/>
        <v>High Price</v>
      </c>
      <c r="E372">
        <f t="shared" si="15"/>
        <v>0.80000000000000426</v>
      </c>
      <c r="F372" t="str">
        <f t="shared" si="16"/>
        <v>Little Difference</v>
      </c>
      <c r="G372">
        <v>45.65</v>
      </c>
      <c r="H372" t="s">
        <v>11</v>
      </c>
      <c r="I372" t="s">
        <v>23</v>
      </c>
      <c r="J372" t="s">
        <v>19</v>
      </c>
      <c r="K372" t="s">
        <v>24</v>
      </c>
      <c r="L372" t="s">
        <v>11</v>
      </c>
      <c r="M372">
        <v>2727</v>
      </c>
    </row>
    <row r="373" spans="1:13" x14ac:dyDescent="0.25">
      <c r="A373">
        <v>371</v>
      </c>
      <c r="B373" t="s">
        <v>22</v>
      </c>
      <c r="C373">
        <v>29.76</v>
      </c>
      <c r="D373" t="str">
        <f t="shared" si="17"/>
        <v>Mid Price</v>
      </c>
      <c r="E373">
        <f t="shared" si="15"/>
        <v>0.57000000000000028</v>
      </c>
      <c r="F373" t="str">
        <f t="shared" si="16"/>
        <v>Little Difference</v>
      </c>
      <c r="G373">
        <v>29.19</v>
      </c>
      <c r="H373" t="s">
        <v>11</v>
      </c>
      <c r="I373" t="s">
        <v>23</v>
      </c>
      <c r="J373" t="s">
        <v>16</v>
      </c>
      <c r="K373" t="s">
        <v>24</v>
      </c>
      <c r="L373" t="s">
        <v>18</v>
      </c>
      <c r="M373">
        <v>1109</v>
      </c>
    </row>
    <row r="374" spans="1:13" x14ac:dyDescent="0.25">
      <c r="A374">
        <v>372</v>
      </c>
      <c r="B374" t="s">
        <v>17</v>
      </c>
      <c r="C374">
        <v>21.8</v>
      </c>
      <c r="D374" t="str">
        <f t="shared" si="17"/>
        <v>Mid Price</v>
      </c>
      <c r="E374">
        <f t="shared" si="15"/>
        <v>0.37000000000000099</v>
      </c>
      <c r="F374" t="str">
        <f t="shared" si="16"/>
        <v>Little Difference</v>
      </c>
      <c r="G374">
        <v>21.43</v>
      </c>
      <c r="H374" t="s">
        <v>18</v>
      </c>
      <c r="I374" t="s">
        <v>15</v>
      </c>
      <c r="J374" t="s">
        <v>19</v>
      </c>
      <c r="K374" t="s">
        <v>14</v>
      </c>
      <c r="L374" t="s">
        <v>18</v>
      </c>
      <c r="M374">
        <v>2428</v>
      </c>
    </row>
    <row r="375" spans="1:13" x14ac:dyDescent="0.25">
      <c r="A375">
        <v>373</v>
      </c>
      <c r="B375" t="s">
        <v>22</v>
      </c>
      <c r="C375">
        <v>25.49</v>
      </c>
      <c r="D375" t="str">
        <f t="shared" si="17"/>
        <v>Mid Price</v>
      </c>
      <c r="E375">
        <f t="shared" si="15"/>
        <v>0.56999999999999673</v>
      </c>
      <c r="F375" t="str">
        <f t="shared" si="16"/>
        <v>Little Difference</v>
      </c>
      <c r="G375">
        <v>24.92</v>
      </c>
      <c r="H375" t="s">
        <v>11</v>
      </c>
      <c r="I375" t="s">
        <v>12</v>
      </c>
      <c r="J375" t="s">
        <v>16</v>
      </c>
      <c r="K375" t="s">
        <v>24</v>
      </c>
      <c r="L375" t="s">
        <v>11</v>
      </c>
      <c r="M375">
        <v>2190</v>
      </c>
    </row>
    <row r="376" spans="1:13" x14ac:dyDescent="0.25">
      <c r="A376">
        <v>374</v>
      </c>
      <c r="B376" t="s">
        <v>10</v>
      </c>
      <c r="C376">
        <v>14.04</v>
      </c>
      <c r="D376" t="str">
        <f t="shared" si="17"/>
        <v>Low Price</v>
      </c>
      <c r="E376">
        <f t="shared" si="15"/>
        <v>2.8099999999999987</v>
      </c>
      <c r="F376" t="str">
        <f t="shared" si="16"/>
        <v>Mid Difference</v>
      </c>
      <c r="G376">
        <v>11.23</v>
      </c>
      <c r="H376" t="s">
        <v>18</v>
      </c>
      <c r="I376" t="s">
        <v>23</v>
      </c>
      <c r="J376" t="s">
        <v>19</v>
      </c>
      <c r="K376" t="s">
        <v>24</v>
      </c>
      <c r="L376" t="s">
        <v>18</v>
      </c>
      <c r="M376">
        <v>699</v>
      </c>
    </row>
    <row r="377" spans="1:13" x14ac:dyDescent="0.25">
      <c r="A377">
        <v>375</v>
      </c>
      <c r="B377" t="s">
        <v>10</v>
      </c>
      <c r="C377">
        <v>29.68</v>
      </c>
      <c r="D377" t="str">
        <f t="shared" si="17"/>
        <v>Mid Price</v>
      </c>
      <c r="E377">
        <f t="shared" si="15"/>
        <v>0.73999999999999844</v>
      </c>
      <c r="F377" t="str">
        <f t="shared" si="16"/>
        <v>Little Difference</v>
      </c>
      <c r="G377">
        <v>28.94</v>
      </c>
      <c r="H377" t="s">
        <v>11</v>
      </c>
      <c r="I377" t="s">
        <v>15</v>
      </c>
      <c r="J377" t="s">
        <v>19</v>
      </c>
      <c r="K377" t="s">
        <v>24</v>
      </c>
      <c r="L377" t="s">
        <v>11</v>
      </c>
      <c r="M377">
        <v>2204</v>
      </c>
    </row>
    <row r="378" spans="1:13" x14ac:dyDescent="0.25">
      <c r="A378">
        <v>376</v>
      </c>
      <c r="B378" t="s">
        <v>10</v>
      </c>
      <c r="C378">
        <v>25.92</v>
      </c>
      <c r="D378" t="str">
        <f t="shared" si="17"/>
        <v>Mid Price</v>
      </c>
      <c r="E378">
        <f t="shared" si="15"/>
        <v>2.240000000000002</v>
      </c>
      <c r="F378" t="str">
        <f t="shared" si="16"/>
        <v>Mid Difference</v>
      </c>
      <c r="G378">
        <v>23.68</v>
      </c>
      <c r="H378" t="s">
        <v>18</v>
      </c>
      <c r="I378" t="s">
        <v>23</v>
      </c>
      <c r="J378" t="s">
        <v>21</v>
      </c>
      <c r="K378" t="s">
        <v>20</v>
      </c>
      <c r="L378" t="s">
        <v>11</v>
      </c>
      <c r="M378">
        <v>542</v>
      </c>
    </row>
    <row r="379" spans="1:13" x14ac:dyDescent="0.25">
      <c r="A379">
        <v>377</v>
      </c>
      <c r="B379" t="s">
        <v>22</v>
      </c>
      <c r="C379">
        <v>36.880000000000003</v>
      </c>
      <c r="D379" t="str">
        <f t="shared" si="17"/>
        <v>High Price</v>
      </c>
      <c r="E379">
        <f t="shared" si="15"/>
        <v>1.1600000000000037</v>
      </c>
      <c r="F379" t="str">
        <f t="shared" si="16"/>
        <v>Little Difference</v>
      </c>
      <c r="G379">
        <v>35.72</v>
      </c>
      <c r="H379" t="s">
        <v>18</v>
      </c>
      <c r="I379" t="s">
        <v>12</v>
      </c>
      <c r="J379" t="s">
        <v>16</v>
      </c>
      <c r="K379" t="s">
        <v>24</v>
      </c>
      <c r="L379" t="s">
        <v>18</v>
      </c>
      <c r="M379">
        <v>2912</v>
      </c>
    </row>
    <row r="380" spans="1:13" x14ac:dyDescent="0.25">
      <c r="A380">
        <v>378</v>
      </c>
      <c r="B380" t="s">
        <v>22</v>
      </c>
      <c r="C380">
        <v>40.15</v>
      </c>
      <c r="D380" t="str">
        <f t="shared" si="17"/>
        <v>High Price</v>
      </c>
      <c r="E380">
        <f t="shared" si="15"/>
        <v>0.76999999999999602</v>
      </c>
      <c r="F380" t="str">
        <f t="shared" si="16"/>
        <v>Little Difference</v>
      </c>
      <c r="G380">
        <v>39.380000000000003</v>
      </c>
      <c r="H380" t="s">
        <v>18</v>
      </c>
      <c r="I380" t="s">
        <v>15</v>
      </c>
      <c r="J380" t="s">
        <v>13</v>
      </c>
      <c r="K380" t="s">
        <v>20</v>
      </c>
      <c r="L380" t="s">
        <v>18</v>
      </c>
      <c r="M380">
        <v>1998</v>
      </c>
    </row>
    <row r="381" spans="1:13" x14ac:dyDescent="0.25">
      <c r="A381">
        <v>379</v>
      </c>
      <c r="B381" t="s">
        <v>22</v>
      </c>
      <c r="C381">
        <v>41.6</v>
      </c>
      <c r="D381" t="str">
        <f t="shared" si="17"/>
        <v>High Price</v>
      </c>
      <c r="E381">
        <f t="shared" si="15"/>
        <v>3.4100000000000037</v>
      </c>
      <c r="F381" t="str">
        <f t="shared" si="16"/>
        <v>Big Difference</v>
      </c>
      <c r="G381">
        <v>38.19</v>
      </c>
      <c r="H381" t="s">
        <v>18</v>
      </c>
      <c r="I381" t="s">
        <v>23</v>
      </c>
      <c r="J381" t="s">
        <v>16</v>
      </c>
      <c r="K381" t="s">
        <v>20</v>
      </c>
      <c r="L381" t="s">
        <v>11</v>
      </c>
      <c r="M381">
        <v>577</v>
      </c>
    </row>
    <row r="382" spans="1:13" x14ac:dyDescent="0.25">
      <c r="A382">
        <v>380</v>
      </c>
      <c r="B382" t="s">
        <v>10</v>
      </c>
      <c r="C382">
        <v>42.47</v>
      </c>
      <c r="D382" t="str">
        <f t="shared" si="17"/>
        <v>High Price</v>
      </c>
      <c r="E382">
        <f t="shared" si="15"/>
        <v>0.53000000000000114</v>
      </c>
      <c r="F382" t="str">
        <f t="shared" si="16"/>
        <v>Little Difference</v>
      </c>
      <c r="G382">
        <v>41.94</v>
      </c>
      <c r="H382" t="s">
        <v>18</v>
      </c>
      <c r="I382" t="s">
        <v>15</v>
      </c>
      <c r="J382" t="s">
        <v>21</v>
      </c>
      <c r="K382" t="s">
        <v>20</v>
      </c>
      <c r="L382" t="s">
        <v>11</v>
      </c>
      <c r="M382">
        <v>1370</v>
      </c>
    </row>
    <row r="383" spans="1:13" x14ac:dyDescent="0.25">
      <c r="A383">
        <v>381</v>
      </c>
      <c r="B383" t="s">
        <v>17</v>
      </c>
      <c r="C383">
        <v>35.950000000000003</v>
      </c>
      <c r="D383" t="str">
        <f t="shared" si="17"/>
        <v>High Price</v>
      </c>
      <c r="E383">
        <f t="shared" si="15"/>
        <v>4.7200000000000024</v>
      </c>
      <c r="F383" t="str">
        <f t="shared" si="16"/>
        <v>Big Difference</v>
      </c>
      <c r="G383">
        <v>31.23</v>
      </c>
      <c r="H383" t="s">
        <v>18</v>
      </c>
      <c r="I383" t="s">
        <v>15</v>
      </c>
      <c r="J383" t="s">
        <v>16</v>
      </c>
      <c r="K383" t="s">
        <v>20</v>
      </c>
      <c r="L383" t="s">
        <v>11</v>
      </c>
      <c r="M383">
        <v>2432</v>
      </c>
    </row>
    <row r="384" spans="1:13" x14ac:dyDescent="0.25">
      <c r="A384">
        <v>382</v>
      </c>
      <c r="B384" t="s">
        <v>17</v>
      </c>
      <c r="C384">
        <v>32.369999999999997</v>
      </c>
      <c r="D384" t="str">
        <f t="shared" si="17"/>
        <v>High Price</v>
      </c>
      <c r="E384">
        <f t="shared" si="15"/>
        <v>3.4599999999999973</v>
      </c>
      <c r="F384" t="str">
        <f t="shared" si="16"/>
        <v>Big Difference</v>
      </c>
      <c r="G384">
        <v>28.91</v>
      </c>
      <c r="H384" t="s">
        <v>18</v>
      </c>
      <c r="I384" t="s">
        <v>23</v>
      </c>
      <c r="J384" t="s">
        <v>13</v>
      </c>
      <c r="K384" t="s">
        <v>20</v>
      </c>
      <c r="L384" t="s">
        <v>11</v>
      </c>
      <c r="M384">
        <v>1506</v>
      </c>
    </row>
    <row r="385" spans="1:13" x14ac:dyDescent="0.25">
      <c r="A385">
        <v>383</v>
      </c>
      <c r="B385" t="s">
        <v>22</v>
      </c>
      <c r="C385">
        <v>13.73</v>
      </c>
      <c r="D385" t="str">
        <f t="shared" si="17"/>
        <v>Low Price</v>
      </c>
      <c r="E385">
        <f t="shared" si="15"/>
        <v>3.6400000000000006</v>
      </c>
      <c r="F385" t="str">
        <f t="shared" si="16"/>
        <v>Big Difference</v>
      </c>
      <c r="G385">
        <v>10.09</v>
      </c>
      <c r="H385" t="s">
        <v>18</v>
      </c>
      <c r="I385" t="s">
        <v>23</v>
      </c>
      <c r="J385" t="s">
        <v>16</v>
      </c>
      <c r="K385" t="s">
        <v>24</v>
      </c>
      <c r="L385" t="s">
        <v>18</v>
      </c>
      <c r="M385">
        <v>1911</v>
      </c>
    </row>
    <row r="386" spans="1:13" x14ac:dyDescent="0.25">
      <c r="A386">
        <v>384</v>
      </c>
      <c r="B386" t="s">
        <v>10</v>
      </c>
      <c r="C386">
        <v>34.86</v>
      </c>
      <c r="D386" t="str">
        <f t="shared" si="17"/>
        <v>High Price</v>
      </c>
      <c r="E386">
        <f t="shared" si="15"/>
        <v>1.7000000000000028</v>
      </c>
      <c r="F386" t="str">
        <f t="shared" si="16"/>
        <v>Mid Difference</v>
      </c>
      <c r="G386">
        <v>33.159999999999997</v>
      </c>
      <c r="H386" t="s">
        <v>18</v>
      </c>
      <c r="I386" t="s">
        <v>23</v>
      </c>
      <c r="J386" t="s">
        <v>21</v>
      </c>
      <c r="K386" t="s">
        <v>24</v>
      </c>
      <c r="L386" t="s">
        <v>18</v>
      </c>
      <c r="M386">
        <v>880</v>
      </c>
    </row>
    <row r="387" spans="1:13" x14ac:dyDescent="0.25">
      <c r="A387">
        <v>385</v>
      </c>
      <c r="B387" t="s">
        <v>22</v>
      </c>
      <c r="C387">
        <v>22.2</v>
      </c>
      <c r="D387" t="str">
        <f t="shared" si="17"/>
        <v>Mid Price</v>
      </c>
      <c r="E387">
        <f t="shared" ref="E387:E450" si="18">C387-G387</f>
        <v>4.129999999999999</v>
      </c>
      <c r="F387" t="str">
        <f t="shared" ref="F387:F450" si="19">IF(E387&lt;1.5, "Little Difference", IF(E387&lt;3, "Mid Difference", IF(E387&gt;3, "Big Difference", "False")))</f>
        <v>Big Difference</v>
      </c>
      <c r="G387">
        <v>18.07</v>
      </c>
      <c r="H387" t="s">
        <v>11</v>
      </c>
      <c r="I387" t="s">
        <v>12</v>
      </c>
      <c r="J387" t="s">
        <v>16</v>
      </c>
      <c r="K387" t="s">
        <v>14</v>
      </c>
      <c r="L387" t="s">
        <v>11</v>
      </c>
      <c r="M387">
        <v>2748</v>
      </c>
    </row>
    <row r="388" spans="1:13" x14ac:dyDescent="0.25">
      <c r="A388">
        <v>386</v>
      </c>
      <c r="B388" t="s">
        <v>17</v>
      </c>
      <c r="C388">
        <v>32.090000000000003</v>
      </c>
      <c r="D388" t="str">
        <f t="shared" ref="D388:D451" si="20">IF(C388&lt;15, "Low Price", IF(C388&lt;30, "Mid Price", IF(C388&gt; 30, "High Price", "invalid")))</f>
        <v>High Price</v>
      </c>
      <c r="E388">
        <f t="shared" si="18"/>
        <v>3.8200000000000038</v>
      </c>
      <c r="F388" t="str">
        <f t="shared" si="19"/>
        <v>Big Difference</v>
      </c>
      <c r="G388">
        <v>28.27</v>
      </c>
      <c r="H388" t="s">
        <v>18</v>
      </c>
      <c r="I388" t="s">
        <v>12</v>
      </c>
      <c r="J388" t="s">
        <v>19</v>
      </c>
      <c r="K388" t="s">
        <v>24</v>
      </c>
      <c r="L388" t="s">
        <v>11</v>
      </c>
      <c r="M388">
        <v>1705</v>
      </c>
    </row>
    <row r="389" spans="1:13" x14ac:dyDescent="0.25">
      <c r="A389">
        <v>387</v>
      </c>
      <c r="B389" t="s">
        <v>10</v>
      </c>
      <c r="C389">
        <v>33.950000000000003</v>
      </c>
      <c r="D389" t="str">
        <f t="shared" si="20"/>
        <v>High Price</v>
      </c>
      <c r="E389">
        <f t="shared" si="18"/>
        <v>0.52000000000000313</v>
      </c>
      <c r="F389" t="str">
        <f t="shared" si="19"/>
        <v>Little Difference</v>
      </c>
      <c r="G389">
        <v>33.43</v>
      </c>
      <c r="H389" t="s">
        <v>11</v>
      </c>
      <c r="I389" t="s">
        <v>12</v>
      </c>
      <c r="J389" t="s">
        <v>13</v>
      </c>
      <c r="K389" t="s">
        <v>24</v>
      </c>
      <c r="L389" t="s">
        <v>18</v>
      </c>
      <c r="M389">
        <v>1298</v>
      </c>
    </row>
    <row r="390" spans="1:13" x14ac:dyDescent="0.25">
      <c r="A390">
        <v>388</v>
      </c>
      <c r="B390" t="s">
        <v>17</v>
      </c>
      <c r="C390">
        <v>22.29</v>
      </c>
      <c r="D390" t="str">
        <f t="shared" si="20"/>
        <v>Mid Price</v>
      </c>
      <c r="E390">
        <f t="shared" si="18"/>
        <v>4.41</v>
      </c>
      <c r="F390" t="str">
        <f t="shared" si="19"/>
        <v>Big Difference</v>
      </c>
      <c r="G390">
        <v>17.88</v>
      </c>
      <c r="H390" t="s">
        <v>18</v>
      </c>
      <c r="I390" t="s">
        <v>23</v>
      </c>
      <c r="J390" t="s">
        <v>16</v>
      </c>
      <c r="K390" t="s">
        <v>14</v>
      </c>
      <c r="L390" t="s">
        <v>18</v>
      </c>
      <c r="M390">
        <v>708</v>
      </c>
    </row>
    <row r="391" spans="1:13" x14ac:dyDescent="0.25">
      <c r="A391">
        <v>389</v>
      </c>
      <c r="B391" t="s">
        <v>10</v>
      </c>
      <c r="C391">
        <v>30.33</v>
      </c>
      <c r="D391" t="str">
        <f t="shared" si="20"/>
        <v>High Price</v>
      </c>
      <c r="E391">
        <f t="shared" si="18"/>
        <v>0.28999999999999915</v>
      </c>
      <c r="F391" t="str">
        <f t="shared" si="19"/>
        <v>Little Difference</v>
      </c>
      <c r="G391">
        <v>30.04</v>
      </c>
      <c r="H391" t="s">
        <v>11</v>
      </c>
      <c r="I391" t="s">
        <v>23</v>
      </c>
      <c r="J391" t="s">
        <v>16</v>
      </c>
      <c r="K391" t="s">
        <v>20</v>
      </c>
      <c r="L391" t="s">
        <v>18</v>
      </c>
      <c r="M391">
        <v>1887</v>
      </c>
    </row>
    <row r="392" spans="1:13" x14ac:dyDescent="0.25">
      <c r="A392">
        <v>390</v>
      </c>
      <c r="B392" t="s">
        <v>10</v>
      </c>
      <c r="C392">
        <v>32.200000000000003</v>
      </c>
      <c r="D392" t="str">
        <f t="shared" si="20"/>
        <v>High Price</v>
      </c>
      <c r="E392">
        <f t="shared" si="18"/>
        <v>0.68000000000000327</v>
      </c>
      <c r="F392" t="str">
        <f t="shared" si="19"/>
        <v>Little Difference</v>
      </c>
      <c r="G392">
        <v>31.52</v>
      </c>
      <c r="H392" t="s">
        <v>11</v>
      </c>
      <c r="I392" t="s">
        <v>12</v>
      </c>
      <c r="J392" t="s">
        <v>16</v>
      </c>
      <c r="K392" t="s">
        <v>14</v>
      </c>
      <c r="L392" t="s">
        <v>18</v>
      </c>
      <c r="M392">
        <v>1604</v>
      </c>
    </row>
    <row r="393" spans="1:13" x14ac:dyDescent="0.25">
      <c r="A393">
        <v>391</v>
      </c>
      <c r="B393" t="s">
        <v>17</v>
      </c>
      <c r="C393">
        <v>31.86</v>
      </c>
      <c r="D393" t="str">
        <f t="shared" si="20"/>
        <v>High Price</v>
      </c>
      <c r="E393">
        <f t="shared" si="18"/>
        <v>3.91</v>
      </c>
      <c r="F393" t="str">
        <f t="shared" si="19"/>
        <v>Big Difference</v>
      </c>
      <c r="G393">
        <v>27.95</v>
      </c>
      <c r="H393" t="s">
        <v>18</v>
      </c>
      <c r="I393" t="s">
        <v>15</v>
      </c>
      <c r="J393" t="s">
        <v>21</v>
      </c>
      <c r="K393" t="s">
        <v>24</v>
      </c>
      <c r="L393" t="s">
        <v>18</v>
      </c>
      <c r="M393">
        <v>1603</v>
      </c>
    </row>
    <row r="394" spans="1:13" x14ac:dyDescent="0.25">
      <c r="A394">
        <v>392</v>
      </c>
      <c r="B394" t="s">
        <v>10</v>
      </c>
      <c r="C394">
        <v>13.82</v>
      </c>
      <c r="D394" t="str">
        <f t="shared" si="20"/>
        <v>Low Price</v>
      </c>
      <c r="E394">
        <f t="shared" si="18"/>
        <v>4.25</v>
      </c>
      <c r="F394" t="str">
        <f t="shared" si="19"/>
        <v>Big Difference</v>
      </c>
      <c r="G394">
        <v>9.57</v>
      </c>
      <c r="H394" t="s">
        <v>11</v>
      </c>
      <c r="I394" t="s">
        <v>15</v>
      </c>
      <c r="J394" t="s">
        <v>21</v>
      </c>
      <c r="K394" t="s">
        <v>14</v>
      </c>
      <c r="L394" t="s">
        <v>18</v>
      </c>
      <c r="M394">
        <v>2609</v>
      </c>
    </row>
    <row r="395" spans="1:13" x14ac:dyDescent="0.25">
      <c r="A395">
        <v>393</v>
      </c>
      <c r="B395" t="s">
        <v>17</v>
      </c>
      <c r="C395">
        <v>6.38</v>
      </c>
      <c r="D395" t="str">
        <f t="shared" si="20"/>
        <v>Low Price</v>
      </c>
      <c r="E395">
        <f t="shared" si="18"/>
        <v>0.58000000000000007</v>
      </c>
      <c r="F395" t="str">
        <f t="shared" si="19"/>
        <v>Little Difference</v>
      </c>
      <c r="G395">
        <v>5.8</v>
      </c>
      <c r="H395" t="s">
        <v>11</v>
      </c>
      <c r="I395" t="s">
        <v>12</v>
      </c>
      <c r="J395" t="s">
        <v>13</v>
      </c>
      <c r="K395" t="s">
        <v>14</v>
      </c>
      <c r="L395" t="s">
        <v>18</v>
      </c>
      <c r="M395">
        <v>1956</v>
      </c>
    </row>
    <row r="396" spans="1:13" x14ac:dyDescent="0.25">
      <c r="A396">
        <v>394</v>
      </c>
      <c r="B396" t="s">
        <v>22</v>
      </c>
      <c r="C396">
        <v>7.24</v>
      </c>
      <c r="D396" t="str">
        <f t="shared" si="20"/>
        <v>Low Price</v>
      </c>
      <c r="E396">
        <f t="shared" si="18"/>
        <v>2.9400000000000004</v>
      </c>
      <c r="F396" t="str">
        <f t="shared" si="19"/>
        <v>Mid Difference</v>
      </c>
      <c r="G396">
        <v>4.3</v>
      </c>
      <c r="H396" t="s">
        <v>18</v>
      </c>
      <c r="I396" t="s">
        <v>23</v>
      </c>
      <c r="J396" t="s">
        <v>21</v>
      </c>
      <c r="K396" t="s">
        <v>14</v>
      </c>
      <c r="L396" t="s">
        <v>11</v>
      </c>
      <c r="M396">
        <v>1929</v>
      </c>
    </row>
    <row r="397" spans="1:13" x14ac:dyDescent="0.25">
      <c r="A397">
        <v>395</v>
      </c>
      <c r="B397" t="s">
        <v>10</v>
      </c>
      <c r="C397">
        <v>6.99</v>
      </c>
      <c r="D397" t="str">
        <f t="shared" si="20"/>
        <v>Low Price</v>
      </c>
      <c r="E397">
        <f t="shared" si="18"/>
        <v>2.74</v>
      </c>
      <c r="F397" t="str">
        <f t="shared" si="19"/>
        <v>Mid Difference</v>
      </c>
      <c r="G397">
        <v>4.25</v>
      </c>
      <c r="H397" t="s">
        <v>18</v>
      </c>
      <c r="I397" t="s">
        <v>15</v>
      </c>
      <c r="J397" t="s">
        <v>16</v>
      </c>
      <c r="K397" t="s">
        <v>20</v>
      </c>
      <c r="L397" t="s">
        <v>11</v>
      </c>
      <c r="M397">
        <v>570</v>
      </c>
    </row>
    <row r="398" spans="1:13" x14ac:dyDescent="0.25">
      <c r="A398">
        <v>396</v>
      </c>
      <c r="B398" t="s">
        <v>10</v>
      </c>
      <c r="C398">
        <v>13.03</v>
      </c>
      <c r="D398" t="str">
        <f t="shared" si="20"/>
        <v>Low Price</v>
      </c>
      <c r="E398">
        <f t="shared" si="18"/>
        <v>3.0699999999999985</v>
      </c>
      <c r="F398" t="str">
        <f t="shared" si="19"/>
        <v>Big Difference</v>
      </c>
      <c r="G398">
        <v>9.9600000000000009</v>
      </c>
      <c r="H398" t="s">
        <v>11</v>
      </c>
      <c r="I398" t="s">
        <v>23</v>
      </c>
      <c r="J398" t="s">
        <v>19</v>
      </c>
      <c r="K398" t="s">
        <v>20</v>
      </c>
      <c r="L398" t="s">
        <v>18</v>
      </c>
      <c r="M398">
        <v>1680</v>
      </c>
    </row>
    <row r="399" spans="1:13" x14ac:dyDescent="0.25">
      <c r="A399">
        <v>397</v>
      </c>
      <c r="B399" t="s">
        <v>10</v>
      </c>
      <c r="C399">
        <v>31.46</v>
      </c>
      <c r="D399" t="str">
        <f t="shared" si="20"/>
        <v>High Price</v>
      </c>
      <c r="E399">
        <f t="shared" si="18"/>
        <v>2.59</v>
      </c>
      <c r="F399" t="str">
        <f t="shared" si="19"/>
        <v>Mid Difference</v>
      </c>
      <c r="G399">
        <v>28.87</v>
      </c>
      <c r="H399" t="s">
        <v>11</v>
      </c>
      <c r="I399" t="s">
        <v>12</v>
      </c>
      <c r="J399" t="s">
        <v>21</v>
      </c>
      <c r="K399" t="s">
        <v>14</v>
      </c>
      <c r="L399" t="s">
        <v>11</v>
      </c>
      <c r="M399">
        <v>2356</v>
      </c>
    </row>
    <row r="400" spans="1:13" x14ac:dyDescent="0.25">
      <c r="A400">
        <v>398</v>
      </c>
      <c r="B400" t="s">
        <v>10</v>
      </c>
      <c r="C400">
        <v>37.159999999999997</v>
      </c>
      <c r="D400" t="str">
        <f t="shared" si="20"/>
        <v>High Price</v>
      </c>
      <c r="E400">
        <f t="shared" si="18"/>
        <v>4.9699999999999989</v>
      </c>
      <c r="F400" t="str">
        <f t="shared" si="19"/>
        <v>Big Difference</v>
      </c>
      <c r="G400">
        <v>32.19</v>
      </c>
      <c r="H400" t="s">
        <v>18</v>
      </c>
      <c r="I400" t="s">
        <v>15</v>
      </c>
      <c r="J400" t="s">
        <v>21</v>
      </c>
      <c r="K400" t="s">
        <v>20</v>
      </c>
      <c r="L400" t="s">
        <v>11</v>
      </c>
      <c r="M400">
        <v>2510</v>
      </c>
    </row>
    <row r="401" spans="1:13" x14ac:dyDescent="0.25">
      <c r="A401">
        <v>399</v>
      </c>
      <c r="B401" t="s">
        <v>10</v>
      </c>
      <c r="C401">
        <v>29.56</v>
      </c>
      <c r="D401" t="str">
        <f t="shared" si="20"/>
        <v>Mid Price</v>
      </c>
      <c r="E401">
        <f t="shared" si="18"/>
        <v>0.14999999999999858</v>
      </c>
      <c r="F401" t="str">
        <f t="shared" si="19"/>
        <v>Little Difference</v>
      </c>
      <c r="G401">
        <v>29.41</v>
      </c>
      <c r="H401" t="s">
        <v>18</v>
      </c>
      <c r="I401" t="s">
        <v>12</v>
      </c>
      <c r="J401" t="s">
        <v>13</v>
      </c>
      <c r="K401" t="s">
        <v>14</v>
      </c>
      <c r="L401" t="s">
        <v>18</v>
      </c>
      <c r="M401">
        <v>1103</v>
      </c>
    </row>
    <row r="402" spans="1:13" x14ac:dyDescent="0.25">
      <c r="A402">
        <v>400</v>
      </c>
      <c r="B402" t="s">
        <v>10</v>
      </c>
      <c r="C402">
        <v>43.14</v>
      </c>
      <c r="D402" t="str">
        <f t="shared" si="20"/>
        <v>High Price</v>
      </c>
      <c r="E402">
        <f t="shared" si="18"/>
        <v>4.9200000000000017</v>
      </c>
      <c r="F402" t="str">
        <f t="shared" si="19"/>
        <v>Big Difference</v>
      </c>
      <c r="G402">
        <v>38.22</v>
      </c>
      <c r="H402" t="s">
        <v>11</v>
      </c>
      <c r="I402" t="s">
        <v>23</v>
      </c>
      <c r="J402" t="s">
        <v>16</v>
      </c>
      <c r="K402" t="s">
        <v>14</v>
      </c>
      <c r="L402" t="s">
        <v>11</v>
      </c>
      <c r="M402">
        <v>1692</v>
      </c>
    </row>
    <row r="403" spans="1:13" x14ac:dyDescent="0.25">
      <c r="A403">
        <v>401</v>
      </c>
      <c r="B403" t="s">
        <v>10</v>
      </c>
      <c r="C403">
        <v>6.98</v>
      </c>
      <c r="D403" t="str">
        <f t="shared" si="20"/>
        <v>Low Price</v>
      </c>
      <c r="E403">
        <f t="shared" si="18"/>
        <v>3.3300000000000005</v>
      </c>
      <c r="F403" t="str">
        <f t="shared" si="19"/>
        <v>Big Difference</v>
      </c>
      <c r="G403">
        <v>3.65</v>
      </c>
      <c r="H403" t="s">
        <v>18</v>
      </c>
      <c r="I403" t="s">
        <v>15</v>
      </c>
      <c r="J403" t="s">
        <v>19</v>
      </c>
      <c r="K403" t="s">
        <v>14</v>
      </c>
      <c r="L403" t="s">
        <v>11</v>
      </c>
      <c r="M403">
        <v>2949</v>
      </c>
    </row>
    <row r="404" spans="1:13" x14ac:dyDescent="0.25">
      <c r="A404">
        <v>402</v>
      </c>
      <c r="B404" t="s">
        <v>22</v>
      </c>
      <c r="C404">
        <v>22.04</v>
      </c>
      <c r="D404" t="str">
        <f t="shared" si="20"/>
        <v>Mid Price</v>
      </c>
      <c r="E404">
        <f t="shared" si="18"/>
        <v>3.6499999999999986</v>
      </c>
      <c r="F404" t="str">
        <f t="shared" si="19"/>
        <v>Big Difference</v>
      </c>
      <c r="G404">
        <v>18.39</v>
      </c>
      <c r="H404" t="s">
        <v>18</v>
      </c>
      <c r="I404" t="s">
        <v>12</v>
      </c>
      <c r="J404" t="s">
        <v>19</v>
      </c>
      <c r="K404" t="s">
        <v>20</v>
      </c>
      <c r="L404" t="s">
        <v>18</v>
      </c>
      <c r="M404">
        <v>1956</v>
      </c>
    </row>
    <row r="405" spans="1:13" x14ac:dyDescent="0.25">
      <c r="A405">
        <v>403</v>
      </c>
      <c r="B405" t="s">
        <v>22</v>
      </c>
      <c r="C405">
        <v>5.25</v>
      </c>
      <c r="D405" t="str">
        <f t="shared" si="20"/>
        <v>Low Price</v>
      </c>
      <c r="E405">
        <f t="shared" si="18"/>
        <v>1.1299999999999999</v>
      </c>
      <c r="F405" t="str">
        <f t="shared" si="19"/>
        <v>Little Difference</v>
      </c>
      <c r="G405">
        <v>4.12</v>
      </c>
      <c r="H405" t="s">
        <v>18</v>
      </c>
      <c r="I405" t="s">
        <v>15</v>
      </c>
      <c r="J405" t="s">
        <v>21</v>
      </c>
      <c r="K405" t="s">
        <v>20</v>
      </c>
      <c r="L405" t="s">
        <v>11</v>
      </c>
      <c r="M405">
        <v>1519</v>
      </c>
    </row>
    <row r="406" spans="1:13" x14ac:dyDescent="0.25">
      <c r="A406">
        <v>404</v>
      </c>
      <c r="B406" t="s">
        <v>17</v>
      </c>
      <c r="C406">
        <v>7.93</v>
      </c>
      <c r="D406" t="str">
        <f t="shared" si="20"/>
        <v>Low Price</v>
      </c>
      <c r="E406">
        <f t="shared" si="18"/>
        <v>3.1799999999999997</v>
      </c>
      <c r="F406" t="str">
        <f t="shared" si="19"/>
        <v>Big Difference</v>
      </c>
      <c r="G406">
        <v>4.75</v>
      </c>
      <c r="H406" t="s">
        <v>18</v>
      </c>
      <c r="I406" t="s">
        <v>23</v>
      </c>
      <c r="J406" t="s">
        <v>19</v>
      </c>
      <c r="K406" t="s">
        <v>20</v>
      </c>
      <c r="L406" t="s">
        <v>11</v>
      </c>
      <c r="M406">
        <v>777</v>
      </c>
    </row>
    <row r="407" spans="1:13" x14ac:dyDescent="0.25">
      <c r="A407">
        <v>405</v>
      </c>
      <c r="B407" t="s">
        <v>17</v>
      </c>
      <c r="C407">
        <v>45.23</v>
      </c>
      <c r="D407" t="str">
        <f t="shared" si="20"/>
        <v>High Price</v>
      </c>
      <c r="E407">
        <f t="shared" si="18"/>
        <v>1.8699999999999974</v>
      </c>
      <c r="F407" t="str">
        <f t="shared" si="19"/>
        <v>Mid Difference</v>
      </c>
      <c r="G407">
        <v>43.36</v>
      </c>
      <c r="H407" t="s">
        <v>11</v>
      </c>
      <c r="I407" t="s">
        <v>23</v>
      </c>
      <c r="J407" t="s">
        <v>21</v>
      </c>
      <c r="K407" t="s">
        <v>24</v>
      </c>
      <c r="L407" t="s">
        <v>11</v>
      </c>
      <c r="M407">
        <v>768</v>
      </c>
    </row>
    <row r="408" spans="1:13" x14ac:dyDescent="0.25">
      <c r="A408">
        <v>406</v>
      </c>
      <c r="B408" t="s">
        <v>17</v>
      </c>
      <c r="C408">
        <v>46.61</v>
      </c>
      <c r="D408" t="str">
        <f t="shared" si="20"/>
        <v>High Price</v>
      </c>
      <c r="E408">
        <f t="shared" si="18"/>
        <v>4.740000000000002</v>
      </c>
      <c r="F408" t="str">
        <f t="shared" si="19"/>
        <v>Big Difference</v>
      </c>
      <c r="G408">
        <v>41.87</v>
      </c>
      <c r="H408" t="s">
        <v>18</v>
      </c>
      <c r="I408" t="s">
        <v>23</v>
      </c>
      <c r="J408" t="s">
        <v>13</v>
      </c>
      <c r="K408" t="s">
        <v>14</v>
      </c>
      <c r="L408" t="s">
        <v>18</v>
      </c>
      <c r="M408">
        <v>1294</v>
      </c>
    </row>
    <row r="409" spans="1:13" x14ac:dyDescent="0.25">
      <c r="A409">
        <v>407</v>
      </c>
      <c r="B409" t="s">
        <v>17</v>
      </c>
      <c r="C409">
        <v>25.91</v>
      </c>
      <c r="D409" t="str">
        <f t="shared" si="20"/>
        <v>Mid Price</v>
      </c>
      <c r="E409">
        <f t="shared" si="18"/>
        <v>4.5399999999999991</v>
      </c>
      <c r="F409" t="str">
        <f t="shared" si="19"/>
        <v>Big Difference</v>
      </c>
      <c r="G409">
        <v>21.37</v>
      </c>
      <c r="H409" t="s">
        <v>11</v>
      </c>
      <c r="I409" t="s">
        <v>15</v>
      </c>
      <c r="J409" t="s">
        <v>16</v>
      </c>
      <c r="K409" t="s">
        <v>20</v>
      </c>
      <c r="L409" t="s">
        <v>18</v>
      </c>
      <c r="M409">
        <v>2555</v>
      </c>
    </row>
    <row r="410" spans="1:13" x14ac:dyDescent="0.25">
      <c r="A410">
        <v>408</v>
      </c>
      <c r="B410" t="s">
        <v>10</v>
      </c>
      <c r="C410">
        <v>23.53</v>
      </c>
      <c r="D410" t="str">
        <f t="shared" si="20"/>
        <v>Mid Price</v>
      </c>
      <c r="E410">
        <f t="shared" si="18"/>
        <v>0.87000000000000099</v>
      </c>
      <c r="F410" t="str">
        <f t="shared" si="19"/>
        <v>Little Difference</v>
      </c>
      <c r="G410">
        <v>22.66</v>
      </c>
      <c r="H410" t="s">
        <v>18</v>
      </c>
      <c r="I410" t="s">
        <v>12</v>
      </c>
      <c r="J410" t="s">
        <v>19</v>
      </c>
      <c r="K410" t="s">
        <v>20</v>
      </c>
      <c r="L410" t="s">
        <v>11</v>
      </c>
      <c r="M410">
        <v>1770</v>
      </c>
    </row>
    <row r="411" spans="1:13" x14ac:dyDescent="0.25">
      <c r="A411">
        <v>409</v>
      </c>
      <c r="B411" t="s">
        <v>10</v>
      </c>
      <c r="C411">
        <v>33.880000000000003</v>
      </c>
      <c r="D411" t="str">
        <f t="shared" si="20"/>
        <v>High Price</v>
      </c>
      <c r="E411">
        <f t="shared" si="18"/>
        <v>1.6799999999999997</v>
      </c>
      <c r="F411" t="str">
        <f t="shared" si="19"/>
        <v>Mid Difference</v>
      </c>
      <c r="G411">
        <v>32.200000000000003</v>
      </c>
      <c r="H411" t="s">
        <v>18</v>
      </c>
      <c r="I411" t="s">
        <v>23</v>
      </c>
      <c r="J411" t="s">
        <v>21</v>
      </c>
      <c r="K411" t="s">
        <v>24</v>
      </c>
      <c r="L411" t="s">
        <v>18</v>
      </c>
      <c r="M411">
        <v>2933</v>
      </c>
    </row>
    <row r="412" spans="1:13" x14ac:dyDescent="0.25">
      <c r="A412">
        <v>410</v>
      </c>
      <c r="B412" t="s">
        <v>10</v>
      </c>
      <c r="C412">
        <v>29.88</v>
      </c>
      <c r="D412" t="str">
        <f t="shared" si="20"/>
        <v>Mid Price</v>
      </c>
      <c r="E412">
        <f t="shared" si="18"/>
        <v>3.7899999999999991</v>
      </c>
      <c r="F412" t="str">
        <f t="shared" si="19"/>
        <v>Big Difference</v>
      </c>
      <c r="G412">
        <v>26.09</v>
      </c>
      <c r="H412" t="s">
        <v>11</v>
      </c>
      <c r="I412" t="s">
        <v>23</v>
      </c>
      <c r="J412" t="s">
        <v>16</v>
      </c>
      <c r="K412" t="s">
        <v>14</v>
      </c>
      <c r="L412" t="s">
        <v>11</v>
      </c>
      <c r="M412">
        <v>1808</v>
      </c>
    </row>
    <row r="413" spans="1:13" x14ac:dyDescent="0.25">
      <c r="A413">
        <v>411</v>
      </c>
      <c r="B413" t="s">
        <v>22</v>
      </c>
      <c r="C413">
        <v>5.18</v>
      </c>
      <c r="D413" t="str">
        <f t="shared" si="20"/>
        <v>Low Price</v>
      </c>
      <c r="E413">
        <f t="shared" si="18"/>
        <v>3.9299999999999997</v>
      </c>
      <c r="F413" t="str">
        <f t="shared" si="19"/>
        <v>Big Difference</v>
      </c>
      <c r="G413">
        <v>1.25</v>
      </c>
      <c r="H413" t="s">
        <v>11</v>
      </c>
      <c r="I413" t="s">
        <v>12</v>
      </c>
      <c r="J413" t="s">
        <v>13</v>
      </c>
      <c r="K413" t="s">
        <v>20</v>
      </c>
      <c r="L413" t="s">
        <v>18</v>
      </c>
      <c r="M413">
        <v>960</v>
      </c>
    </row>
    <row r="414" spans="1:13" x14ac:dyDescent="0.25">
      <c r="A414">
        <v>412</v>
      </c>
      <c r="B414" t="s">
        <v>22</v>
      </c>
      <c r="C414">
        <v>29.65</v>
      </c>
      <c r="D414" t="str">
        <f t="shared" si="20"/>
        <v>Mid Price</v>
      </c>
      <c r="E414">
        <f t="shared" si="18"/>
        <v>4.259999999999998</v>
      </c>
      <c r="F414" t="str">
        <f t="shared" si="19"/>
        <v>Big Difference</v>
      </c>
      <c r="G414">
        <v>25.39</v>
      </c>
      <c r="H414" t="s">
        <v>18</v>
      </c>
      <c r="I414" t="s">
        <v>15</v>
      </c>
      <c r="J414" t="s">
        <v>19</v>
      </c>
      <c r="K414" t="s">
        <v>20</v>
      </c>
      <c r="L414" t="s">
        <v>18</v>
      </c>
      <c r="M414">
        <v>2593</v>
      </c>
    </row>
    <row r="415" spans="1:13" x14ac:dyDescent="0.25">
      <c r="A415">
        <v>413</v>
      </c>
      <c r="B415" t="s">
        <v>22</v>
      </c>
      <c r="C415">
        <v>5.49</v>
      </c>
      <c r="D415" t="str">
        <f t="shared" si="20"/>
        <v>Low Price</v>
      </c>
      <c r="E415">
        <f t="shared" si="18"/>
        <v>1.56</v>
      </c>
      <c r="F415" t="str">
        <f t="shared" si="19"/>
        <v>Mid Difference</v>
      </c>
      <c r="G415">
        <v>3.93</v>
      </c>
      <c r="H415" t="s">
        <v>18</v>
      </c>
      <c r="I415" t="s">
        <v>12</v>
      </c>
      <c r="J415" t="s">
        <v>19</v>
      </c>
      <c r="K415" t="s">
        <v>20</v>
      </c>
      <c r="L415" t="s">
        <v>11</v>
      </c>
      <c r="M415">
        <v>2071</v>
      </c>
    </row>
    <row r="416" spans="1:13" x14ac:dyDescent="0.25">
      <c r="A416">
        <v>414</v>
      </c>
      <c r="B416" t="s">
        <v>17</v>
      </c>
      <c r="C416">
        <v>46.83</v>
      </c>
      <c r="D416" t="str">
        <f t="shared" si="20"/>
        <v>High Price</v>
      </c>
      <c r="E416">
        <f t="shared" si="18"/>
        <v>2.8799999999999955</v>
      </c>
      <c r="F416" t="str">
        <f t="shared" si="19"/>
        <v>Mid Difference</v>
      </c>
      <c r="G416">
        <v>43.95</v>
      </c>
      <c r="H416" t="s">
        <v>11</v>
      </c>
      <c r="I416" t="s">
        <v>23</v>
      </c>
      <c r="J416" t="s">
        <v>19</v>
      </c>
      <c r="K416" t="s">
        <v>20</v>
      </c>
      <c r="L416" t="s">
        <v>18</v>
      </c>
      <c r="M416">
        <v>2441</v>
      </c>
    </row>
    <row r="417" spans="1:13" x14ac:dyDescent="0.25">
      <c r="A417">
        <v>415</v>
      </c>
      <c r="B417" t="s">
        <v>10</v>
      </c>
      <c r="C417">
        <v>47.21</v>
      </c>
      <c r="D417" t="str">
        <f t="shared" si="20"/>
        <v>High Price</v>
      </c>
      <c r="E417">
        <f t="shared" si="18"/>
        <v>3.7100000000000009</v>
      </c>
      <c r="F417" t="str">
        <f t="shared" si="19"/>
        <v>Big Difference</v>
      </c>
      <c r="G417">
        <v>43.5</v>
      </c>
      <c r="H417" t="s">
        <v>18</v>
      </c>
      <c r="I417" t="s">
        <v>23</v>
      </c>
      <c r="J417" t="s">
        <v>19</v>
      </c>
      <c r="K417" t="s">
        <v>14</v>
      </c>
      <c r="L417" t="s">
        <v>11</v>
      </c>
      <c r="M417">
        <v>2683</v>
      </c>
    </row>
    <row r="418" spans="1:13" x14ac:dyDescent="0.25">
      <c r="A418">
        <v>416</v>
      </c>
      <c r="B418" t="s">
        <v>10</v>
      </c>
      <c r="C418">
        <v>30.79</v>
      </c>
      <c r="D418" t="str">
        <f t="shared" si="20"/>
        <v>High Price</v>
      </c>
      <c r="E418">
        <f t="shared" si="18"/>
        <v>2.2899999999999991</v>
      </c>
      <c r="F418" t="str">
        <f t="shared" si="19"/>
        <v>Mid Difference</v>
      </c>
      <c r="G418">
        <v>28.5</v>
      </c>
      <c r="H418" t="s">
        <v>11</v>
      </c>
      <c r="I418" t="s">
        <v>23</v>
      </c>
      <c r="J418" t="s">
        <v>13</v>
      </c>
      <c r="K418" t="s">
        <v>14</v>
      </c>
      <c r="L418" t="s">
        <v>11</v>
      </c>
      <c r="M418">
        <v>1105</v>
      </c>
    </row>
    <row r="419" spans="1:13" x14ac:dyDescent="0.25">
      <c r="A419">
        <v>417</v>
      </c>
      <c r="B419" t="s">
        <v>17</v>
      </c>
      <c r="C419">
        <v>42.17</v>
      </c>
      <c r="D419" t="str">
        <f t="shared" si="20"/>
        <v>High Price</v>
      </c>
      <c r="E419">
        <f t="shared" si="18"/>
        <v>0.20000000000000284</v>
      </c>
      <c r="F419" t="str">
        <f t="shared" si="19"/>
        <v>Little Difference</v>
      </c>
      <c r="G419">
        <v>41.97</v>
      </c>
      <c r="H419" t="s">
        <v>11</v>
      </c>
      <c r="I419" t="s">
        <v>23</v>
      </c>
      <c r="J419" t="s">
        <v>21</v>
      </c>
      <c r="K419" t="s">
        <v>14</v>
      </c>
      <c r="L419" t="s">
        <v>18</v>
      </c>
      <c r="M419">
        <v>1697</v>
      </c>
    </row>
    <row r="420" spans="1:13" x14ac:dyDescent="0.25">
      <c r="A420">
        <v>418</v>
      </c>
      <c r="B420" t="s">
        <v>10</v>
      </c>
      <c r="C420">
        <v>23.26</v>
      </c>
      <c r="D420" t="str">
        <f t="shared" si="20"/>
        <v>Mid Price</v>
      </c>
      <c r="E420">
        <f t="shared" si="18"/>
        <v>4.240000000000002</v>
      </c>
      <c r="F420" t="str">
        <f t="shared" si="19"/>
        <v>Big Difference</v>
      </c>
      <c r="G420">
        <v>19.02</v>
      </c>
      <c r="H420" t="s">
        <v>18</v>
      </c>
      <c r="I420" t="s">
        <v>23</v>
      </c>
      <c r="J420" t="s">
        <v>16</v>
      </c>
      <c r="K420" t="s">
        <v>20</v>
      </c>
      <c r="L420" t="s">
        <v>11</v>
      </c>
      <c r="M420">
        <v>2963</v>
      </c>
    </row>
    <row r="421" spans="1:13" x14ac:dyDescent="0.25">
      <c r="A421">
        <v>419</v>
      </c>
      <c r="B421" t="s">
        <v>22</v>
      </c>
      <c r="C421">
        <v>38.840000000000003</v>
      </c>
      <c r="D421" t="str">
        <f t="shared" si="20"/>
        <v>High Price</v>
      </c>
      <c r="E421">
        <f t="shared" si="18"/>
        <v>1.1000000000000014</v>
      </c>
      <c r="F421" t="str">
        <f t="shared" si="19"/>
        <v>Little Difference</v>
      </c>
      <c r="G421">
        <v>37.74</v>
      </c>
      <c r="H421" t="s">
        <v>11</v>
      </c>
      <c r="I421" t="s">
        <v>23</v>
      </c>
      <c r="J421" t="s">
        <v>13</v>
      </c>
      <c r="K421" t="s">
        <v>14</v>
      </c>
      <c r="L421" t="s">
        <v>11</v>
      </c>
      <c r="M421">
        <v>2200</v>
      </c>
    </row>
    <row r="422" spans="1:13" x14ac:dyDescent="0.25">
      <c r="A422">
        <v>420</v>
      </c>
      <c r="B422" t="s">
        <v>22</v>
      </c>
      <c r="C422">
        <v>5.84</v>
      </c>
      <c r="D422" t="str">
        <f t="shared" si="20"/>
        <v>Low Price</v>
      </c>
      <c r="E422">
        <f t="shared" si="18"/>
        <v>3.9799999999999995</v>
      </c>
      <c r="F422" t="str">
        <f t="shared" si="19"/>
        <v>Big Difference</v>
      </c>
      <c r="G422">
        <v>1.86</v>
      </c>
      <c r="H422" t="s">
        <v>18</v>
      </c>
      <c r="I422" t="s">
        <v>23</v>
      </c>
      <c r="J422" t="s">
        <v>21</v>
      </c>
      <c r="K422" t="s">
        <v>20</v>
      </c>
      <c r="L422" t="s">
        <v>11</v>
      </c>
      <c r="M422">
        <v>2840</v>
      </c>
    </row>
    <row r="423" spans="1:13" x14ac:dyDescent="0.25">
      <c r="A423">
        <v>421</v>
      </c>
      <c r="B423" t="s">
        <v>17</v>
      </c>
      <c r="C423">
        <v>44.13</v>
      </c>
      <c r="D423" t="str">
        <f t="shared" si="20"/>
        <v>High Price</v>
      </c>
      <c r="E423">
        <f t="shared" si="18"/>
        <v>0.85999999999999943</v>
      </c>
      <c r="F423" t="str">
        <f t="shared" si="19"/>
        <v>Little Difference</v>
      </c>
      <c r="G423">
        <v>43.27</v>
      </c>
      <c r="H423" t="s">
        <v>11</v>
      </c>
      <c r="I423" t="s">
        <v>15</v>
      </c>
      <c r="J423" t="s">
        <v>16</v>
      </c>
      <c r="K423" t="s">
        <v>24</v>
      </c>
      <c r="L423" t="s">
        <v>11</v>
      </c>
      <c r="M423">
        <v>1739</v>
      </c>
    </row>
    <row r="424" spans="1:13" x14ac:dyDescent="0.25">
      <c r="A424">
        <v>422</v>
      </c>
      <c r="B424" t="s">
        <v>17</v>
      </c>
      <c r="C424">
        <v>40.14</v>
      </c>
      <c r="D424" t="str">
        <f t="shared" si="20"/>
        <v>High Price</v>
      </c>
      <c r="E424">
        <f t="shared" si="18"/>
        <v>3.9399999999999977</v>
      </c>
      <c r="F424" t="str">
        <f t="shared" si="19"/>
        <v>Big Difference</v>
      </c>
      <c r="G424">
        <v>36.200000000000003</v>
      </c>
      <c r="H424" t="s">
        <v>11</v>
      </c>
      <c r="I424" t="s">
        <v>15</v>
      </c>
      <c r="J424" t="s">
        <v>21</v>
      </c>
      <c r="K424" t="s">
        <v>14</v>
      </c>
      <c r="L424" t="s">
        <v>11</v>
      </c>
      <c r="M424">
        <v>2999</v>
      </c>
    </row>
    <row r="425" spans="1:13" x14ac:dyDescent="0.25">
      <c r="A425">
        <v>423</v>
      </c>
      <c r="B425" t="s">
        <v>22</v>
      </c>
      <c r="C425">
        <v>27.34</v>
      </c>
      <c r="D425" t="str">
        <f t="shared" si="20"/>
        <v>Mid Price</v>
      </c>
      <c r="E425">
        <f t="shared" si="18"/>
        <v>4.5300000000000011</v>
      </c>
      <c r="F425" t="str">
        <f t="shared" si="19"/>
        <v>Big Difference</v>
      </c>
      <c r="G425">
        <v>22.81</v>
      </c>
      <c r="H425" t="s">
        <v>18</v>
      </c>
      <c r="I425" t="s">
        <v>15</v>
      </c>
      <c r="J425" t="s">
        <v>16</v>
      </c>
      <c r="K425" t="s">
        <v>20</v>
      </c>
      <c r="L425" t="s">
        <v>11</v>
      </c>
      <c r="M425">
        <v>2971</v>
      </c>
    </row>
    <row r="426" spans="1:13" x14ac:dyDescent="0.25">
      <c r="A426">
        <v>424</v>
      </c>
      <c r="B426" t="s">
        <v>10</v>
      </c>
      <c r="C426">
        <v>46.23</v>
      </c>
      <c r="D426" t="str">
        <f t="shared" si="20"/>
        <v>High Price</v>
      </c>
      <c r="E426">
        <f t="shared" si="18"/>
        <v>4.7199999999999989</v>
      </c>
      <c r="F426" t="str">
        <f t="shared" si="19"/>
        <v>Big Difference</v>
      </c>
      <c r="G426">
        <v>41.51</v>
      </c>
      <c r="H426" t="s">
        <v>18</v>
      </c>
      <c r="I426" t="s">
        <v>15</v>
      </c>
      <c r="J426" t="s">
        <v>21</v>
      </c>
      <c r="K426" t="s">
        <v>24</v>
      </c>
      <c r="L426" t="s">
        <v>11</v>
      </c>
      <c r="M426">
        <v>793</v>
      </c>
    </row>
    <row r="427" spans="1:13" x14ac:dyDescent="0.25">
      <c r="A427">
        <v>425</v>
      </c>
      <c r="B427" t="s">
        <v>10</v>
      </c>
      <c r="C427">
        <v>33.229999999999997</v>
      </c>
      <c r="D427" t="str">
        <f t="shared" si="20"/>
        <v>High Price</v>
      </c>
      <c r="E427">
        <f t="shared" si="18"/>
        <v>3.0599999999999952</v>
      </c>
      <c r="F427" t="str">
        <f t="shared" si="19"/>
        <v>Big Difference</v>
      </c>
      <c r="G427">
        <v>30.17</v>
      </c>
      <c r="H427" t="s">
        <v>11</v>
      </c>
      <c r="I427" t="s">
        <v>15</v>
      </c>
      <c r="J427" t="s">
        <v>19</v>
      </c>
      <c r="K427" t="s">
        <v>20</v>
      </c>
      <c r="L427" t="s">
        <v>18</v>
      </c>
      <c r="M427">
        <v>2641</v>
      </c>
    </row>
    <row r="428" spans="1:13" x14ac:dyDescent="0.25">
      <c r="A428">
        <v>426</v>
      </c>
      <c r="B428" t="s">
        <v>10</v>
      </c>
      <c r="C428">
        <v>27.65</v>
      </c>
      <c r="D428" t="str">
        <f t="shared" si="20"/>
        <v>Mid Price</v>
      </c>
      <c r="E428">
        <f t="shared" si="18"/>
        <v>0.17999999999999972</v>
      </c>
      <c r="F428" t="str">
        <f t="shared" si="19"/>
        <v>Little Difference</v>
      </c>
      <c r="G428">
        <v>27.47</v>
      </c>
      <c r="H428" t="s">
        <v>18</v>
      </c>
      <c r="I428" t="s">
        <v>23</v>
      </c>
      <c r="J428" t="s">
        <v>19</v>
      </c>
      <c r="K428" t="s">
        <v>24</v>
      </c>
      <c r="L428" t="s">
        <v>18</v>
      </c>
      <c r="M428">
        <v>1171</v>
      </c>
    </row>
    <row r="429" spans="1:13" x14ac:dyDescent="0.25">
      <c r="A429">
        <v>427</v>
      </c>
      <c r="B429" t="s">
        <v>10</v>
      </c>
      <c r="C429">
        <v>22.42</v>
      </c>
      <c r="D429" t="str">
        <f t="shared" si="20"/>
        <v>Mid Price</v>
      </c>
      <c r="E429">
        <f t="shared" si="18"/>
        <v>2.3000000000000007</v>
      </c>
      <c r="F429" t="str">
        <f t="shared" si="19"/>
        <v>Mid Difference</v>
      </c>
      <c r="G429">
        <v>20.12</v>
      </c>
      <c r="H429" t="s">
        <v>18</v>
      </c>
      <c r="I429" t="s">
        <v>15</v>
      </c>
      <c r="J429" t="s">
        <v>16</v>
      </c>
      <c r="K429" t="s">
        <v>14</v>
      </c>
      <c r="L429" t="s">
        <v>11</v>
      </c>
      <c r="M429">
        <v>2971</v>
      </c>
    </row>
    <row r="430" spans="1:13" x14ac:dyDescent="0.25">
      <c r="A430">
        <v>428</v>
      </c>
      <c r="B430" t="s">
        <v>22</v>
      </c>
      <c r="C430">
        <v>30.63</v>
      </c>
      <c r="D430" t="str">
        <f t="shared" si="20"/>
        <v>High Price</v>
      </c>
      <c r="E430">
        <f t="shared" si="18"/>
        <v>4.2199999999999989</v>
      </c>
      <c r="F430" t="str">
        <f t="shared" si="19"/>
        <v>Big Difference</v>
      </c>
      <c r="G430">
        <v>26.41</v>
      </c>
      <c r="H430" t="s">
        <v>18</v>
      </c>
      <c r="I430" t="s">
        <v>23</v>
      </c>
      <c r="J430" t="s">
        <v>21</v>
      </c>
      <c r="K430" t="s">
        <v>24</v>
      </c>
      <c r="L430" t="s">
        <v>11</v>
      </c>
      <c r="M430">
        <v>2188</v>
      </c>
    </row>
    <row r="431" spans="1:13" x14ac:dyDescent="0.25">
      <c r="A431">
        <v>429</v>
      </c>
      <c r="B431" t="s">
        <v>17</v>
      </c>
      <c r="C431">
        <v>29.87</v>
      </c>
      <c r="D431" t="str">
        <f t="shared" si="20"/>
        <v>Mid Price</v>
      </c>
      <c r="E431">
        <f t="shared" si="18"/>
        <v>4.2300000000000004</v>
      </c>
      <c r="F431" t="str">
        <f t="shared" si="19"/>
        <v>Big Difference</v>
      </c>
      <c r="G431">
        <v>25.64</v>
      </c>
      <c r="H431" t="s">
        <v>18</v>
      </c>
      <c r="I431" t="s">
        <v>23</v>
      </c>
      <c r="J431" t="s">
        <v>16</v>
      </c>
      <c r="K431" t="s">
        <v>24</v>
      </c>
      <c r="L431" t="s">
        <v>18</v>
      </c>
      <c r="M431">
        <v>1287</v>
      </c>
    </row>
    <row r="432" spans="1:13" x14ac:dyDescent="0.25">
      <c r="A432">
        <v>430</v>
      </c>
      <c r="B432" t="s">
        <v>10</v>
      </c>
      <c r="C432">
        <v>27.54</v>
      </c>
      <c r="D432" t="str">
        <f t="shared" si="20"/>
        <v>Mid Price</v>
      </c>
      <c r="E432">
        <f t="shared" si="18"/>
        <v>9.9999999999997868E-2</v>
      </c>
      <c r="F432" t="str">
        <f t="shared" si="19"/>
        <v>Little Difference</v>
      </c>
      <c r="G432">
        <v>27.44</v>
      </c>
      <c r="H432" t="s">
        <v>18</v>
      </c>
      <c r="I432" t="s">
        <v>12</v>
      </c>
      <c r="J432" t="s">
        <v>19</v>
      </c>
      <c r="K432" t="s">
        <v>20</v>
      </c>
      <c r="L432" t="s">
        <v>18</v>
      </c>
      <c r="M432">
        <v>1946</v>
      </c>
    </row>
    <row r="433" spans="1:13" x14ac:dyDescent="0.25">
      <c r="A433">
        <v>431</v>
      </c>
      <c r="B433" t="s">
        <v>17</v>
      </c>
      <c r="C433">
        <v>6.2</v>
      </c>
      <c r="D433" t="str">
        <f t="shared" si="20"/>
        <v>Low Price</v>
      </c>
      <c r="E433">
        <f t="shared" si="18"/>
        <v>1.7300000000000004</v>
      </c>
      <c r="F433" t="str">
        <f t="shared" si="19"/>
        <v>Mid Difference</v>
      </c>
      <c r="G433">
        <v>4.47</v>
      </c>
      <c r="H433" t="s">
        <v>11</v>
      </c>
      <c r="I433" t="s">
        <v>23</v>
      </c>
      <c r="J433" t="s">
        <v>21</v>
      </c>
      <c r="K433" t="s">
        <v>20</v>
      </c>
      <c r="L433" t="s">
        <v>18</v>
      </c>
      <c r="M433">
        <v>1989</v>
      </c>
    </row>
    <row r="434" spans="1:13" x14ac:dyDescent="0.25">
      <c r="A434">
        <v>432</v>
      </c>
      <c r="B434" t="s">
        <v>10</v>
      </c>
      <c r="C434">
        <v>11.57</v>
      </c>
      <c r="D434" t="str">
        <f t="shared" si="20"/>
        <v>Low Price</v>
      </c>
      <c r="E434">
        <f t="shared" si="18"/>
        <v>3.3800000000000008</v>
      </c>
      <c r="F434" t="str">
        <f t="shared" si="19"/>
        <v>Big Difference</v>
      </c>
      <c r="G434">
        <v>8.19</v>
      </c>
      <c r="H434" t="s">
        <v>18</v>
      </c>
      <c r="I434" t="s">
        <v>23</v>
      </c>
      <c r="J434" t="s">
        <v>13</v>
      </c>
      <c r="K434" t="s">
        <v>14</v>
      </c>
      <c r="L434" t="s">
        <v>18</v>
      </c>
      <c r="M434">
        <v>1557</v>
      </c>
    </row>
    <row r="435" spans="1:13" x14ac:dyDescent="0.25">
      <c r="A435">
        <v>433</v>
      </c>
      <c r="B435" t="s">
        <v>22</v>
      </c>
      <c r="C435">
        <v>12.44</v>
      </c>
      <c r="D435" t="str">
        <f t="shared" si="20"/>
        <v>Low Price</v>
      </c>
      <c r="E435">
        <f t="shared" si="18"/>
        <v>2.6999999999999993</v>
      </c>
      <c r="F435" t="str">
        <f t="shared" si="19"/>
        <v>Mid Difference</v>
      </c>
      <c r="G435">
        <v>9.74</v>
      </c>
      <c r="H435" t="s">
        <v>11</v>
      </c>
      <c r="I435" t="s">
        <v>15</v>
      </c>
      <c r="J435" t="s">
        <v>13</v>
      </c>
      <c r="K435" t="s">
        <v>14</v>
      </c>
      <c r="L435" t="s">
        <v>11</v>
      </c>
      <c r="M435">
        <v>1060</v>
      </c>
    </row>
    <row r="436" spans="1:13" x14ac:dyDescent="0.25">
      <c r="A436">
        <v>434</v>
      </c>
      <c r="B436" t="s">
        <v>10</v>
      </c>
      <c r="C436">
        <v>49.7</v>
      </c>
      <c r="D436" t="str">
        <f t="shared" si="20"/>
        <v>High Price</v>
      </c>
      <c r="E436">
        <f t="shared" si="18"/>
        <v>2.4299999999999997</v>
      </c>
      <c r="F436" t="str">
        <f t="shared" si="19"/>
        <v>Mid Difference</v>
      </c>
      <c r="G436">
        <v>47.27</v>
      </c>
      <c r="H436" t="s">
        <v>18</v>
      </c>
      <c r="I436" t="s">
        <v>12</v>
      </c>
      <c r="J436" t="s">
        <v>21</v>
      </c>
      <c r="K436" t="s">
        <v>20</v>
      </c>
      <c r="L436" t="s">
        <v>18</v>
      </c>
      <c r="M436">
        <v>2461</v>
      </c>
    </row>
    <row r="437" spans="1:13" x14ac:dyDescent="0.25">
      <c r="A437">
        <v>435</v>
      </c>
      <c r="B437" t="s">
        <v>22</v>
      </c>
      <c r="C437">
        <v>36.549999999999997</v>
      </c>
      <c r="D437" t="str">
        <f t="shared" si="20"/>
        <v>High Price</v>
      </c>
      <c r="E437">
        <f t="shared" si="18"/>
        <v>4.889999999999997</v>
      </c>
      <c r="F437" t="str">
        <f t="shared" si="19"/>
        <v>Big Difference</v>
      </c>
      <c r="G437">
        <v>31.66</v>
      </c>
      <c r="H437" t="s">
        <v>18</v>
      </c>
      <c r="I437" t="s">
        <v>23</v>
      </c>
      <c r="J437" t="s">
        <v>19</v>
      </c>
      <c r="K437" t="s">
        <v>24</v>
      </c>
      <c r="L437" t="s">
        <v>18</v>
      </c>
      <c r="M437">
        <v>2745</v>
      </c>
    </row>
    <row r="438" spans="1:13" x14ac:dyDescent="0.25">
      <c r="A438">
        <v>436</v>
      </c>
      <c r="B438" t="s">
        <v>22</v>
      </c>
      <c r="C438">
        <v>25.44</v>
      </c>
      <c r="D438" t="str">
        <f t="shared" si="20"/>
        <v>Mid Price</v>
      </c>
      <c r="E438">
        <f t="shared" si="18"/>
        <v>4.2000000000000028</v>
      </c>
      <c r="F438" t="str">
        <f t="shared" si="19"/>
        <v>Big Difference</v>
      </c>
      <c r="G438">
        <v>21.24</v>
      </c>
      <c r="H438" t="s">
        <v>18</v>
      </c>
      <c r="I438" t="s">
        <v>12</v>
      </c>
      <c r="J438" t="s">
        <v>16</v>
      </c>
      <c r="K438" t="s">
        <v>24</v>
      </c>
      <c r="L438" t="s">
        <v>18</v>
      </c>
      <c r="M438">
        <v>1802</v>
      </c>
    </row>
    <row r="439" spans="1:13" x14ac:dyDescent="0.25">
      <c r="A439">
        <v>437</v>
      </c>
      <c r="B439" t="s">
        <v>22</v>
      </c>
      <c r="C439">
        <v>27.67</v>
      </c>
      <c r="D439" t="str">
        <f t="shared" si="20"/>
        <v>Mid Price</v>
      </c>
      <c r="E439">
        <f t="shared" si="18"/>
        <v>4.8900000000000006</v>
      </c>
      <c r="F439" t="str">
        <f t="shared" si="19"/>
        <v>Big Difference</v>
      </c>
      <c r="G439">
        <v>22.78</v>
      </c>
      <c r="H439" t="s">
        <v>18</v>
      </c>
      <c r="I439" t="s">
        <v>23</v>
      </c>
      <c r="J439" t="s">
        <v>16</v>
      </c>
      <c r="K439" t="s">
        <v>20</v>
      </c>
      <c r="L439" t="s">
        <v>11</v>
      </c>
      <c r="M439">
        <v>1024</v>
      </c>
    </row>
    <row r="440" spans="1:13" x14ac:dyDescent="0.25">
      <c r="A440">
        <v>438</v>
      </c>
      <c r="B440" t="s">
        <v>10</v>
      </c>
      <c r="C440">
        <v>11</v>
      </c>
      <c r="D440" t="str">
        <f t="shared" si="20"/>
        <v>Low Price</v>
      </c>
      <c r="E440">
        <f t="shared" si="18"/>
        <v>4.09</v>
      </c>
      <c r="F440" t="str">
        <f t="shared" si="19"/>
        <v>Big Difference</v>
      </c>
      <c r="G440">
        <v>6.91</v>
      </c>
      <c r="H440" t="s">
        <v>18</v>
      </c>
      <c r="I440" t="s">
        <v>23</v>
      </c>
      <c r="J440" t="s">
        <v>19</v>
      </c>
      <c r="K440" t="s">
        <v>14</v>
      </c>
      <c r="L440" t="s">
        <v>11</v>
      </c>
      <c r="M440">
        <v>667</v>
      </c>
    </row>
    <row r="441" spans="1:13" x14ac:dyDescent="0.25">
      <c r="A441">
        <v>439</v>
      </c>
      <c r="B441" t="s">
        <v>22</v>
      </c>
      <c r="C441">
        <v>11.03</v>
      </c>
      <c r="D441" t="str">
        <f t="shared" si="20"/>
        <v>Low Price</v>
      </c>
      <c r="E441">
        <f t="shared" si="18"/>
        <v>0.81999999999999851</v>
      </c>
      <c r="F441" t="str">
        <f t="shared" si="19"/>
        <v>Little Difference</v>
      </c>
      <c r="G441">
        <v>10.210000000000001</v>
      </c>
      <c r="H441" t="s">
        <v>11</v>
      </c>
      <c r="I441" t="s">
        <v>12</v>
      </c>
      <c r="J441" t="s">
        <v>21</v>
      </c>
      <c r="K441" t="s">
        <v>14</v>
      </c>
      <c r="L441" t="s">
        <v>18</v>
      </c>
      <c r="M441">
        <v>2691</v>
      </c>
    </row>
    <row r="442" spans="1:13" x14ac:dyDescent="0.25">
      <c r="A442">
        <v>440</v>
      </c>
      <c r="B442" t="s">
        <v>22</v>
      </c>
      <c r="C442">
        <v>30.97</v>
      </c>
      <c r="D442" t="str">
        <f t="shared" si="20"/>
        <v>High Price</v>
      </c>
      <c r="E442">
        <f t="shared" si="18"/>
        <v>4.57</v>
      </c>
      <c r="F442" t="str">
        <f t="shared" si="19"/>
        <v>Big Difference</v>
      </c>
      <c r="G442">
        <v>26.4</v>
      </c>
      <c r="H442" t="s">
        <v>18</v>
      </c>
      <c r="I442" t="s">
        <v>15</v>
      </c>
      <c r="J442" t="s">
        <v>21</v>
      </c>
      <c r="K442" t="s">
        <v>14</v>
      </c>
      <c r="L442" t="s">
        <v>11</v>
      </c>
      <c r="M442">
        <v>533</v>
      </c>
    </row>
    <row r="443" spans="1:13" x14ac:dyDescent="0.25">
      <c r="A443">
        <v>441</v>
      </c>
      <c r="B443" t="s">
        <v>10</v>
      </c>
      <c r="C443">
        <v>21.68</v>
      </c>
      <c r="D443" t="str">
        <f t="shared" si="20"/>
        <v>Mid Price</v>
      </c>
      <c r="E443">
        <f t="shared" si="18"/>
        <v>2.5799999999999983</v>
      </c>
      <c r="F443" t="str">
        <f t="shared" si="19"/>
        <v>Mid Difference</v>
      </c>
      <c r="G443">
        <v>19.100000000000001</v>
      </c>
      <c r="H443" t="s">
        <v>18</v>
      </c>
      <c r="I443" t="s">
        <v>15</v>
      </c>
      <c r="J443" t="s">
        <v>16</v>
      </c>
      <c r="K443" t="s">
        <v>20</v>
      </c>
      <c r="L443" t="s">
        <v>18</v>
      </c>
      <c r="M443">
        <v>1410</v>
      </c>
    </row>
    <row r="444" spans="1:13" x14ac:dyDescent="0.25">
      <c r="A444">
        <v>442</v>
      </c>
      <c r="B444" t="s">
        <v>17</v>
      </c>
      <c r="C444">
        <v>47.46</v>
      </c>
      <c r="D444" t="str">
        <f t="shared" si="20"/>
        <v>High Price</v>
      </c>
      <c r="E444">
        <f t="shared" si="18"/>
        <v>4.7000000000000028</v>
      </c>
      <c r="F444" t="str">
        <f t="shared" si="19"/>
        <v>Big Difference</v>
      </c>
      <c r="G444">
        <v>42.76</v>
      </c>
      <c r="H444" t="s">
        <v>11</v>
      </c>
      <c r="I444" t="s">
        <v>15</v>
      </c>
      <c r="J444" t="s">
        <v>19</v>
      </c>
      <c r="K444" t="s">
        <v>14</v>
      </c>
      <c r="L444" t="s">
        <v>11</v>
      </c>
      <c r="M444">
        <v>2905</v>
      </c>
    </row>
    <row r="445" spans="1:13" x14ac:dyDescent="0.25">
      <c r="A445">
        <v>443</v>
      </c>
      <c r="B445" t="s">
        <v>17</v>
      </c>
      <c r="C445">
        <v>34.49</v>
      </c>
      <c r="D445" t="str">
        <f t="shared" si="20"/>
        <v>High Price</v>
      </c>
      <c r="E445">
        <f t="shared" si="18"/>
        <v>1.6000000000000014</v>
      </c>
      <c r="F445" t="str">
        <f t="shared" si="19"/>
        <v>Mid Difference</v>
      </c>
      <c r="G445">
        <v>32.89</v>
      </c>
      <c r="H445" t="s">
        <v>11</v>
      </c>
      <c r="I445" t="s">
        <v>15</v>
      </c>
      <c r="J445" t="s">
        <v>16</v>
      </c>
      <c r="K445" t="s">
        <v>14</v>
      </c>
      <c r="L445" t="s">
        <v>18</v>
      </c>
      <c r="M445">
        <v>2881</v>
      </c>
    </row>
    <row r="446" spans="1:13" x14ac:dyDescent="0.25">
      <c r="A446">
        <v>444</v>
      </c>
      <c r="B446" t="s">
        <v>22</v>
      </c>
      <c r="C446">
        <v>39.72</v>
      </c>
      <c r="D446" t="str">
        <f t="shared" si="20"/>
        <v>High Price</v>
      </c>
      <c r="E446">
        <f t="shared" si="18"/>
        <v>2.8599999999999994</v>
      </c>
      <c r="F446" t="str">
        <f t="shared" si="19"/>
        <v>Mid Difference</v>
      </c>
      <c r="G446">
        <v>36.86</v>
      </c>
      <c r="H446" t="s">
        <v>11</v>
      </c>
      <c r="I446" t="s">
        <v>23</v>
      </c>
      <c r="J446" t="s">
        <v>13</v>
      </c>
      <c r="K446" t="s">
        <v>20</v>
      </c>
      <c r="L446" t="s">
        <v>11</v>
      </c>
      <c r="M446">
        <v>657</v>
      </c>
    </row>
    <row r="447" spans="1:13" x14ac:dyDescent="0.25">
      <c r="A447">
        <v>445</v>
      </c>
      <c r="B447" t="s">
        <v>10</v>
      </c>
      <c r="C447">
        <v>5.85</v>
      </c>
      <c r="D447" t="str">
        <f t="shared" si="20"/>
        <v>Low Price</v>
      </c>
      <c r="E447">
        <f t="shared" si="18"/>
        <v>3.82</v>
      </c>
      <c r="F447" t="str">
        <f t="shared" si="19"/>
        <v>Big Difference</v>
      </c>
      <c r="G447">
        <v>2.0299999999999998</v>
      </c>
      <c r="H447" t="s">
        <v>18</v>
      </c>
      <c r="I447" t="s">
        <v>15</v>
      </c>
      <c r="J447" t="s">
        <v>16</v>
      </c>
      <c r="K447" t="s">
        <v>14</v>
      </c>
      <c r="L447" t="s">
        <v>18</v>
      </c>
      <c r="M447">
        <v>2975</v>
      </c>
    </row>
    <row r="448" spans="1:13" x14ac:dyDescent="0.25">
      <c r="A448">
        <v>446</v>
      </c>
      <c r="B448" t="s">
        <v>22</v>
      </c>
      <c r="C448">
        <v>26.07</v>
      </c>
      <c r="D448" t="str">
        <f t="shared" si="20"/>
        <v>Mid Price</v>
      </c>
      <c r="E448">
        <f t="shared" si="18"/>
        <v>1.0500000000000007</v>
      </c>
      <c r="F448" t="str">
        <f t="shared" si="19"/>
        <v>Little Difference</v>
      </c>
      <c r="G448">
        <v>25.02</v>
      </c>
      <c r="H448" t="s">
        <v>18</v>
      </c>
      <c r="I448" t="s">
        <v>15</v>
      </c>
      <c r="J448" t="s">
        <v>13</v>
      </c>
      <c r="K448" t="s">
        <v>14</v>
      </c>
      <c r="L448" t="s">
        <v>11</v>
      </c>
      <c r="M448">
        <v>955</v>
      </c>
    </row>
    <row r="449" spans="1:13" x14ac:dyDescent="0.25">
      <c r="A449">
        <v>447</v>
      </c>
      <c r="B449" t="s">
        <v>22</v>
      </c>
      <c r="C449">
        <v>40.619999999999997</v>
      </c>
      <c r="D449" t="str">
        <f t="shared" si="20"/>
        <v>High Price</v>
      </c>
      <c r="E449">
        <f t="shared" si="18"/>
        <v>2.9399999999999977</v>
      </c>
      <c r="F449" t="str">
        <f t="shared" si="19"/>
        <v>Mid Difference</v>
      </c>
      <c r="G449">
        <v>37.68</v>
      </c>
      <c r="H449" t="s">
        <v>11</v>
      </c>
      <c r="I449" t="s">
        <v>23</v>
      </c>
      <c r="J449" t="s">
        <v>16</v>
      </c>
      <c r="K449" t="s">
        <v>14</v>
      </c>
      <c r="L449" t="s">
        <v>18</v>
      </c>
      <c r="M449">
        <v>633</v>
      </c>
    </row>
    <row r="450" spans="1:13" x14ac:dyDescent="0.25">
      <c r="A450">
        <v>448</v>
      </c>
      <c r="B450" t="s">
        <v>22</v>
      </c>
      <c r="C450">
        <v>10.3</v>
      </c>
      <c r="D450" t="str">
        <f t="shared" si="20"/>
        <v>Low Price</v>
      </c>
      <c r="E450">
        <f t="shared" si="18"/>
        <v>3.4700000000000006</v>
      </c>
      <c r="F450" t="str">
        <f t="shared" si="19"/>
        <v>Big Difference</v>
      </c>
      <c r="G450">
        <v>6.83</v>
      </c>
      <c r="H450" t="s">
        <v>18</v>
      </c>
      <c r="I450" t="s">
        <v>12</v>
      </c>
      <c r="J450" t="s">
        <v>21</v>
      </c>
      <c r="K450" t="s">
        <v>20</v>
      </c>
      <c r="L450" t="s">
        <v>18</v>
      </c>
      <c r="M450">
        <v>1430</v>
      </c>
    </row>
    <row r="451" spans="1:13" x14ac:dyDescent="0.25">
      <c r="A451">
        <v>449</v>
      </c>
      <c r="B451" t="s">
        <v>17</v>
      </c>
      <c r="C451">
        <v>31.39</v>
      </c>
      <c r="D451" t="str">
        <f t="shared" si="20"/>
        <v>High Price</v>
      </c>
      <c r="E451">
        <f t="shared" ref="E451:E514" si="21">C451-G451</f>
        <v>4.6099999999999994</v>
      </c>
      <c r="F451" t="str">
        <f t="shared" ref="F451:F514" si="22">IF(E451&lt;1.5, "Little Difference", IF(E451&lt;3, "Mid Difference", IF(E451&gt;3, "Big Difference", "False")))</f>
        <v>Big Difference</v>
      </c>
      <c r="G451">
        <v>26.78</v>
      </c>
      <c r="H451" t="s">
        <v>11</v>
      </c>
      <c r="I451" t="s">
        <v>12</v>
      </c>
      <c r="J451" t="s">
        <v>16</v>
      </c>
      <c r="K451" t="s">
        <v>20</v>
      </c>
      <c r="L451" t="s">
        <v>11</v>
      </c>
      <c r="M451">
        <v>1779</v>
      </c>
    </row>
    <row r="452" spans="1:13" x14ac:dyDescent="0.25">
      <c r="A452">
        <v>450</v>
      </c>
      <c r="B452" t="s">
        <v>10</v>
      </c>
      <c r="C452">
        <v>5.14</v>
      </c>
      <c r="D452" t="str">
        <f t="shared" ref="D452:D515" si="23">IF(C452&lt;15, "Low Price", IF(C452&lt;30, "Mid Price", IF(C452&gt; 30, "High Price", "invalid")))</f>
        <v>Low Price</v>
      </c>
      <c r="E452">
        <f t="shared" si="21"/>
        <v>1.5199999999999996</v>
      </c>
      <c r="F452" t="str">
        <f t="shared" si="22"/>
        <v>Mid Difference</v>
      </c>
      <c r="G452">
        <v>3.62</v>
      </c>
      <c r="H452" t="s">
        <v>18</v>
      </c>
      <c r="I452" t="s">
        <v>12</v>
      </c>
      <c r="J452" t="s">
        <v>21</v>
      </c>
      <c r="K452" t="s">
        <v>14</v>
      </c>
      <c r="L452" t="s">
        <v>11</v>
      </c>
      <c r="M452">
        <v>1324</v>
      </c>
    </row>
    <row r="453" spans="1:13" x14ac:dyDescent="0.25">
      <c r="A453">
        <v>451</v>
      </c>
      <c r="B453" t="s">
        <v>10</v>
      </c>
      <c r="C453">
        <v>25.89</v>
      </c>
      <c r="D453" t="str">
        <f t="shared" si="23"/>
        <v>Mid Price</v>
      </c>
      <c r="E453">
        <f t="shared" si="21"/>
        <v>3.629999999999999</v>
      </c>
      <c r="F453" t="str">
        <f t="shared" si="22"/>
        <v>Big Difference</v>
      </c>
      <c r="G453">
        <v>22.26</v>
      </c>
      <c r="H453" t="s">
        <v>18</v>
      </c>
      <c r="I453" t="s">
        <v>15</v>
      </c>
      <c r="J453" t="s">
        <v>13</v>
      </c>
      <c r="K453" t="s">
        <v>24</v>
      </c>
      <c r="L453" t="s">
        <v>18</v>
      </c>
      <c r="M453">
        <v>2694</v>
      </c>
    </row>
    <row r="454" spans="1:13" x14ac:dyDescent="0.25">
      <c r="A454">
        <v>452</v>
      </c>
      <c r="B454" t="s">
        <v>17</v>
      </c>
      <c r="C454">
        <v>43.29</v>
      </c>
      <c r="D454" t="str">
        <f t="shared" si="23"/>
        <v>High Price</v>
      </c>
      <c r="E454">
        <f t="shared" si="21"/>
        <v>0.64999999999999858</v>
      </c>
      <c r="F454" t="str">
        <f t="shared" si="22"/>
        <v>Little Difference</v>
      </c>
      <c r="G454">
        <v>42.64</v>
      </c>
      <c r="H454" t="s">
        <v>11</v>
      </c>
      <c r="I454" t="s">
        <v>12</v>
      </c>
      <c r="J454" t="s">
        <v>19</v>
      </c>
      <c r="K454" t="s">
        <v>20</v>
      </c>
      <c r="L454" t="s">
        <v>11</v>
      </c>
      <c r="M454">
        <v>1341</v>
      </c>
    </row>
    <row r="455" spans="1:13" x14ac:dyDescent="0.25">
      <c r="A455">
        <v>453</v>
      </c>
      <c r="B455" t="s">
        <v>22</v>
      </c>
      <c r="C455">
        <v>29.18</v>
      </c>
      <c r="D455" t="str">
        <f t="shared" si="23"/>
        <v>Mid Price</v>
      </c>
      <c r="E455">
        <f t="shared" si="21"/>
        <v>0.82000000000000028</v>
      </c>
      <c r="F455" t="str">
        <f t="shared" si="22"/>
        <v>Little Difference</v>
      </c>
      <c r="G455">
        <v>28.36</v>
      </c>
      <c r="H455" t="s">
        <v>18</v>
      </c>
      <c r="I455" t="s">
        <v>12</v>
      </c>
      <c r="J455" t="s">
        <v>21</v>
      </c>
      <c r="K455" t="s">
        <v>24</v>
      </c>
      <c r="L455" t="s">
        <v>18</v>
      </c>
      <c r="M455">
        <v>2643</v>
      </c>
    </row>
    <row r="456" spans="1:13" x14ac:dyDescent="0.25">
      <c r="A456">
        <v>454</v>
      </c>
      <c r="B456" t="s">
        <v>17</v>
      </c>
      <c r="C456">
        <v>5.9</v>
      </c>
      <c r="D456" t="str">
        <f t="shared" si="23"/>
        <v>Low Price</v>
      </c>
      <c r="E456">
        <f t="shared" si="21"/>
        <v>4.4000000000000004</v>
      </c>
      <c r="F456" t="str">
        <f t="shared" si="22"/>
        <v>Big Difference</v>
      </c>
      <c r="G456">
        <v>1.5</v>
      </c>
      <c r="H456" t="s">
        <v>18</v>
      </c>
      <c r="I456" t="s">
        <v>12</v>
      </c>
      <c r="J456" t="s">
        <v>21</v>
      </c>
      <c r="K456" t="s">
        <v>24</v>
      </c>
      <c r="L456" t="s">
        <v>18</v>
      </c>
      <c r="M456">
        <v>1353</v>
      </c>
    </row>
    <row r="457" spans="1:13" x14ac:dyDescent="0.25">
      <c r="A457">
        <v>455</v>
      </c>
      <c r="B457" t="s">
        <v>22</v>
      </c>
      <c r="C457">
        <v>44.43</v>
      </c>
      <c r="D457" t="str">
        <f t="shared" si="23"/>
        <v>High Price</v>
      </c>
      <c r="E457">
        <f t="shared" si="21"/>
        <v>0.5</v>
      </c>
      <c r="F457" t="str">
        <f t="shared" si="22"/>
        <v>Little Difference</v>
      </c>
      <c r="G457">
        <v>43.93</v>
      </c>
      <c r="H457" t="s">
        <v>18</v>
      </c>
      <c r="I457" t="s">
        <v>15</v>
      </c>
      <c r="J457" t="s">
        <v>19</v>
      </c>
      <c r="K457" t="s">
        <v>20</v>
      </c>
      <c r="L457" t="s">
        <v>18</v>
      </c>
      <c r="M457">
        <v>2839</v>
      </c>
    </row>
    <row r="458" spans="1:13" x14ac:dyDescent="0.25">
      <c r="A458">
        <v>456</v>
      </c>
      <c r="B458" t="s">
        <v>22</v>
      </c>
      <c r="C458">
        <v>22.4</v>
      </c>
      <c r="D458" t="str">
        <f t="shared" si="23"/>
        <v>Mid Price</v>
      </c>
      <c r="E458">
        <f t="shared" si="21"/>
        <v>2.7399999999999984</v>
      </c>
      <c r="F458" t="str">
        <f t="shared" si="22"/>
        <v>Mid Difference</v>
      </c>
      <c r="G458">
        <v>19.66</v>
      </c>
      <c r="H458" t="s">
        <v>11</v>
      </c>
      <c r="I458" t="s">
        <v>15</v>
      </c>
      <c r="J458" t="s">
        <v>19</v>
      </c>
      <c r="K458" t="s">
        <v>20</v>
      </c>
      <c r="L458" t="s">
        <v>11</v>
      </c>
      <c r="M458">
        <v>954</v>
      </c>
    </row>
    <row r="459" spans="1:13" x14ac:dyDescent="0.25">
      <c r="A459">
        <v>457</v>
      </c>
      <c r="B459" t="s">
        <v>10</v>
      </c>
      <c r="C459">
        <v>16.36</v>
      </c>
      <c r="D459" t="str">
        <f t="shared" si="23"/>
        <v>Mid Price</v>
      </c>
      <c r="E459">
        <f t="shared" si="21"/>
        <v>1.33</v>
      </c>
      <c r="F459" t="str">
        <f t="shared" si="22"/>
        <v>Little Difference</v>
      </c>
      <c r="G459">
        <v>15.03</v>
      </c>
      <c r="H459" t="s">
        <v>18</v>
      </c>
      <c r="I459" t="s">
        <v>12</v>
      </c>
      <c r="J459" t="s">
        <v>13</v>
      </c>
      <c r="K459" t="s">
        <v>14</v>
      </c>
      <c r="L459" t="s">
        <v>18</v>
      </c>
      <c r="M459">
        <v>1509</v>
      </c>
    </row>
    <row r="460" spans="1:13" x14ac:dyDescent="0.25">
      <c r="A460">
        <v>458</v>
      </c>
      <c r="B460" t="s">
        <v>22</v>
      </c>
      <c r="C460">
        <v>26.3</v>
      </c>
      <c r="D460" t="str">
        <f t="shared" si="23"/>
        <v>Mid Price</v>
      </c>
      <c r="E460">
        <f t="shared" si="21"/>
        <v>1.7200000000000024</v>
      </c>
      <c r="F460" t="str">
        <f t="shared" si="22"/>
        <v>Mid Difference</v>
      </c>
      <c r="G460">
        <v>24.58</v>
      </c>
      <c r="H460" t="s">
        <v>11</v>
      </c>
      <c r="I460" t="s">
        <v>15</v>
      </c>
      <c r="J460" t="s">
        <v>21</v>
      </c>
      <c r="K460" t="s">
        <v>14</v>
      </c>
      <c r="L460" t="s">
        <v>11</v>
      </c>
      <c r="M460">
        <v>2420</v>
      </c>
    </row>
    <row r="461" spans="1:13" x14ac:dyDescent="0.25">
      <c r="A461">
        <v>459</v>
      </c>
      <c r="B461" t="s">
        <v>10</v>
      </c>
      <c r="C461">
        <v>47.71</v>
      </c>
      <c r="D461" t="str">
        <f t="shared" si="23"/>
        <v>High Price</v>
      </c>
      <c r="E461">
        <f t="shared" si="21"/>
        <v>0.74000000000000199</v>
      </c>
      <c r="F461" t="str">
        <f t="shared" si="22"/>
        <v>Little Difference</v>
      </c>
      <c r="G461">
        <v>46.97</v>
      </c>
      <c r="H461" t="s">
        <v>18</v>
      </c>
      <c r="I461" t="s">
        <v>12</v>
      </c>
      <c r="J461" t="s">
        <v>13</v>
      </c>
      <c r="K461" t="s">
        <v>20</v>
      </c>
      <c r="L461" t="s">
        <v>11</v>
      </c>
      <c r="M461">
        <v>2305</v>
      </c>
    </row>
    <row r="462" spans="1:13" x14ac:dyDescent="0.25">
      <c r="A462">
        <v>460</v>
      </c>
      <c r="B462" t="s">
        <v>10</v>
      </c>
      <c r="C462">
        <v>32.67</v>
      </c>
      <c r="D462" t="str">
        <f t="shared" si="23"/>
        <v>High Price</v>
      </c>
      <c r="E462">
        <f t="shared" si="21"/>
        <v>2.3300000000000018</v>
      </c>
      <c r="F462" t="str">
        <f t="shared" si="22"/>
        <v>Mid Difference</v>
      </c>
      <c r="G462">
        <v>30.34</v>
      </c>
      <c r="H462" t="s">
        <v>11</v>
      </c>
      <c r="I462" t="s">
        <v>12</v>
      </c>
      <c r="J462" t="s">
        <v>21</v>
      </c>
      <c r="K462" t="s">
        <v>14</v>
      </c>
      <c r="L462" t="s">
        <v>11</v>
      </c>
      <c r="M462">
        <v>914</v>
      </c>
    </row>
    <row r="463" spans="1:13" x14ac:dyDescent="0.25">
      <c r="A463">
        <v>461</v>
      </c>
      <c r="B463" t="s">
        <v>10</v>
      </c>
      <c r="C463">
        <v>34.75</v>
      </c>
      <c r="D463" t="str">
        <f t="shared" si="23"/>
        <v>High Price</v>
      </c>
      <c r="E463">
        <f t="shared" si="21"/>
        <v>4.18</v>
      </c>
      <c r="F463" t="str">
        <f t="shared" si="22"/>
        <v>Big Difference</v>
      </c>
      <c r="G463">
        <v>30.57</v>
      </c>
      <c r="H463" t="s">
        <v>18</v>
      </c>
      <c r="I463" t="s">
        <v>12</v>
      </c>
      <c r="J463" t="s">
        <v>19</v>
      </c>
      <c r="K463" t="s">
        <v>24</v>
      </c>
      <c r="L463" t="s">
        <v>18</v>
      </c>
      <c r="M463">
        <v>893</v>
      </c>
    </row>
    <row r="464" spans="1:13" x14ac:dyDescent="0.25">
      <c r="A464">
        <v>462</v>
      </c>
      <c r="B464" t="s">
        <v>10</v>
      </c>
      <c r="C464">
        <v>8.7200000000000006</v>
      </c>
      <c r="D464" t="str">
        <f t="shared" si="23"/>
        <v>Low Price</v>
      </c>
      <c r="E464">
        <f t="shared" si="21"/>
        <v>3.330000000000001</v>
      </c>
      <c r="F464" t="str">
        <f t="shared" si="22"/>
        <v>Big Difference</v>
      </c>
      <c r="G464">
        <v>5.39</v>
      </c>
      <c r="H464" t="s">
        <v>18</v>
      </c>
      <c r="I464" t="s">
        <v>15</v>
      </c>
      <c r="J464" t="s">
        <v>21</v>
      </c>
      <c r="K464" t="s">
        <v>20</v>
      </c>
      <c r="L464" t="s">
        <v>11</v>
      </c>
      <c r="M464">
        <v>2757</v>
      </c>
    </row>
    <row r="465" spans="1:13" x14ac:dyDescent="0.25">
      <c r="A465">
        <v>463</v>
      </c>
      <c r="B465" t="s">
        <v>10</v>
      </c>
      <c r="C465">
        <v>13.15</v>
      </c>
      <c r="D465" t="str">
        <f t="shared" si="23"/>
        <v>Low Price</v>
      </c>
      <c r="E465">
        <f t="shared" si="21"/>
        <v>0.16999999999999993</v>
      </c>
      <c r="F465" t="str">
        <f t="shared" si="22"/>
        <v>Little Difference</v>
      </c>
      <c r="G465">
        <v>12.98</v>
      </c>
      <c r="H465" t="s">
        <v>18</v>
      </c>
      <c r="I465" t="s">
        <v>12</v>
      </c>
      <c r="J465" t="s">
        <v>16</v>
      </c>
      <c r="K465" t="s">
        <v>20</v>
      </c>
      <c r="L465" t="s">
        <v>11</v>
      </c>
      <c r="M465">
        <v>905</v>
      </c>
    </row>
    <row r="466" spans="1:13" x14ac:dyDescent="0.25">
      <c r="A466">
        <v>464</v>
      </c>
      <c r="B466" t="s">
        <v>22</v>
      </c>
      <c r="C466">
        <v>10.27</v>
      </c>
      <c r="D466" t="str">
        <f t="shared" si="23"/>
        <v>Low Price</v>
      </c>
      <c r="E466">
        <f t="shared" si="21"/>
        <v>2.8599999999999994</v>
      </c>
      <c r="F466" t="str">
        <f t="shared" si="22"/>
        <v>Mid Difference</v>
      </c>
      <c r="G466">
        <v>7.41</v>
      </c>
      <c r="H466" t="s">
        <v>11</v>
      </c>
      <c r="I466" t="s">
        <v>23</v>
      </c>
      <c r="J466" t="s">
        <v>21</v>
      </c>
      <c r="K466" t="s">
        <v>20</v>
      </c>
      <c r="L466" t="s">
        <v>11</v>
      </c>
      <c r="M466">
        <v>1050</v>
      </c>
    </row>
    <row r="467" spans="1:13" x14ac:dyDescent="0.25">
      <c r="A467">
        <v>465</v>
      </c>
      <c r="B467" t="s">
        <v>10</v>
      </c>
      <c r="C467">
        <v>17.350000000000001</v>
      </c>
      <c r="D467" t="str">
        <f t="shared" si="23"/>
        <v>Mid Price</v>
      </c>
      <c r="E467">
        <f t="shared" si="21"/>
        <v>0.17999999999999972</v>
      </c>
      <c r="F467" t="str">
        <f t="shared" si="22"/>
        <v>Little Difference</v>
      </c>
      <c r="G467">
        <v>17.170000000000002</v>
      </c>
      <c r="H467" t="s">
        <v>18</v>
      </c>
      <c r="I467" t="s">
        <v>12</v>
      </c>
      <c r="J467" t="s">
        <v>16</v>
      </c>
      <c r="K467" t="s">
        <v>14</v>
      </c>
      <c r="L467" t="s">
        <v>18</v>
      </c>
      <c r="M467">
        <v>2911</v>
      </c>
    </row>
    <row r="468" spans="1:13" x14ac:dyDescent="0.25">
      <c r="A468">
        <v>466</v>
      </c>
      <c r="B468" t="s">
        <v>10</v>
      </c>
      <c r="C468">
        <v>12.05</v>
      </c>
      <c r="D468" t="str">
        <f t="shared" si="23"/>
        <v>Low Price</v>
      </c>
      <c r="E468">
        <f t="shared" si="21"/>
        <v>2.4600000000000009</v>
      </c>
      <c r="F468" t="str">
        <f t="shared" si="22"/>
        <v>Mid Difference</v>
      </c>
      <c r="G468">
        <v>9.59</v>
      </c>
      <c r="H468" t="s">
        <v>18</v>
      </c>
      <c r="I468" t="s">
        <v>23</v>
      </c>
      <c r="J468" t="s">
        <v>16</v>
      </c>
      <c r="K468" t="s">
        <v>14</v>
      </c>
      <c r="L468" t="s">
        <v>11</v>
      </c>
      <c r="M468">
        <v>541</v>
      </c>
    </row>
    <row r="469" spans="1:13" x14ac:dyDescent="0.25">
      <c r="A469">
        <v>467</v>
      </c>
      <c r="B469" t="s">
        <v>17</v>
      </c>
      <c r="C469">
        <v>7.01</v>
      </c>
      <c r="D469" t="str">
        <f t="shared" si="23"/>
        <v>Low Price</v>
      </c>
      <c r="E469">
        <f t="shared" si="21"/>
        <v>2.2999999999999998</v>
      </c>
      <c r="F469" t="str">
        <f t="shared" si="22"/>
        <v>Mid Difference</v>
      </c>
      <c r="G469">
        <v>4.71</v>
      </c>
      <c r="H469" t="s">
        <v>18</v>
      </c>
      <c r="I469" t="s">
        <v>15</v>
      </c>
      <c r="J469" t="s">
        <v>21</v>
      </c>
      <c r="K469" t="s">
        <v>24</v>
      </c>
      <c r="L469" t="s">
        <v>11</v>
      </c>
      <c r="M469">
        <v>926</v>
      </c>
    </row>
    <row r="470" spans="1:13" x14ac:dyDescent="0.25">
      <c r="A470">
        <v>468</v>
      </c>
      <c r="B470" t="s">
        <v>10</v>
      </c>
      <c r="C470">
        <v>26.69</v>
      </c>
      <c r="D470" t="str">
        <f t="shared" si="23"/>
        <v>Mid Price</v>
      </c>
      <c r="E470">
        <f t="shared" si="21"/>
        <v>4.4000000000000021</v>
      </c>
      <c r="F470" t="str">
        <f t="shared" si="22"/>
        <v>Big Difference</v>
      </c>
      <c r="G470">
        <v>22.29</v>
      </c>
      <c r="H470" t="s">
        <v>18</v>
      </c>
      <c r="I470" t="s">
        <v>15</v>
      </c>
      <c r="J470" t="s">
        <v>13</v>
      </c>
      <c r="K470" t="s">
        <v>24</v>
      </c>
      <c r="L470" t="s">
        <v>11</v>
      </c>
      <c r="M470">
        <v>527</v>
      </c>
    </row>
    <row r="471" spans="1:13" x14ac:dyDescent="0.25">
      <c r="A471">
        <v>469</v>
      </c>
      <c r="B471" t="s">
        <v>17</v>
      </c>
      <c r="C471">
        <v>41.92</v>
      </c>
      <c r="D471" t="str">
        <f t="shared" si="23"/>
        <v>High Price</v>
      </c>
      <c r="E471">
        <f t="shared" si="21"/>
        <v>4.8999999999999986</v>
      </c>
      <c r="F471" t="str">
        <f t="shared" si="22"/>
        <v>Big Difference</v>
      </c>
      <c r="G471">
        <v>37.020000000000003</v>
      </c>
      <c r="H471" t="s">
        <v>18</v>
      </c>
      <c r="I471" t="s">
        <v>12</v>
      </c>
      <c r="J471" t="s">
        <v>16</v>
      </c>
      <c r="K471" t="s">
        <v>20</v>
      </c>
      <c r="L471" t="s">
        <v>18</v>
      </c>
      <c r="M471">
        <v>2252</v>
      </c>
    </row>
    <row r="472" spans="1:13" x14ac:dyDescent="0.25">
      <c r="A472">
        <v>470</v>
      </c>
      <c r="B472" t="s">
        <v>10</v>
      </c>
      <c r="C472">
        <v>43.89</v>
      </c>
      <c r="D472" t="str">
        <f t="shared" si="23"/>
        <v>High Price</v>
      </c>
      <c r="E472">
        <f t="shared" si="21"/>
        <v>4.6099999999999994</v>
      </c>
      <c r="F472" t="str">
        <f t="shared" si="22"/>
        <v>Big Difference</v>
      </c>
      <c r="G472">
        <v>39.28</v>
      </c>
      <c r="H472" t="s">
        <v>18</v>
      </c>
      <c r="I472" t="s">
        <v>15</v>
      </c>
      <c r="J472" t="s">
        <v>13</v>
      </c>
      <c r="K472" t="s">
        <v>24</v>
      </c>
      <c r="L472" t="s">
        <v>18</v>
      </c>
      <c r="M472">
        <v>769</v>
      </c>
    </row>
    <row r="473" spans="1:13" x14ac:dyDescent="0.25">
      <c r="A473">
        <v>471</v>
      </c>
      <c r="B473" t="s">
        <v>22</v>
      </c>
      <c r="C473">
        <v>40.24</v>
      </c>
      <c r="D473" t="str">
        <f t="shared" si="23"/>
        <v>High Price</v>
      </c>
      <c r="E473">
        <f t="shared" si="21"/>
        <v>2.3400000000000034</v>
      </c>
      <c r="F473" t="str">
        <f t="shared" si="22"/>
        <v>Mid Difference</v>
      </c>
      <c r="G473">
        <v>37.9</v>
      </c>
      <c r="H473" t="s">
        <v>18</v>
      </c>
      <c r="I473" t="s">
        <v>12</v>
      </c>
      <c r="J473" t="s">
        <v>16</v>
      </c>
      <c r="K473" t="s">
        <v>14</v>
      </c>
      <c r="L473" t="s">
        <v>18</v>
      </c>
      <c r="M473">
        <v>2798</v>
      </c>
    </row>
    <row r="474" spans="1:13" x14ac:dyDescent="0.25">
      <c r="A474">
        <v>472</v>
      </c>
      <c r="B474" t="s">
        <v>10</v>
      </c>
      <c r="C474">
        <v>8.7100000000000009</v>
      </c>
      <c r="D474" t="str">
        <f t="shared" si="23"/>
        <v>Low Price</v>
      </c>
      <c r="E474">
        <f t="shared" si="21"/>
        <v>1.8200000000000012</v>
      </c>
      <c r="F474" t="str">
        <f t="shared" si="22"/>
        <v>Mid Difference</v>
      </c>
      <c r="G474">
        <v>6.89</v>
      </c>
      <c r="H474" t="s">
        <v>11</v>
      </c>
      <c r="I474" t="s">
        <v>12</v>
      </c>
      <c r="J474" t="s">
        <v>21</v>
      </c>
      <c r="K474" t="s">
        <v>14</v>
      </c>
      <c r="L474" t="s">
        <v>18</v>
      </c>
      <c r="M474">
        <v>2166</v>
      </c>
    </row>
    <row r="475" spans="1:13" x14ac:dyDescent="0.25">
      <c r="A475">
        <v>473</v>
      </c>
      <c r="B475" t="s">
        <v>17</v>
      </c>
      <c r="C475">
        <v>14.48</v>
      </c>
      <c r="D475" t="str">
        <f t="shared" si="23"/>
        <v>Low Price</v>
      </c>
      <c r="E475">
        <f t="shared" si="21"/>
        <v>2.9800000000000004</v>
      </c>
      <c r="F475" t="str">
        <f t="shared" si="22"/>
        <v>Mid Difference</v>
      </c>
      <c r="G475">
        <v>11.5</v>
      </c>
      <c r="H475" t="s">
        <v>11</v>
      </c>
      <c r="I475" t="s">
        <v>15</v>
      </c>
      <c r="J475" t="s">
        <v>21</v>
      </c>
      <c r="K475" t="s">
        <v>14</v>
      </c>
      <c r="L475" t="s">
        <v>18</v>
      </c>
      <c r="M475">
        <v>1669</v>
      </c>
    </row>
    <row r="476" spans="1:13" x14ac:dyDescent="0.25">
      <c r="A476">
        <v>474</v>
      </c>
      <c r="B476" t="s">
        <v>10</v>
      </c>
      <c r="C476">
        <v>19.239999999999998</v>
      </c>
      <c r="D476" t="str">
        <f t="shared" si="23"/>
        <v>Mid Price</v>
      </c>
      <c r="E476">
        <f t="shared" si="21"/>
        <v>2.6899999999999977</v>
      </c>
      <c r="F476" t="str">
        <f t="shared" si="22"/>
        <v>Mid Difference</v>
      </c>
      <c r="G476">
        <v>16.55</v>
      </c>
      <c r="H476" t="s">
        <v>11</v>
      </c>
      <c r="I476" t="s">
        <v>23</v>
      </c>
      <c r="J476" t="s">
        <v>19</v>
      </c>
      <c r="K476" t="s">
        <v>14</v>
      </c>
      <c r="L476" t="s">
        <v>18</v>
      </c>
      <c r="M476">
        <v>1056</v>
      </c>
    </row>
    <row r="477" spans="1:13" x14ac:dyDescent="0.25">
      <c r="A477">
        <v>475</v>
      </c>
      <c r="B477" t="s">
        <v>22</v>
      </c>
      <c r="C477">
        <v>43.91</v>
      </c>
      <c r="D477" t="str">
        <f t="shared" si="23"/>
        <v>High Price</v>
      </c>
      <c r="E477">
        <f t="shared" si="21"/>
        <v>1.0899999999999963</v>
      </c>
      <c r="F477" t="str">
        <f t="shared" si="22"/>
        <v>Little Difference</v>
      </c>
      <c r="G477">
        <v>42.82</v>
      </c>
      <c r="H477" t="s">
        <v>18</v>
      </c>
      <c r="I477" t="s">
        <v>15</v>
      </c>
      <c r="J477" t="s">
        <v>16</v>
      </c>
      <c r="K477" t="s">
        <v>24</v>
      </c>
      <c r="L477" t="s">
        <v>11</v>
      </c>
      <c r="M477">
        <v>768</v>
      </c>
    </row>
    <row r="478" spans="1:13" x14ac:dyDescent="0.25">
      <c r="A478">
        <v>476</v>
      </c>
      <c r="B478" t="s">
        <v>10</v>
      </c>
      <c r="C478">
        <v>39.19</v>
      </c>
      <c r="D478" t="str">
        <f t="shared" si="23"/>
        <v>High Price</v>
      </c>
      <c r="E478">
        <f t="shared" si="21"/>
        <v>3.25</v>
      </c>
      <c r="F478" t="str">
        <f t="shared" si="22"/>
        <v>Big Difference</v>
      </c>
      <c r="G478">
        <v>35.94</v>
      </c>
      <c r="H478" t="s">
        <v>11</v>
      </c>
      <c r="I478" t="s">
        <v>23</v>
      </c>
      <c r="J478" t="s">
        <v>13</v>
      </c>
      <c r="K478" t="s">
        <v>20</v>
      </c>
      <c r="L478" t="s">
        <v>11</v>
      </c>
      <c r="M478">
        <v>1227</v>
      </c>
    </row>
    <row r="479" spans="1:13" x14ac:dyDescent="0.25">
      <c r="A479">
        <v>477</v>
      </c>
      <c r="B479" t="s">
        <v>10</v>
      </c>
      <c r="C479">
        <v>5.45</v>
      </c>
      <c r="D479" t="str">
        <f t="shared" si="23"/>
        <v>Low Price</v>
      </c>
      <c r="E479">
        <f t="shared" si="21"/>
        <v>0.5600000000000005</v>
      </c>
      <c r="F479" t="str">
        <f t="shared" si="22"/>
        <v>Little Difference</v>
      </c>
      <c r="G479">
        <v>4.8899999999999997</v>
      </c>
      <c r="H479" t="s">
        <v>11</v>
      </c>
      <c r="I479" t="s">
        <v>15</v>
      </c>
      <c r="J479" t="s">
        <v>19</v>
      </c>
      <c r="K479" t="s">
        <v>14</v>
      </c>
      <c r="L479" t="s">
        <v>11</v>
      </c>
      <c r="M479">
        <v>2205</v>
      </c>
    </row>
    <row r="480" spans="1:13" x14ac:dyDescent="0.25">
      <c r="A480">
        <v>478</v>
      </c>
      <c r="B480" t="s">
        <v>17</v>
      </c>
      <c r="C480">
        <v>44.39</v>
      </c>
      <c r="D480" t="str">
        <f t="shared" si="23"/>
        <v>High Price</v>
      </c>
      <c r="E480">
        <f t="shared" si="21"/>
        <v>0.82000000000000028</v>
      </c>
      <c r="F480" t="str">
        <f t="shared" si="22"/>
        <v>Little Difference</v>
      </c>
      <c r="G480">
        <v>43.57</v>
      </c>
      <c r="H480" t="s">
        <v>11</v>
      </c>
      <c r="I480" t="s">
        <v>23</v>
      </c>
      <c r="J480" t="s">
        <v>13</v>
      </c>
      <c r="K480" t="s">
        <v>24</v>
      </c>
      <c r="L480" t="s">
        <v>11</v>
      </c>
      <c r="M480">
        <v>2749</v>
      </c>
    </row>
    <row r="481" spans="1:13" x14ac:dyDescent="0.25">
      <c r="A481">
        <v>479</v>
      </c>
      <c r="B481" t="s">
        <v>17</v>
      </c>
      <c r="C481">
        <v>23.14</v>
      </c>
      <c r="D481" t="str">
        <f t="shared" si="23"/>
        <v>Mid Price</v>
      </c>
      <c r="E481">
        <f t="shared" si="21"/>
        <v>4.7199999999999989</v>
      </c>
      <c r="F481" t="str">
        <f t="shared" si="22"/>
        <v>Big Difference</v>
      </c>
      <c r="G481">
        <v>18.420000000000002</v>
      </c>
      <c r="H481" t="s">
        <v>11</v>
      </c>
      <c r="I481" t="s">
        <v>15</v>
      </c>
      <c r="J481" t="s">
        <v>21</v>
      </c>
      <c r="K481" t="s">
        <v>14</v>
      </c>
      <c r="L481" t="s">
        <v>18</v>
      </c>
      <c r="M481">
        <v>1331</v>
      </c>
    </row>
    <row r="482" spans="1:13" x14ac:dyDescent="0.25">
      <c r="A482">
        <v>480</v>
      </c>
      <c r="B482" t="s">
        <v>22</v>
      </c>
      <c r="C482">
        <v>32.1</v>
      </c>
      <c r="D482" t="str">
        <f t="shared" si="23"/>
        <v>High Price</v>
      </c>
      <c r="E482">
        <f t="shared" si="21"/>
        <v>4.990000000000002</v>
      </c>
      <c r="F482" t="str">
        <f t="shared" si="22"/>
        <v>Big Difference</v>
      </c>
      <c r="G482">
        <v>27.11</v>
      </c>
      <c r="H482" t="s">
        <v>18</v>
      </c>
      <c r="I482" t="s">
        <v>12</v>
      </c>
      <c r="J482" t="s">
        <v>19</v>
      </c>
      <c r="K482" t="s">
        <v>24</v>
      </c>
      <c r="L482" t="s">
        <v>18</v>
      </c>
      <c r="M482">
        <v>1972</v>
      </c>
    </row>
    <row r="483" spans="1:13" x14ac:dyDescent="0.25">
      <c r="A483">
        <v>481</v>
      </c>
      <c r="B483" t="s">
        <v>17</v>
      </c>
      <c r="C483">
        <v>32.33</v>
      </c>
      <c r="D483" t="str">
        <f t="shared" si="23"/>
        <v>High Price</v>
      </c>
      <c r="E483">
        <f t="shared" si="21"/>
        <v>2.4299999999999997</v>
      </c>
      <c r="F483" t="str">
        <f t="shared" si="22"/>
        <v>Mid Difference</v>
      </c>
      <c r="G483">
        <v>29.9</v>
      </c>
      <c r="H483" t="s">
        <v>11</v>
      </c>
      <c r="I483" t="s">
        <v>12</v>
      </c>
      <c r="J483" t="s">
        <v>21</v>
      </c>
      <c r="K483" t="s">
        <v>24</v>
      </c>
      <c r="L483" t="s">
        <v>18</v>
      </c>
      <c r="M483">
        <v>2827</v>
      </c>
    </row>
    <row r="484" spans="1:13" x14ac:dyDescent="0.25">
      <c r="A484">
        <v>482</v>
      </c>
      <c r="B484" t="s">
        <v>22</v>
      </c>
      <c r="C484">
        <v>43.33</v>
      </c>
      <c r="D484" t="str">
        <f t="shared" si="23"/>
        <v>High Price</v>
      </c>
      <c r="E484">
        <f t="shared" si="21"/>
        <v>4.6700000000000017</v>
      </c>
      <c r="F484" t="str">
        <f t="shared" si="22"/>
        <v>Big Difference</v>
      </c>
      <c r="G484">
        <v>38.659999999999997</v>
      </c>
      <c r="H484" t="s">
        <v>11</v>
      </c>
      <c r="I484" t="s">
        <v>23</v>
      </c>
      <c r="J484" t="s">
        <v>21</v>
      </c>
      <c r="K484" t="s">
        <v>24</v>
      </c>
      <c r="L484" t="s">
        <v>18</v>
      </c>
      <c r="M484">
        <v>1861</v>
      </c>
    </row>
    <row r="485" spans="1:13" x14ac:dyDescent="0.25">
      <c r="A485">
        <v>483</v>
      </c>
      <c r="B485" t="s">
        <v>22</v>
      </c>
      <c r="C485">
        <v>40.36</v>
      </c>
      <c r="D485" t="str">
        <f t="shared" si="23"/>
        <v>High Price</v>
      </c>
      <c r="E485">
        <f t="shared" si="21"/>
        <v>1.1000000000000014</v>
      </c>
      <c r="F485" t="str">
        <f t="shared" si="22"/>
        <v>Little Difference</v>
      </c>
      <c r="G485">
        <v>39.26</v>
      </c>
      <c r="H485" t="s">
        <v>18</v>
      </c>
      <c r="I485" t="s">
        <v>15</v>
      </c>
      <c r="J485" t="s">
        <v>13</v>
      </c>
      <c r="K485" t="s">
        <v>20</v>
      </c>
      <c r="L485" t="s">
        <v>18</v>
      </c>
      <c r="M485">
        <v>2714</v>
      </c>
    </row>
    <row r="486" spans="1:13" x14ac:dyDescent="0.25">
      <c r="A486">
        <v>484</v>
      </c>
      <c r="B486" t="s">
        <v>10</v>
      </c>
      <c r="C486">
        <v>49.25</v>
      </c>
      <c r="D486" t="str">
        <f t="shared" si="23"/>
        <v>High Price</v>
      </c>
      <c r="E486">
        <f t="shared" si="21"/>
        <v>4.82</v>
      </c>
      <c r="F486" t="str">
        <f t="shared" si="22"/>
        <v>Big Difference</v>
      </c>
      <c r="G486">
        <v>44.43</v>
      </c>
      <c r="H486" t="s">
        <v>11</v>
      </c>
      <c r="I486" t="s">
        <v>12</v>
      </c>
      <c r="J486" t="s">
        <v>16</v>
      </c>
      <c r="K486" t="s">
        <v>24</v>
      </c>
      <c r="L486" t="s">
        <v>11</v>
      </c>
      <c r="M486">
        <v>755</v>
      </c>
    </row>
    <row r="487" spans="1:13" x14ac:dyDescent="0.25">
      <c r="A487">
        <v>485</v>
      </c>
      <c r="B487" t="s">
        <v>22</v>
      </c>
      <c r="C487">
        <v>43.94</v>
      </c>
      <c r="D487" t="str">
        <f t="shared" si="23"/>
        <v>High Price</v>
      </c>
      <c r="E487">
        <f t="shared" si="21"/>
        <v>0.10999999999999943</v>
      </c>
      <c r="F487" t="str">
        <f t="shared" si="22"/>
        <v>Little Difference</v>
      </c>
      <c r="G487">
        <v>43.83</v>
      </c>
      <c r="H487" t="s">
        <v>18</v>
      </c>
      <c r="I487" t="s">
        <v>23</v>
      </c>
      <c r="J487" t="s">
        <v>21</v>
      </c>
      <c r="K487" t="s">
        <v>14</v>
      </c>
      <c r="L487" t="s">
        <v>18</v>
      </c>
      <c r="M487">
        <v>1414</v>
      </c>
    </row>
    <row r="488" spans="1:13" x14ac:dyDescent="0.25">
      <c r="A488">
        <v>486</v>
      </c>
      <c r="B488" t="s">
        <v>17</v>
      </c>
      <c r="C488">
        <v>34.130000000000003</v>
      </c>
      <c r="D488" t="str">
        <f t="shared" si="23"/>
        <v>High Price</v>
      </c>
      <c r="E488">
        <f t="shared" si="21"/>
        <v>2.0000000000003126E-2</v>
      </c>
      <c r="F488" t="str">
        <f t="shared" si="22"/>
        <v>Little Difference</v>
      </c>
      <c r="G488">
        <v>34.11</v>
      </c>
      <c r="H488" t="s">
        <v>11</v>
      </c>
      <c r="I488" t="s">
        <v>15</v>
      </c>
      <c r="J488" t="s">
        <v>19</v>
      </c>
      <c r="K488" t="s">
        <v>20</v>
      </c>
      <c r="L488" t="s">
        <v>11</v>
      </c>
      <c r="M488">
        <v>2838</v>
      </c>
    </row>
    <row r="489" spans="1:13" x14ac:dyDescent="0.25">
      <c r="A489">
        <v>487</v>
      </c>
      <c r="B489" t="s">
        <v>17</v>
      </c>
      <c r="C489">
        <v>37.020000000000003</v>
      </c>
      <c r="D489" t="str">
        <f t="shared" si="23"/>
        <v>High Price</v>
      </c>
      <c r="E489">
        <f t="shared" si="21"/>
        <v>3.6500000000000057</v>
      </c>
      <c r="F489" t="str">
        <f t="shared" si="22"/>
        <v>Big Difference</v>
      </c>
      <c r="G489">
        <v>33.369999999999997</v>
      </c>
      <c r="H489" t="s">
        <v>11</v>
      </c>
      <c r="I489" t="s">
        <v>23</v>
      </c>
      <c r="J489" t="s">
        <v>16</v>
      </c>
      <c r="K489" t="s">
        <v>24</v>
      </c>
      <c r="L489" t="s">
        <v>18</v>
      </c>
      <c r="M489">
        <v>2150</v>
      </c>
    </row>
    <row r="490" spans="1:13" x14ac:dyDescent="0.25">
      <c r="A490">
        <v>488</v>
      </c>
      <c r="B490" t="s">
        <v>22</v>
      </c>
      <c r="C490">
        <v>35.56</v>
      </c>
      <c r="D490" t="str">
        <f t="shared" si="23"/>
        <v>High Price</v>
      </c>
      <c r="E490">
        <f t="shared" si="21"/>
        <v>4.8300000000000018</v>
      </c>
      <c r="F490" t="str">
        <f t="shared" si="22"/>
        <v>Big Difference</v>
      </c>
      <c r="G490">
        <v>30.73</v>
      </c>
      <c r="H490" t="s">
        <v>11</v>
      </c>
      <c r="I490" t="s">
        <v>23</v>
      </c>
      <c r="J490" t="s">
        <v>13</v>
      </c>
      <c r="K490" t="s">
        <v>20</v>
      </c>
      <c r="L490" t="s">
        <v>11</v>
      </c>
      <c r="M490">
        <v>2477</v>
      </c>
    </row>
    <row r="491" spans="1:13" x14ac:dyDescent="0.25">
      <c r="A491">
        <v>489</v>
      </c>
      <c r="B491" t="s">
        <v>22</v>
      </c>
      <c r="C491">
        <v>7.33</v>
      </c>
      <c r="D491" t="str">
        <f t="shared" si="23"/>
        <v>Low Price</v>
      </c>
      <c r="E491">
        <f t="shared" si="21"/>
        <v>1.29</v>
      </c>
      <c r="F491" t="str">
        <f t="shared" si="22"/>
        <v>Little Difference</v>
      </c>
      <c r="G491">
        <v>6.04</v>
      </c>
      <c r="H491" t="s">
        <v>11</v>
      </c>
      <c r="I491" t="s">
        <v>12</v>
      </c>
      <c r="J491" t="s">
        <v>19</v>
      </c>
      <c r="K491" t="s">
        <v>20</v>
      </c>
      <c r="L491" t="s">
        <v>18</v>
      </c>
      <c r="M491">
        <v>2651</v>
      </c>
    </row>
    <row r="492" spans="1:13" x14ac:dyDescent="0.25">
      <c r="A492">
        <v>490</v>
      </c>
      <c r="B492" t="s">
        <v>10</v>
      </c>
      <c r="C492">
        <v>42.63</v>
      </c>
      <c r="D492" t="str">
        <f t="shared" si="23"/>
        <v>High Price</v>
      </c>
      <c r="E492">
        <f t="shared" si="21"/>
        <v>1.6000000000000014</v>
      </c>
      <c r="F492" t="str">
        <f t="shared" si="22"/>
        <v>Mid Difference</v>
      </c>
      <c r="G492">
        <v>41.03</v>
      </c>
      <c r="H492" t="s">
        <v>18</v>
      </c>
      <c r="I492" t="s">
        <v>23</v>
      </c>
      <c r="J492" t="s">
        <v>13</v>
      </c>
      <c r="K492" t="s">
        <v>20</v>
      </c>
      <c r="L492" t="s">
        <v>11</v>
      </c>
      <c r="M492">
        <v>2224</v>
      </c>
    </row>
    <row r="493" spans="1:13" x14ac:dyDescent="0.25">
      <c r="A493">
        <v>491</v>
      </c>
      <c r="B493" t="s">
        <v>22</v>
      </c>
      <c r="C493">
        <v>24.41</v>
      </c>
      <c r="D493" t="str">
        <f t="shared" si="23"/>
        <v>Mid Price</v>
      </c>
      <c r="E493">
        <f t="shared" si="21"/>
        <v>3.1900000000000013</v>
      </c>
      <c r="F493" t="str">
        <f t="shared" si="22"/>
        <v>Big Difference</v>
      </c>
      <c r="G493">
        <v>21.22</v>
      </c>
      <c r="H493" t="s">
        <v>11</v>
      </c>
      <c r="I493" t="s">
        <v>23</v>
      </c>
      <c r="J493" t="s">
        <v>19</v>
      </c>
      <c r="K493" t="s">
        <v>14</v>
      </c>
      <c r="L493" t="s">
        <v>11</v>
      </c>
      <c r="M493">
        <v>2300</v>
      </c>
    </row>
    <row r="494" spans="1:13" x14ac:dyDescent="0.25">
      <c r="A494">
        <v>492</v>
      </c>
      <c r="B494" t="s">
        <v>17</v>
      </c>
      <c r="C494">
        <v>21.22</v>
      </c>
      <c r="D494" t="str">
        <f t="shared" si="23"/>
        <v>Mid Price</v>
      </c>
      <c r="E494">
        <f t="shared" si="21"/>
        <v>1.3999999999999986</v>
      </c>
      <c r="F494" t="str">
        <f t="shared" si="22"/>
        <v>Little Difference</v>
      </c>
      <c r="G494">
        <v>19.82</v>
      </c>
      <c r="H494" t="s">
        <v>18</v>
      </c>
      <c r="I494" t="s">
        <v>12</v>
      </c>
      <c r="J494" t="s">
        <v>13</v>
      </c>
      <c r="K494" t="s">
        <v>14</v>
      </c>
      <c r="L494" t="s">
        <v>18</v>
      </c>
      <c r="M494">
        <v>2152</v>
      </c>
    </row>
    <row r="495" spans="1:13" x14ac:dyDescent="0.25">
      <c r="A495">
        <v>493</v>
      </c>
      <c r="B495" t="s">
        <v>10</v>
      </c>
      <c r="C495">
        <v>14.59</v>
      </c>
      <c r="D495" t="str">
        <f t="shared" si="23"/>
        <v>Low Price</v>
      </c>
      <c r="E495">
        <f t="shared" si="21"/>
        <v>1.2099999999999991</v>
      </c>
      <c r="F495" t="str">
        <f t="shared" si="22"/>
        <v>Little Difference</v>
      </c>
      <c r="G495">
        <v>13.38</v>
      </c>
      <c r="H495" t="s">
        <v>11</v>
      </c>
      <c r="I495" t="s">
        <v>12</v>
      </c>
      <c r="J495" t="s">
        <v>16</v>
      </c>
      <c r="K495" t="s">
        <v>20</v>
      </c>
      <c r="L495" t="s">
        <v>11</v>
      </c>
      <c r="M495">
        <v>2689</v>
      </c>
    </row>
    <row r="496" spans="1:13" x14ac:dyDescent="0.25">
      <c r="A496">
        <v>494</v>
      </c>
      <c r="B496" t="s">
        <v>22</v>
      </c>
      <c r="C496">
        <v>14.78</v>
      </c>
      <c r="D496" t="str">
        <f t="shared" si="23"/>
        <v>Low Price</v>
      </c>
      <c r="E496">
        <f t="shared" si="21"/>
        <v>4.18</v>
      </c>
      <c r="F496" t="str">
        <f t="shared" si="22"/>
        <v>Big Difference</v>
      </c>
      <c r="G496">
        <v>10.6</v>
      </c>
      <c r="H496" t="s">
        <v>18</v>
      </c>
      <c r="I496" t="s">
        <v>12</v>
      </c>
      <c r="J496" t="s">
        <v>16</v>
      </c>
      <c r="K496" t="s">
        <v>20</v>
      </c>
      <c r="L496" t="s">
        <v>11</v>
      </c>
      <c r="M496">
        <v>2046</v>
      </c>
    </row>
    <row r="497" spans="1:13" x14ac:dyDescent="0.25">
      <c r="A497">
        <v>495</v>
      </c>
      <c r="B497" t="s">
        <v>22</v>
      </c>
      <c r="C497">
        <v>40.43</v>
      </c>
      <c r="D497" t="str">
        <f t="shared" si="23"/>
        <v>High Price</v>
      </c>
      <c r="E497">
        <f t="shared" si="21"/>
        <v>4.57</v>
      </c>
      <c r="F497" t="str">
        <f t="shared" si="22"/>
        <v>Big Difference</v>
      </c>
      <c r="G497">
        <v>35.86</v>
      </c>
      <c r="H497" t="s">
        <v>11</v>
      </c>
      <c r="I497" t="s">
        <v>15</v>
      </c>
      <c r="J497" t="s">
        <v>21</v>
      </c>
      <c r="K497" t="s">
        <v>24</v>
      </c>
      <c r="L497" t="s">
        <v>11</v>
      </c>
      <c r="M497">
        <v>2288</v>
      </c>
    </row>
    <row r="498" spans="1:13" x14ac:dyDescent="0.25">
      <c r="A498">
        <v>496</v>
      </c>
      <c r="B498" t="s">
        <v>22</v>
      </c>
      <c r="C498">
        <v>17.43</v>
      </c>
      <c r="D498" t="str">
        <f t="shared" si="23"/>
        <v>Mid Price</v>
      </c>
      <c r="E498">
        <f t="shared" si="21"/>
        <v>1.1799999999999997</v>
      </c>
      <c r="F498" t="str">
        <f t="shared" si="22"/>
        <v>Little Difference</v>
      </c>
      <c r="G498">
        <v>16.25</v>
      </c>
      <c r="H498" t="s">
        <v>18</v>
      </c>
      <c r="I498" t="s">
        <v>15</v>
      </c>
      <c r="J498" t="s">
        <v>19</v>
      </c>
      <c r="K498" t="s">
        <v>20</v>
      </c>
      <c r="L498" t="s">
        <v>11</v>
      </c>
      <c r="M498">
        <v>1979</v>
      </c>
    </row>
    <row r="499" spans="1:13" x14ac:dyDescent="0.25">
      <c r="A499">
        <v>497</v>
      </c>
      <c r="B499" t="s">
        <v>17</v>
      </c>
      <c r="C499">
        <v>9.26</v>
      </c>
      <c r="D499" t="str">
        <f t="shared" si="23"/>
        <v>Low Price</v>
      </c>
      <c r="E499">
        <f t="shared" si="21"/>
        <v>2.8099999999999996</v>
      </c>
      <c r="F499" t="str">
        <f t="shared" si="22"/>
        <v>Mid Difference</v>
      </c>
      <c r="G499">
        <v>6.45</v>
      </c>
      <c r="H499" t="s">
        <v>18</v>
      </c>
      <c r="I499" t="s">
        <v>15</v>
      </c>
      <c r="J499" t="s">
        <v>21</v>
      </c>
      <c r="K499" t="s">
        <v>14</v>
      </c>
      <c r="L499" t="s">
        <v>11</v>
      </c>
      <c r="M499">
        <v>2488</v>
      </c>
    </row>
    <row r="500" spans="1:13" x14ac:dyDescent="0.25">
      <c r="A500">
        <v>498</v>
      </c>
      <c r="B500" t="s">
        <v>10</v>
      </c>
      <c r="C500">
        <v>7.44</v>
      </c>
      <c r="D500" t="str">
        <f t="shared" si="23"/>
        <v>Low Price</v>
      </c>
      <c r="E500">
        <f t="shared" si="21"/>
        <v>2.04</v>
      </c>
      <c r="F500" t="str">
        <f t="shared" si="22"/>
        <v>Mid Difference</v>
      </c>
      <c r="G500">
        <v>5.4</v>
      </c>
      <c r="H500" t="s">
        <v>18</v>
      </c>
      <c r="I500" t="s">
        <v>23</v>
      </c>
      <c r="J500" t="s">
        <v>16</v>
      </c>
      <c r="K500" t="s">
        <v>24</v>
      </c>
      <c r="L500" t="s">
        <v>18</v>
      </c>
      <c r="M500">
        <v>1851</v>
      </c>
    </row>
    <row r="501" spans="1:13" x14ac:dyDescent="0.25">
      <c r="A501">
        <v>499</v>
      </c>
      <c r="B501" t="s">
        <v>22</v>
      </c>
      <c r="C501">
        <v>44.09</v>
      </c>
      <c r="D501" t="str">
        <f t="shared" si="23"/>
        <v>High Price</v>
      </c>
      <c r="E501">
        <f t="shared" si="21"/>
        <v>3.7700000000000031</v>
      </c>
      <c r="F501" t="str">
        <f t="shared" si="22"/>
        <v>Big Difference</v>
      </c>
      <c r="G501">
        <v>40.32</v>
      </c>
      <c r="H501" t="s">
        <v>11</v>
      </c>
      <c r="I501" t="s">
        <v>15</v>
      </c>
      <c r="J501" t="s">
        <v>21</v>
      </c>
      <c r="K501" t="s">
        <v>24</v>
      </c>
      <c r="L501" t="s">
        <v>18</v>
      </c>
      <c r="M501">
        <v>2966</v>
      </c>
    </row>
    <row r="502" spans="1:13" x14ac:dyDescent="0.25">
      <c r="A502">
        <v>500</v>
      </c>
      <c r="B502" t="s">
        <v>17</v>
      </c>
      <c r="C502">
        <v>37.75</v>
      </c>
      <c r="D502" t="str">
        <f t="shared" si="23"/>
        <v>High Price</v>
      </c>
      <c r="E502">
        <f t="shared" si="21"/>
        <v>3.259999999999998</v>
      </c>
      <c r="F502" t="str">
        <f t="shared" si="22"/>
        <v>Big Difference</v>
      </c>
      <c r="G502">
        <v>34.49</v>
      </c>
      <c r="H502" t="s">
        <v>11</v>
      </c>
      <c r="I502" t="s">
        <v>12</v>
      </c>
      <c r="J502" t="s">
        <v>19</v>
      </c>
      <c r="K502" t="s">
        <v>20</v>
      </c>
      <c r="L502" t="s">
        <v>11</v>
      </c>
      <c r="M502">
        <v>1322</v>
      </c>
    </row>
    <row r="503" spans="1:13" x14ac:dyDescent="0.25">
      <c r="A503">
        <v>501</v>
      </c>
      <c r="B503" t="s">
        <v>10</v>
      </c>
      <c r="C503">
        <v>17.28</v>
      </c>
      <c r="D503" t="str">
        <f t="shared" si="23"/>
        <v>Mid Price</v>
      </c>
      <c r="E503">
        <f t="shared" si="21"/>
        <v>2.8800000000000008</v>
      </c>
      <c r="F503" t="str">
        <f t="shared" si="22"/>
        <v>Mid Difference</v>
      </c>
      <c r="G503">
        <v>14.4</v>
      </c>
      <c r="H503" t="s">
        <v>11</v>
      </c>
      <c r="I503" t="s">
        <v>12</v>
      </c>
      <c r="J503" t="s">
        <v>16</v>
      </c>
      <c r="K503" t="s">
        <v>20</v>
      </c>
      <c r="L503" t="s">
        <v>11</v>
      </c>
      <c r="M503">
        <v>1070</v>
      </c>
    </row>
    <row r="504" spans="1:13" x14ac:dyDescent="0.25">
      <c r="A504">
        <v>502</v>
      </c>
      <c r="B504" t="s">
        <v>10</v>
      </c>
      <c r="C504">
        <v>6.81</v>
      </c>
      <c r="D504" t="str">
        <f t="shared" si="23"/>
        <v>Low Price</v>
      </c>
      <c r="E504">
        <f t="shared" si="21"/>
        <v>1.1999999999999993</v>
      </c>
      <c r="F504" t="str">
        <f t="shared" si="22"/>
        <v>Little Difference</v>
      </c>
      <c r="G504">
        <v>5.61</v>
      </c>
      <c r="H504" t="s">
        <v>18</v>
      </c>
      <c r="I504" t="s">
        <v>15</v>
      </c>
      <c r="J504" t="s">
        <v>19</v>
      </c>
      <c r="K504" t="s">
        <v>14</v>
      </c>
      <c r="L504" t="s">
        <v>18</v>
      </c>
      <c r="M504">
        <v>2966</v>
      </c>
    </row>
    <row r="505" spans="1:13" x14ac:dyDescent="0.25">
      <c r="A505">
        <v>503</v>
      </c>
      <c r="B505" t="s">
        <v>17</v>
      </c>
      <c r="C505">
        <v>32.97</v>
      </c>
      <c r="D505" t="str">
        <f t="shared" si="23"/>
        <v>High Price</v>
      </c>
      <c r="E505">
        <f t="shared" si="21"/>
        <v>2.7300000000000004</v>
      </c>
      <c r="F505" t="str">
        <f t="shared" si="22"/>
        <v>Mid Difference</v>
      </c>
      <c r="G505">
        <v>30.24</v>
      </c>
      <c r="H505" t="s">
        <v>18</v>
      </c>
      <c r="I505" t="s">
        <v>12</v>
      </c>
      <c r="J505" t="s">
        <v>19</v>
      </c>
      <c r="K505" t="s">
        <v>20</v>
      </c>
      <c r="L505" t="s">
        <v>18</v>
      </c>
      <c r="M505">
        <v>1403</v>
      </c>
    </row>
    <row r="506" spans="1:13" x14ac:dyDescent="0.25">
      <c r="A506">
        <v>504</v>
      </c>
      <c r="B506" t="s">
        <v>22</v>
      </c>
      <c r="C506">
        <v>6.05</v>
      </c>
      <c r="D506" t="str">
        <f t="shared" si="23"/>
        <v>Low Price</v>
      </c>
      <c r="E506">
        <f t="shared" si="21"/>
        <v>4.9399999999999995</v>
      </c>
      <c r="F506" t="str">
        <f t="shared" si="22"/>
        <v>Big Difference</v>
      </c>
      <c r="G506">
        <v>1.1100000000000001</v>
      </c>
      <c r="H506" t="s">
        <v>11</v>
      </c>
      <c r="I506" t="s">
        <v>23</v>
      </c>
      <c r="J506" t="s">
        <v>13</v>
      </c>
      <c r="K506" t="s">
        <v>24</v>
      </c>
      <c r="L506" t="s">
        <v>11</v>
      </c>
      <c r="M506">
        <v>1775</v>
      </c>
    </row>
    <row r="507" spans="1:13" x14ac:dyDescent="0.25">
      <c r="A507">
        <v>505</v>
      </c>
      <c r="B507" t="s">
        <v>17</v>
      </c>
      <c r="C507">
        <v>42.95</v>
      </c>
      <c r="D507" t="str">
        <f t="shared" si="23"/>
        <v>High Price</v>
      </c>
      <c r="E507">
        <f t="shared" si="21"/>
        <v>0.3300000000000054</v>
      </c>
      <c r="F507" t="str">
        <f t="shared" si="22"/>
        <v>Little Difference</v>
      </c>
      <c r="G507">
        <v>42.62</v>
      </c>
      <c r="H507" t="s">
        <v>18</v>
      </c>
      <c r="I507" t="s">
        <v>15</v>
      </c>
      <c r="J507" t="s">
        <v>16</v>
      </c>
      <c r="K507" t="s">
        <v>20</v>
      </c>
      <c r="L507" t="s">
        <v>11</v>
      </c>
      <c r="M507">
        <v>1662</v>
      </c>
    </row>
    <row r="508" spans="1:13" x14ac:dyDescent="0.25">
      <c r="A508">
        <v>506</v>
      </c>
      <c r="B508" t="s">
        <v>17</v>
      </c>
      <c r="C508">
        <v>17.23</v>
      </c>
      <c r="D508" t="str">
        <f t="shared" si="23"/>
        <v>Mid Price</v>
      </c>
      <c r="E508">
        <f t="shared" si="21"/>
        <v>3.7699999999999996</v>
      </c>
      <c r="F508" t="str">
        <f t="shared" si="22"/>
        <v>Big Difference</v>
      </c>
      <c r="G508">
        <v>13.46</v>
      </c>
      <c r="H508" t="s">
        <v>11</v>
      </c>
      <c r="I508" t="s">
        <v>23</v>
      </c>
      <c r="J508" t="s">
        <v>21</v>
      </c>
      <c r="K508" t="s">
        <v>20</v>
      </c>
      <c r="L508" t="s">
        <v>18</v>
      </c>
      <c r="M508">
        <v>677</v>
      </c>
    </row>
    <row r="509" spans="1:13" x14ac:dyDescent="0.25">
      <c r="A509">
        <v>507</v>
      </c>
      <c r="B509" t="s">
        <v>17</v>
      </c>
      <c r="C509">
        <v>39.659999999999997</v>
      </c>
      <c r="D509" t="str">
        <f t="shared" si="23"/>
        <v>High Price</v>
      </c>
      <c r="E509">
        <f t="shared" si="21"/>
        <v>0.60999999999999943</v>
      </c>
      <c r="F509" t="str">
        <f t="shared" si="22"/>
        <v>Little Difference</v>
      </c>
      <c r="G509">
        <v>39.049999999999997</v>
      </c>
      <c r="H509" t="s">
        <v>18</v>
      </c>
      <c r="I509" t="s">
        <v>23</v>
      </c>
      <c r="J509" t="s">
        <v>21</v>
      </c>
      <c r="K509" t="s">
        <v>14</v>
      </c>
      <c r="L509" t="s">
        <v>18</v>
      </c>
      <c r="M509">
        <v>876</v>
      </c>
    </row>
    <row r="510" spans="1:13" x14ac:dyDescent="0.25">
      <c r="A510">
        <v>508</v>
      </c>
      <c r="B510" t="s">
        <v>22</v>
      </c>
      <c r="C510">
        <v>35.630000000000003</v>
      </c>
      <c r="D510" t="str">
        <f t="shared" si="23"/>
        <v>High Price</v>
      </c>
      <c r="E510">
        <f t="shared" si="21"/>
        <v>4.370000000000001</v>
      </c>
      <c r="F510" t="str">
        <f t="shared" si="22"/>
        <v>Big Difference</v>
      </c>
      <c r="G510">
        <v>31.26</v>
      </c>
      <c r="H510" t="s">
        <v>11</v>
      </c>
      <c r="I510" t="s">
        <v>15</v>
      </c>
      <c r="J510" t="s">
        <v>21</v>
      </c>
      <c r="K510" t="s">
        <v>20</v>
      </c>
      <c r="L510" t="s">
        <v>11</v>
      </c>
      <c r="M510">
        <v>1495</v>
      </c>
    </row>
    <row r="511" spans="1:13" x14ac:dyDescent="0.25">
      <c r="A511">
        <v>509</v>
      </c>
      <c r="B511" t="s">
        <v>17</v>
      </c>
      <c r="C511">
        <v>31.78</v>
      </c>
      <c r="D511" t="str">
        <f t="shared" si="23"/>
        <v>High Price</v>
      </c>
      <c r="E511">
        <f t="shared" si="21"/>
        <v>0.42999999999999972</v>
      </c>
      <c r="F511" t="str">
        <f t="shared" si="22"/>
        <v>Little Difference</v>
      </c>
      <c r="G511">
        <v>31.35</v>
      </c>
      <c r="H511" t="s">
        <v>11</v>
      </c>
      <c r="I511" t="s">
        <v>15</v>
      </c>
      <c r="J511" t="s">
        <v>13</v>
      </c>
      <c r="K511" t="s">
        <v>14</v>
      </c>
      <c r="L511" t="s">
        <v>18</v>
      </c>
      <c r="M511">
        <v>2286</v>
      </c>
    </row>
    <row r="512" spans="1:13" x14ac:dyDescent="0.25">
      <c r="A512">
        <v>510</v>
      </c>
      <c r="B512" t="s">
        <v>10</v>
      </c>
      <c r="C512">
        <v>6.61</v>
      </c>
      <c r="D512" t="str">
        <f t="shared" si="23"/>
        <v>Low Price</v>
      </c>
      <c r="E512">
        <f t="shared" si="21"/>
        <v>1</v>
      </c>
      <c r="F512" t="str">
        <f t="shared" si="22"/>
        <v>Little Difference</v>
      </c>
      <c r="G512">
        <v>5.61</v>
      </c>
      <c r="H512" t="s">
        <v>18</v>
      </c>
      <c r="I512" t="s">
        <v>12</v>
      </c>
      <c r="J512" t="s">
        <v>19</v>
      </c>
      <c r="K512" t="s">
        <v>24</v>
      </c>
      <c r="L512" t="s">
        <v>11</v>
      </c>
      <c r="M512">
        <v>1698</v>
      </c>
    </row>
    <row r="513" spans="1:13" x14ac:dyDescent="0.25">
      <c r="A513">
        <v>511</v>
      </c>
      <c r="B513" t="s">
        <v>22</v>
      </c>
      <c r="C513">
        <v>49.74</v>
      </c>
      <c r="D513" t="str">
        <f t="shared" si="23"/>
        <v>High Price</v>
      </c>
      <c r="E513">
        <f t="shared" si="21"/>
        <v>3.4400000000000048</v>
      </c>
      <c r="F513" t="str">
        <f t="shared" si="22"/>
        <v>Big Difference</v>
      </c>
      <c r="G513">
        <v>46.3</v>
      </c>
      <c r="H513" t="s">
        <v>11</v>
      </c>
      <c r="I513" t="s">
        <v>12</v>
      </c>
      <c r="J513" t="s">
        <v>21</v>
      </c>
      <c r="K513" t="s">
        <v>14</v>
      </c>
      <c r="L513" t="s">
        <v>18</v>
      </c>
      <c r="M513">
        <v>2148</v>
      </c>
    </row>
    <row r="514" spans="1:13" x14ac:dyDescent="0.25">
      <c r="A514">
        <v>512</v>
      </c>
      <c r="B514" t="s">
        <v>10</v>
      </c>
      <c r="C514">
        <v>21.18</v>
      </c>
      <c r="D514" t="str">
        <f t="shared" si="23"/>
        <v>Mid Price</v>
      </c>
      <c r="E514">
        <f t="shared" si="21"/>
        <v>3.129999999999999</v>
      </c>
      <c r="F514" t="str">
        <f t="shared" si="22"/>
        <v>Big Difference</v>
      </c>
      <c r="G514">
        <v>18.05</v>
      </c>
      <c r="H514" t="s">
        <v>18</v>
      </c>
      <c r="I514" t="s">
        <v>12</v>
      </c>
      <c r="J514" t="s">
        <v>21</v>
      </c>
      <c r="K514" t="s">
        <v>24</v>
      </c>
      <c r="L514" t="s">
        <v>18</v>
      </c>
      <c r="M514">
        <v>1788</v>
      </c>
    </row>
    <row r="515" spans="1:13" x14ac:dyDescent="0.25">
      <c r="A515">
        <v>513</v>
      </c>
      <c r="B515" t="s">
        <v>22</v>
      </c>
      <c r="C515">
        <v>36.950000000000003</v>
      </c>
      <c r="D515" t="str">
        <f t="shared" si="23"/>
        <v>High Price</v>
      </c>
      <c r="E515">
        <f t="shared" ref="E515:E578" si="24">C515-G515</f>
        <v>2.6500000000000057</v>
      </c>
      <c r="F515" t="str">
        <f t="shared" ref="F515:F578" si="25">IF(E515&lt;1.5, "Little Difference", IF(E515&lt;3, "Mid Difference", IF(E515&gt;3, "Big Difference", "False")))</f>
        <v>Mid Difference</v>
      </c>
      <c r="G515">
        <v>34.299999999999997</v>
      </c>
      <c r="H515" t="s">
        <v>11</v>
      </c>
      <c r="I515" t="s">
        <v>23</v>
      </c>
      <c r="J515" t="s">
        <v>13</v>
      </c>
      <c r="K515" t="s">
        <v>14</v>
      </c>
      <c r="L515" t="s">
        <v>18</v>
      </c>
      <c r="M515">
        <v>1809</v>
      </c>
    </row>
    <row r="516" spans="1:13" x14ac:dyDescent="0.25">
      <c r="A516">
        <v>514</v>
      </c>
      <c r="B516" t="s">
        <v>10</v>
      </c>
      <c r="C516">
        <v>34.22</v>
      </c>
      <c r="D516" t="str">
        <f t="shared" ref="D516:D579" si="26">IF(C516&lt;15, "Low Price", IF(C516&lt;30, "Mid Price", IF(C516&gt; 30, "High Price", "invalid")))</f>
        <v>High Price</v>
      </c>
      <c r="E516">
        <f t="shared" si="24"/>
        <v>2.84</v>
      </c>
      <c r="F516" t="str">
        <f t="shared" si="25"/>
        <v>Mid Difference</v>
      </c>
      <c r="G516">
        <v>31.38</v>
      </c>
      <c r="H516" t="s">
        <v>11</v>
      </c>
      <c r="I516" t="s">
        <v>23</v>
      </c>
      <c r="J516" t="s">
        <v>16</v>
      </c>
      <c r="K516" t="s">
        <v>14</v>
      </c>
      <c r="L516" t="s">
        <v>18</v>
      </c>
      <c r="M516">
        <v>952</v>
      </c>
    </row>
    <row r="517" spans="1:13" x14ac:dyDescent="0.25">
      <c r="A517">
        <v>515</v>
      </c>
      <c r="B517" t="s">
        <v>22</v>
      </c>
      <c r="C517">
        <v>26.14</v>
      </c>
      <c r="D517" t="str">
        <f t="shared" si="26"/>
        <v>Mid Price</v>
      </c>
      <c r="E517">
        <f t="shared" si="24"/>
        <v>1.4100000000000001</v>
      </c>
      <c r="F517" t="str">
        <f t="shared" si="25"/>
        <v>Little Difference</v>
      </c>
      <c r="G517">
        <v>24.73</v>
      </c>
      <c r="H517" t="s">
        <v>18</v>
      </c>
      <c r="I517" t="s">
        <v>23</v>
      </c>
      <c r="J517" t="s">
        <v>19</v>
      </c>
      <c r="K517" t="s">
        <v>20</v>
      </c>
      <c r="L517" t="s">
        <v>11</v>
      </c>
      <c r="M517">
        <v>1716</v>
      </c>
    </row>
    <row r="518" spans="1:13" x14ac:dyDescent="0.25">
      <c r="A518">
        <v>516</v>
      </c>
      <c r="B518" t="s">
        <v>17</v>
      </c>
      <c r="C518">
        <v>24.53</v>
      </c>
      <c r="D518" t="str">
        <f t="shared" si="26"/>
        <v>Mid Price</v>
      </c>
      <c r="E518">
        <f t="shared" si="24"/>
        <v>0.99000000000000199</v>
      </c>
      <c r="F518" t="str">
        <f t="shared" si="25"/>
        <v>Little Difference</v>
      </c>
      <c r="G518">
        <v>23.54</v>
      </c>
      <c r="H518" t="s">
        <v>18</v>
      </c>
      <c r="I518" t="s">
        <v>23</v>
      </c>
      <c r="J518" t="s">
        <v>16</v>
      </c>
      <c r="K518" t="s">
        <v>14</v>
      </c>
      <c r="L518" t="s">
        <v>11</v>
      </c>
      <c r="M518">
        <v>2479</v>
      </c>
    </row>
    <row r="519" spans="1:13" x14ac:dyDescent="0.25">
      <c r="A519">
        <v>517</v>
      </c>
      <c r="B519" t="s">
        <v>10</v>
      </c>
      <c r="C519">
        <v>11.77</v>
      </c>
      <c r="D519" t="str">
        <f t="shared" si="26"/>
        <v>Low Price</v>
      </c>
      <c r="E519">
        <f t="shared" si="24"/>
        <v>3.3499999999999996</v>
      </c>
      <c r="F519" t="str">
        <f t="shared" si="25"/>
        <v>Big Difference</v>
      </c>
      <c r="G519">
        <v>8.42</v>
      </c>
      <c r="H519" t="s">
        <v>11</v>
      </c>
      <c r="I519" t="s">
        <v>12</v>
      </c>
      <c r="J519" t="s">
        <v>19</v>
      </c>
      <c r="K519" t="s">
        <v>20</v>
      </c>
      <c r="L519" t="s">
        <v>18</v>
      </c>
      <c r="M519">
        <v>1610</v>
      </c>
    </row>
    <row r="520" spans="1:13" x14ac:dyDescent="0.25">
      <c r="A520">
        <v>518</v>
      </c>
      <c r="B520" t="s">
        <v>22</v>
      </c>
      <c r="C520">
        <v>28.83</v>
      </c>
      <c r="D520" t="str">
        <f t="shared" si="26"/>
        <v>Mid Price</v>
      </c>
      <c r="E520">
        <f t="shared" si="24"/>
        <v>4.2299999999999969</v>
      </c>
      <c r="F520" t="str">
        <f t="shared" si="25"/>
        <v>Big Difference</v>
      </c>
      <c r="G520">
        <v>24.6</v>
      </c>
      <c r="H520" t="s">
        <v>11</v>
      </c>
      <c r="I520" t="s">
        <v>23</v>
      </c>
      <c r="J520" t="s">
        <v>13</v>
      </c>
      <c r="K520" t="s">
        <v>24</v>
      </c>
      <c r="L520" t="s">
        <v>18</v>
      </c>
      <c r="M520">
        <v>2162</v>
      </c>
    </row>
    <row r="521" spans="1:13" x14ac:dyDescent="0.25">
      <c r="A521">
        <v>519</v>
      </c>
      <c r="B521" t="s">
        <v>22</v>
      </c>
      <c r="C521">
        <v>42.21</v>
      </c>
      <c r="D521" t="str">
        <f t="shared" si="26"/>
        <v>High Price</v>
      </c>
      <c r="E521">
        <f t="shared" si="24"/>
        <v>4.0200000000000031</v>
      </c>
      <c r="F521" t="str">
        <f t="shared" si="25"/>
        <v>Big Difference</v>
      </c>
      <c r="G521">
        <v>38.19</v>
      </c>
      <c r="H521" t="s">
        <v>18</v>
      </c>
      <c r="I521" t="s">
        <v>12</v>
      </c>
      <c r="J521" t="s">
        <v>16</v>
      </c>
      <c r="K521" t="s">
        <v>24</v>
      </c>
      <c r="L521" t="s">
        <v>18</v>
      </c>
      <c r="M521">
        <v>1539</v>
      </c>
    </row>
    <row r="522" spans="1:13" x14ac:dyDescent="0.25">
      <c r="A522">
        <v>520</v>
      </c>
      <c r="B522" t="s">
        <v>10</v>
      </c>
      <c r="C522">
        <v>31.74</v>
      </c>
      <c r="D522" t="str">
        <f t="shared" si="26"/>
        <v>High Price</v>
      </c>
      <c r="E522">
        <f t="shared" si="24"/>
        <v>1.3299999999999983</v>
      </c>
      <c r="F522" t="str">
        <f t="shared" si="25"/>
        <v>Little Difference</v>
      </c>
      <c r="G522">
        <v>30.41</v>
      </c>
      <c r="H522" t="s">
        <v>11</v>
      </c>
      <c r="I522" t="s">
        <v>12</v>
      </c>
      <c r="J522" t="s">
        <v>13</v>
      </c>
      <c r="K522" t="s">
        <v>14</v>
      </c>
      <c r="L522" t="s">
        <v>11</v>
      </c>
      <c r="M522">
        <v>743</v>
      </c>
    </row>
    <row r="523" spans="1:13" x14ac:dyDescent="0.25">
      <c r="A523">
        <v>521</v>
      </c>
      <c r="B523" t="s">
        <v>17</v>
      </c>
      <c r="C523">
        <v>13.29</v>
      </c>
      <c r="D523" t="str">
        <f t="shared" si="26"/>
        <v>Low Price</v>
      </c>
      <c r="E523">
        <f t="shared" si="24"/>
        <v>3.09</v>
      </c>
      <c r="F523" t="str">
        <f t="shared" si="25"/>
        <v>Big Difference</v>
      </c>
      <c r="G523">
        <v>10.199999999999999</v>
      </c>
      <c r="H523" t="s">
        <v>11</v>
      </c>
      <c r="I523" t="s">
        <v>23</v>
      </c>
      <c r="J523" t="s">
        <v>21</v>
      </c>
      <c r="K523" t="s">
        <v>20</v>
      </c>
      <c r="L523" t="s">
        <v>11</v>
      </c>
      <c r="M523">
        <v>1802</v>
      </c>
    </row>
    <row r="524" spans="1:13" x14ac:dyDescent="0.25">
      <c r="A524">
        <v>522</v>
      </c>
      <c r="B524" t="s">
        <v>10</v>
      </c>
      <c r="C524">
        <v>45.45</v>
      </c>
      <c r="D524" t="str">
        <f t="shared" si="26"/>
        <v>High Price</v>
      </c>
      <c r="E524">
        <f t="shared" si="24"/>
        <v>3.1200000000000045</v>
      </c>
      <c r="F524" t="str">
        <f t="shared" si="25"/>
        <v>Big Difference</v>
      </c>
      <c r="G524">
        <v>42.33</v>
      </c>
      <c r="H524" t="s">
        <v>11</v>
      </c>
      <c r="I524" t="s">
        <v>23</v>
      </c>
      <c r="J524" t="s">
        <v>13</v>
      </c>
      <c r="K524" t="s">
        <v>20</v>
      </c>
      <c r="L524" t="s">
        <v>18</v>
      </c>
      <c r="M524">
        <v>1416</v>
      </c>
    </row>
    <row r="525" spans="1:13" x14ac:dyDescent="0.25">
      <c r="A525">
        <v>523</v>
      </c>
      <c r="B525" t="s">
        <v>17</v>
      </c>
      <c r="C525">
        <v>30.48</v>
      </c>
      <c r="D525" t="str">
        <f t="shared" si="26"/>
        <v>High Price</v>
      </c>
      <c r="E525">
        <f t="shared" si="24"/>
        <v>3.09</v>
      </c>
      <c r="F525" t="str">
        <f t="shared" si="25"/>
        <v>Big Difference</v>
      </c>
      <c r="G525">
        <v>27.39</v>
      </c>
      <c r="H525" t="s">
        <v>11</v>
      </c>
      <c r="I525" t="s">
        <v>12</v>
      </c>
      <c r="J525" t="s">
        <v>21</v>
      </c>
      <c r="K525" t="s">
        <v>14</v>
      </c>
      <c r="L525" t="s">
        <v>18</v>
      </c>
      <c r="M525">
        <v>1087</v>
      </c>
    </row>
    <row r="526" spans="1:13" x14ac:dyDescent="0.25">
      <c r="A526">
        <v>524</v>
      </c>
      <c r="B526" t="s">
        <v>17</v>
      </c>
      <c r="C526">
        <v>17.79</v>
      </c>
      <c r="D526" t="str">
        <f t="shared" si="26"/>
        <v>Mid Price</v>
      </c>
      <c r="E526">
        <f t="shared" si="24"/>
        <v>0.17999999999999972</v>
      </c>
      <c r="F526" t="str">
        <f t="shared" si="25"/>
        <v>Little Difference</v>
      </c>
      <c r="G526">
        <v>17.61</v>
      </c>
      <c r="H526" t="s">
        <v>11</v>
      </c>
      <c r="I526" t="s">
        <v>12</v>
      </c>
      <c r="J526" t="s">
        <v>19</v>
      </c>
      <c r="K526" t="s">
        <v>20</v>
      </c>
      <c r="L526" t="s">
        <v>18</v>
      </c>
      <c r="M526">
        <v>2225</v>
      </c>
    </row>
    <row r="527" spans="1:13" x14ac:dyDescent="0.25">
      <c r="A527">
        <v>525</v>
      </c>
      <c r="B527" t="s">
        <v>22</v>
      </c>
      <c r="C527">
        <v>30.06</v>
      </c>
      <c r="D527" t="str">
        <f t="shared" si="26"/>
        <v>High Price</v>
      </c>
      <c r="E527">
        <f t="shared" si="24"/>
        <v>0.57999999999999829</v>
      </c>
      <c r="F527" t="str">
        <f t="shared" si="25"/>
        <v>Little Difference</v>
      </c>
      <c r="G527">
        <v>29.48</v>
      </c>
      <c r="H527" t="s">
        <v>11</v>
      </c>
      <c r="I527" t="s">
        <v>23</v>
      </c>
      <c r="J527" t="s">
        <v>13</v>
      </c>
      <c r="K527" t="s">
        <v>24</v>
      </c>
      <c r="L527" t="s">
        <v>18</v>
      </c>
      <c r="M527">
        <v>1232</v>
      </c>
    </row>
    <row r="528" spans="1:13" x14ac:dyDescent="0.25">
      <c r="A528">
        <v>526</v>
      </c>
      <c r="B528" t="s">
        <v>17</v>
      </c>
      <c r="C528">
        <v>24.79</v>
      </c>
      <c r="D528" t="str">
        <f t="shared" si="26"/>
        <v>Mid Price</v>
      </c>
      <c r="E528">
        <f t="shared" si="24"/>
        <v>3.5399999999999991</v>
      </c>
      <c r="F528" t="str">
        <f t="shared" si="25"/>
        <v>Big Difference</v>
      </c>
      <c r="G528">
        <v>21.25</v>
      </c>
      <c r="H528" t="s">
        <v>11</v>
      </c>
      <c r="I528" t="s">
        <v>23</v>
      </c>
      <c r="J528" t="s">
        <v>19</v>
      </c>
      <c r="K528" t="s">
        <v>20</v>
      </c>
      <c r="L528" t="s">
        <v>11</v>
      </c>
      <c r="M528">
        <v>1311</v>
      </c>
    </row>
    <row r="529" spans="1:13" x14ac:dyDescent="0.25">
      <c r="A529">
        <v>527</v>
      </c>
      <c r="B529" t="s">
        <v>22</v>
      </c>
      <c r="C529">
        <v>16.47</v>
      </c>
      <c r="D529" t="str">
        <f t="shared" si="26"/>
        <v>Mid Price</v>
      </c>
      <c r="E529">
        <f t="shared" si="24"/>
        <v>3.0599999999999987</v>
      </c>
      <c r="F529" t="str">
        <f t="shared" si="25"/>
        <v>Big Difference</v>
      </c>
      <c r="G529">
        <v>13.41</v>
      </c>
      <c r="H529" t="s">
        <v>18</v>
      </c>
      <c r="I529" t="s">
        <v>12</v>
      </c>
      <c r="J529" t="s">
        <v>16</v>
      </c>
      <c r="K529" t="s">
        <v>20</v>
      </c>
      <c r="L529" t="s">
        <v>11</v>
      </c>
      <c r="M529">
        <v>570</v>
      </c>
    </row>
    <row r="530" spans="1:13" x14ac:dyDescent="0.25">
      <c r="A530">
        <v>528</v>
      </c>
      <c r="B530" t="s">
        <v>17</v>
      </c>
      <c r="C530">
        <v>8.1999999999999993</v>
      </c>
      <c r="D530" t="str">
        <f t="shared" si="26"/>
        <v>Low Price</v>
      </c>
      <c r="E530">
        <f t="shared" si="24"/>
        <v>4.0699999999999994</v>
      </c>
      <c r="F530" t="str">
        <f t="shared" si="25"/>
        <v>Big Difference</v>
      </c>
      <c r="G530">
        <v>4.13</v>
      </c>
      <c r="H530" t="s">
        <v>11</v>
      </c>
      <c r="I530" t="s">
        <v>23</v>
      </c>
      <c r="J530" t="s">
        <v>16</v>
      </c>
      <c r="K530" t="s">
        <v>24</v>
      </c>
      <c r="L530" t="s">
        <v>18</v>
      </c>
      <c r="M530">
        <v>2488</v>
      </c>
    </row>
    <row r="531" spans="1:13" x14ac:dyDescent="0.25">
      <c r="A531">
        <v>529</v>
      </c>
      <c r="B531" t="s">
        <v>17</v>
      </c>
      <c r="C531">
        <v>34.36</v>
      </c>
      <c r="D531" t="str">
        <f t="shared" si="26"/>
        <v>High Price</v>
      </c>
      <c r="E531">
        <f t="shared" si="24"/>
        <v>1.1199999999999974</v>
      </c>
      <c r="F531" t="str">
        <f t="shared" si="25"/>
        <v>Little Difference</v>
      </c>
      <c r="G531">
        <v>33.24</v>
      </c>
      <c r="H531" t="s">
        <v>18</v>
      </c>
      <c r="I531" t="s">
        <v>23</v>
      </c>
      <c r="J531" t="s">
        <v>13</v>
      </c>
      <c r="K531" t="s">
        <v>14</v>
      </c>
      <c r="L531" t="s">
        <v>11</v>
      </c>
      <c r="M531">
        <v>1950</v>
      </c>
    </row>
    <row r="532" spans="1:13" x14ac:dyDescent="0.25">
      <c r="A532">
        <v>530</v>
      </c>
      <c r="B532" t="s">
        <v>10</v>
      </c>
      <c r="C532">
        <v>22.69</v>
      </c>
      <c r="D532" t="str">
        <f t="shared" si="26"/>
        <v>Mid Price</v>
      </c>
      <c r="E532">
        <f t="shared" si="24"/>
        <v>2.1900000000000013</v>
      </c>
      <c r="F532" t="str">
        <f t="shared" si="25"/>
        <v>Mid Difference</v>
      </c>
      <c r="G532">
        <v>20.5</v>
      </c>
      <c r="H532" t="s">
        <v>18</v>
      </c>
      <c r="I532" t="s">
        <v>23</v>
      </c>
      <c r="J532" t="s">
        <v>16</v>
      </c>
      <c r="K532" t="s">
        <v>14</v>
      </c>
      <c r="L532" t="s">
        <v>18</v>
      </c>
      <c r="M532">
        <v>2270</v>
      </c>
    </row>
    <row r="533" spans="1:13" x14ac:dyDescent="0.25">
      <c r="A533">
        <v>531</v>
      </c>
      <c r="B533" t="s">
        <v>22</v>
      </c>
      <c r="C533">
        <v>25.51</v>
      </c>
      <c r="D533" t="str">
        <f t="shared" si="26"/>
        <v>Mid Price</v>
      </c>
      <c r="E533">
        <f t="shared" si="24"/>
        <v>3.1300000000000026</v>
      </c>
      <c r="F533" t="str">
        <f t="shared" si="25"/>
        <v>Big Difference</v>
      </c>
      <c r="G533">
        <v>22.38</v>
      </c>
      <c r="H533" t="s">
        <v>11</v>
      </c>
      <c r="I533" t="s">
        <v>23</v>
      </c>
      <c r="J533" t="s">
        <v>13</v>
      </c>
      <c r="K533" t="s">
        <v>20</v>
      </c>
      <c r="L533" t="s">
        <v>11</v>
      </c>
      <c r="M533">
        <v>2917</v>
      </c>
    </row>
    <row r="534" spans="1:13" x14ac:dyDescent="0.25">
      <c r="A534">
        <v>532</v>
      </c>
      <c r="B534" t="s">
        <v>17</v>
      </c>
      <c r="C534">
        <v>42.31</v>
      </c>
      <c r="D534" t="str">
        <f t="shared" si="26"/>
        <v>High Price</v>
      </c>
      <c r="E534">
        <f t="shared" si="24"/>
        <v>0.96999999999999886</v>
      </c>
      <c r="F534" t="str">
        <f t="shared" si="25"/>
        <v>Little Difference</v>
      </c>
      <c r="G534">
        <v>41.34</v>
      </c>
      <c r="H534" t="s">
        <v>18</v>
      </c>
      <c r="I534" t="s">
        <v>12</v>
      </c>
      <c r="J534" t="s">
        <v>19</v>
      </c>
      <c r="K534" t="s">
        <v>14</v>
      </c>
      <c r="L534" t="s">
        <v>11</v>
      </c>
      <c r="M534">
        <v>1878</v>
      </c>
    </row>
    <row r="535" spans="1:13" x14ac:dyDescent="0.25">
      <c r="A535">
        <v>533</v>
      </c>
      <c r="B535" t="s">
        <v>17</v>
      </c>
      <c r="C535">
        <v>35.35</v>
      </c>
      <c r="D535" t="str">
        <f t="shared" si="26"/>
        <v>High Price</v>
      </c>
      <c r="E535">
        <f t="shared" si="24"/>
        <v>0.95000000000000284</v>
      </c>
      <c r="F535" t="str">
        <f t="shared" si="25"/>
        <v>Little Difference</v>
      </c>
      <c r="G535">
        <v>34.4</v>
      </c>
      <c r="H535" t="s">
        <v>11</v>
      </c>
      <c r="I535" t="s">
        <v>15</v>
      </c>
      <c r="J535" t="s">
        <v>21</v>
      </c>
      <c r="K535" t="s">
        <v>14</v>
      </c>
      <c r="L535" t="s">
        <v>11</v>
      </c>
      <c r="M535">
        <v>2621</v>
      </c>
    </row>
    <row r="536" spans="1:13" x14ac:dyDescent="0.25">
      <c r="A536">
        <v>534</v>
      </c>
      <c r="B536" t="s">
        <v>22</v>
      </c>
      <c r="C536">
        <v>6.32</v>
      </c>
      <c r="D536" t="str">
        <f t="shared" si="26"/>
        <v>Low Price</v>
      </c>
      <c r="E536">
        <f t="shared" si="24"/>
        <v>1.1200000000000001</v>
      </c>
      <c r="F536" t="str">
        <f t="shared" si="25"/>
        <v>Little Difference</v>
      </c>
      <c r="G536">
        <v>5.2</v>
      </c>
      <c r="H536" t="s">
        <v>11</v>
      </c>
      <c r="I536" t="s">
        <v>23</v>
      </c>
      <c r="J536" t="s">
        <v>19</v>
      </c>
      <c r="K536" t="s">
        <v>20</v>
      </c>
      <c r="L536" t="s">
        <v>18</v>
      </c>
      <c r="M536">
        <v>1332</v>
      </c>
    </row>
    <row r="537" spans="1:13" x14ac:dyDescent="0.25">
      <c r="A537">
        <v>535</v>
      </c>
      <c r="B537" t="s">
        <v>22</v>
      </c>
      <c r="C537">
        <v>23.16</v>
      </c>
      <c r="D537" t="str">
        <f t="shared" si="26"/>
        <v>Mid Price</v>
      </c>
      <c r="E537">
        <f t="shared" si="24"/>
        <v>1.1499999999999986</v>
      </c>
      <c r="F537" t="str">
        <f t="shared" si="25"/>
        <v>Little Difference</v>
      </c>
      <c r="G537">
        <v>22.01</v>
      </c>
      <c r="H537" t="s">
        <v>11</v>
      </c>
      <c r="I537" t="s">
        <v>12</v>
      </c>
      <c r="J537" t="s">
        <v>21</v>
      </c>
      <c r="K537" t="s">
        <v>14</v>
      </c>
      <c r="L537" t="s">
        <v>18</v>
      </c>
      <c r="M537">
        <v>2526</v>
      </c>
    </row>
    <row r="538" spans="1:13" x14ac:dyDescent="0.25">
      <c r="A538">
        <v>536</v>
      </c>
      <c r="B538" t="s">
        <v>17</v>
      </c>
      <c r="C538">
        <v>45.95</v>
      </c>
      <c r="D538" t="str">
        <f t="shared" si="26"/>
        <v>High Price</v>
      </c>
      <c r="E538">
        <f t="shared" si="24"/>
        <v>4.7000000000000028</v>
      </c>
      <c r="F538" t="str">
        <f t="shared" si="25"/>
        <v>Big Difference</v>
      </c>
      <c r="G538">
        <v>41.25</v>
      </c>
      <c r="H538" t="s">
        <v>11</v>
      </c>
      <c r="I538" t="s">
        <v>23</v>
      </c>
      <c r="J538" t="s">
        <v>16</v>
      </c>
      <c r="K538" t="s">
        <v>14</v>
      </c>
      <c r="L538" t="s">
        <v>11</v>
      </c>
      <c r="M538">
        <v>2014</v>
      </c>
    </row>
    <row r="539" spans="1:13" x14ac:dyDescent="0.25">
      <c r="A539">
        <v>537</v>
      </c>
      <c r="B539" t="s">
        <v>17</v>
      </c>
      <c r="C539">
        <v>42.89</v>
      </c>
      <c r="D539" t="str">
        <f t="shared" si="26"/>
        <v>High Price</v>
      </c>
      <c r="E539">
        <f t="shared" si="24"/>
        <v>4.1300000000000026</v>
      </c>
      <c r="F539" t="str">
        <f t="shared" si="25"/>
        <v>Big Difference</v>
      </c>
      <c r="G539">
        <v>38.76</v>
      </c>
      <c r="H539" t="s">
        <v>11</v>
      </c>
      <c r="I539" t="s">
        <v>15</v>
      </c>
      <c r="J539" t="s">
        <v>13</v>
      </c>
      <c r="K539" t="s">
        <v>20</v>
      </c>
      <c r="L539" t="s">
        <v>11</v>
      </c>
      <c r="M539">
        <v>2963</v>
      </c>
    </row>
    <row r="540" spans="1:13" x14ac:dyDescent="0.25">
      <c r="A540">
        <v>538</v>
      </c>
      <c r="B540" t="s">
        <v>22</v>
      </c>
      <c r="C540">
        <v>49.98</v>
      </c>
      <c r="D540" t="str">
        <f t="shared" si="26"/>
        <v>High Price</v>
      </c>
      <c r="E540">
        <f t="shared" si="24"/>
        <v>2.3799999999999955</v>
      </c>
      <c r="F540" t="str">
        <f t="shared" si="25"/>
        <v>Mid Difference</v>
      </c>
      <c r="G540">
        <v>47.6</v>
      </c>
      <c r="H540" t="s">
        <v>18</v>
      </c>
      <c r="I540" t="s">
        <v>15</v>
      </c>
      <c r="J540" t="s">
        <v>19</v>
      </c>
      <c r="K540" t="s">
        <v>14</v>
      </c>
      <c r="L540" t="s">
        <v>11</v>
      </c>
      <c r="M540">
        <v>641</v>
      </c>
    </row>
    <row r="541" spans="1:13" x14ac:dyDescent="0.25">
      <c r="A541">
        <v>539</v>
      </c>
      <c r="B541" t="s">
        <v>10</v>
      </c>
      <c r="C541">
        <v>33.76</v>
      </c>
      <c r="D541" t="str">
        <f t="shared" si="26"/>
        <v>High Price</v>
      </c>
      <c r="E541">
        <f t="shared" si="24"/>
        <v>0.57000000000000028</v>
      </c>
      <c r="F541" t="str">
        <f t="shared" si="25"/>
        <v>Little Difference</v>
      </c>
      <c r="G541">
        <v>33.19</v>
      </c>
      <c r="H541" t="s">
        <v>18</v>
      </c>
      <c r="I541" t="s">
        <v>12</v>
      </c>
      <c r="J541" t="s">
        <v>21</v>
      </c>
      <c r="K541" t="s">
        <v>20</v>
      </c>
      <c r="L541" t="s">
        <v>11</v>
      </c>
      <c r="M541">
        <v>1370</v>
      </c>
    </row>
    <row r="542" spans="1:13" x14ac:dyDescent="0.25">
      <c r="A542">
        <v>540</v>
      </c>
      <c r="B542" t="s">
        <v>22</v>
      </c>
      <c r="C542">
        <v>29.98</v>
      </c>
      <c r="D542" t="str">
        <f t="shared" si="26"/>
        <v>Mid Price</v>
      </c>
      <c r="E542">
        <f t="shared" si="24"/>
        <v>1.8399999999999999</v>
      </c>
      <c r="F542" t="str">
        <f t="shared" si="25"/>
        <v>Mid Difference</v>
      </c>
      <c r="G542">
        <v>28.14</v>
      </c>
      <c r="H542" t="s">
        <v>11</v>
      </c>
      <c r="I542" t="s">
        <v>12</v>
      </c>
      <c r="J542" t="s">
        <v>16</v>
      </c>
      <c r="K542" t="s">
        <v>20</v>
      </c>
      <c r="L542" t="s">
        <v>18</v>
      </c>
      <c r="M542">
        <v>2204</v>
      </c>
    </row>
    <row r="543" spans="1:13" x14ac:dyDescent="0.25">
      <c r="A543">
        <v>541</v>
      </c>
      <c r="B543" t="s">
        <v>17</v>
      </c>
      <c r="C543">
        <v>38.799999999999997</v>
      </c>
      <c r="D543" t="str">
        <f t="shared" si="26"/>
        <v>High Price</v>
      </c>
      <c r="E543">
        <f t="shared" si="24"/>
        <v>3.0899999999999963</v>
      </c>
      <c r="F543" t="str">
        <f t="shared" si="25"/>
        <v>Big Difference</v>
      </c>
      <c r="G543">
        <v>35.71</v>
      </c>
      <c r="H543" t="s">
        <v>11</v>
      </c>
      <c r="I543" t="s">
        <v>12</v>
      </c>
      <c r="J543" t="s">
        <v>19</v>
      </c>
      <c r="K543" t="s">
        <v>20</v>
      </c>
      <c r="L543" t="s">
        <v>11</v>
      </c>
      <c r="M543">
        <v>1973</v>
      </c>
    </row>
    <row r="544" spans="1:13" x14ac:dyDescent="0.25">
      <c r="A544">
        <v>542</v>
      </c>
      <c r="B544" t="s">
        <v>17</v>
      </c>
      <c r="C544">
        <v>8.34</v>
      </c>
      <c r="D544" t="str">
        <f t="shared" si="26"/>
        <v>Low Price</v>
      </c>
      <c r="E544">
        <f t="shared" si="24"/>
        <v>1.1200000000000001</v>
      </c>
      <c r="F544" t="str">
        <f t="shared" si="25"/>
        <v>Little Difference</v>
      </c>
      <c r="G544">
        <v>7.22</v>
      </c>
      <c r="H544" t="s">
        <v>11</v>
      </c>
      <c r="I544" t="s">
        <v>23</v>
      </c>
      <c r="J544" t="s">
        <v>13</v>
      </c>
      <c r="K544" t="s">
        <v>14</v>
      </c>
      <c r="L544" t="s">
        <v>11</v>
      </c>
      <c r="M544">
        <v>2895</v>
      </c>
    </row>
    <row r="545" spans="1:13" x14ac:dyDescent="0.25">
      <c r="A545">
        <v>543</v>
      </c>
      <c r="B545" t="s">
        <v>22</v>
      </c>
      <c r="C545">
        <v>47.77</v>
      </c>
      <c r="D545" t="str">
        <f t="shared" si="26"/>
        <v>High Price</v>
      </c>
      <c r="E545">
        <f t="shared" si="24"/>
        <v>3.3900000000000006</v>
      </c>
      <c r="F545" t="str">
        <f t="shared" si="25"/>
        <v>Big Difference</v>
      </c>
      <c r="G545">
        <v>44.38</v>
      </c>
      <c r="H545" t="s">
        <v>11</v>
      </c>
      <c r="I545" t="s">
        <v>15</v>
      </c>
      <c r="J545" t="s">
        <v>13</v>
      </c>
      <c r="K545" t="s">
        <v>20</v>
      </c>
      <c r="L545" t="s">
        <v>18</v>
      </c>
      <c r="M545">
        <v>1389</v>
      </c>
    </row>
    <row r="546" spans="1:13" x14ac:dyDescent="0.25">
      <c r="A546">
        <v>544</v>
      </c>
      <c r="B546" t="s">
        <v>10</v>
      </c>
      <c r="C546">
        <v>27.09</v>
      </c>
      <c r="D546" t="str">
        <f t="shared" si="26"/>
        <v>Mid Price</v>
      </c>
      <c r="E546">
        <f t="shared" si="24"/>
        <v>1.7699999999999996</v>
      </c>
      <c r="F546" t="str">
        <f t="shared" si="25"/>
        <v>Mid Difference</v>
      </c>
      <c r="G546">
        <v>25.32</v>
      </c>
      <c r="H546" t="s">
        <v>18</v>
      </c>
      <c r="I546" t="s">
        <v>23</v>
      </c>
      <c r="J546" t="s">
        <v>16</v>
      </c>
      <c r="K546" t="s">
        <v>20</v>
      </c>
      <c r="L546" t="s">
        <v>18</v>
      </c>
      <c r="M546">
        <v>617</v>
      </c>
    </row>
    <row r="547" spans="1:13" x14ac:dyDescent="0.25">
      <c r="A547">
        <v>545</v>
      </c>
      <c r="B547" t="s">
        <v>22</v>
      </c>
      <c r="C547">
        <v>26.16</v>
      </c>
      <c r="D547" t="str">
        <f t="shared" si="26"/>
        <v>Mid Price</v>
      </c>
      <c r="E547">
        <f t="shared" si="24"/>
        <v>1.629999999999999</v>
      </c>
      <c r="F547" t="str">
        <f t="shared" si="25"/>
        <v>Mid Difference</v>
      </c>
      <c r="G547">
        <v>24.53</v>
      </c>
      <c r="H547" t="s">
        <v>11</v>
      </c>
      <c r="I547" t="s">
        <v>23</v>
      </c>
      <c r="J547" t="s">
        <v>13</v>
      </c>
      <c r="K547" t="s">
        <v>14</v>
      </c>
      <c r="L547" t="s">
        <v>11</v>
      </c>
      <c r="M547">
        <v>1062</v>
      </c>
    </row>
    <row r="548" spans="1:13" x14ac:dyDescent="0.25">
      <c r="A548">
        <v>546</v>
      </c>
      <c r="B548" t="s">
        <v>10</v>
      </c>
      <c r="C548">
        <v>15.32</v>
      </c>
      <c r="D548" t="str">
        <f t="shared" si="26"/>
        <v>Mid Price</v>
      </c>
      <c r="E548">
        <f t="shared" si="24"/>
        <v>2.1099999999999994</v>
      </c>
      <c r="F548" t="str">
        <f t="shared" si="25"/>
        <v>Mid Difference</v>
      </c>
      <c r="G548">
        <v>13.21</v>
      </c>
      <c r="H548" t="s">
        <v>11</v>
      </c>
      <c r="I548" t="s">
        <v>23</v>
      </c>
      <c r="J548" t="s">
        <v>16</v>
      </c>
      <c r="K548" t="s">
        <v>20</v>
      </c>
      <c r="L548" t="s">
        <v>18</v>
      </c>
      <c r="M548">
        <v>2827</v>
      </c>
    </row>
    <row r="549" spans="1:13" x14ac:dyDescent="0.25">
      <c r="A549">
        <v>547</v>
      </c>
      <c r="B549" t="s">
        <v>10</v>
      </c>
      <c r="C549">
        <v>39.869999999999997</v>
      </c>
      <c r="D549" t="str">
        <f t="shared" si="26"/>
        <v>High Price</v>
      </c>
      <c r="E549">
        <f t="shared" si="24"/>
        <v>0.32999999999999829</v>
      </c>
      <c r="F549" t="str">
        <f t="shared" si="25"/>
        <v>Little Difference</v>
      </c>
      <c r="G549">
        <v>39.54</v>
      </c>
      <c r="H549" t="s">
        <v>11</v>
      </c>
      <c r="I549" t="s">
        <v>15</v>
      </c>
      <c r="J549" t="s">
        <v>13</v>
      </c>
      <c r="K549" t="s">
        <v>14</v>
      </c>
      <c r="L549" t="s">
        <v>11</v>
      </c>
      <c r="M549">
        <v>1981</v>
      </c>
    </row>
    <row r="550" spans="1:13" x14ac:dyDescent="0.25">
      <c r="A550">
        <v>548</v>
      </c>
      <c r="B550" t="s">
        <v>22</v>
      </c>
      <c r="C550">
        <v>31.69</v>
      </c>
      <c r="D550" t="str">
        <f t="shared" si="26"/>
        <v>High Price</v>
      </c>
      <c r="E550">
        <f t="shared" si="24"/>
        <v>0.15000000000000213</v>
      </c>
      <c r="F550" t="str">
        <f t="shared" si="25"/>
        <v>Little Difference</v>
      </c>
      <c r="G550">
        <v>31.54</v>
      </c>
      <c r="H550" t="s">
        <v>11</v>
      </c>
      <c r="I550" t="s">
        <v>23</v>
      </c>
      <c r="J550" t="s">
        <v>21</v>
      </c>
      <c r="K550" t="s">
        <v>14</v>
      </c>
      <c r="L550" t="s">
        <v>11</v>
      </c>
      <c r="M550">
        <v>2938</v>
      </c>
    </row>
    <row r="551" spans="1:13" x14ac:dyDescent="0.25">
      <c r="A551">
        <v>549</v>
      </c>
      <c r="B551" t="s">
        <v>10</v>
      </c>
      <c r="C551">
        <v>16.27</v>
      </c>
      <c r="D551" t="str">
        <f t="shared" si="26"/>
        <v>Mid Price</v>
      </c>
      <c r="E551">
        <f t="shared" si="24"/>
        <v>0.73000000000000043</v>
      </c>
      <c r="F551" t="str">
        <f t="shared" si="25"/>
        <v>Little Difference</v>
      </c>
      <c r="G551">
        <v>15.54</v>
      </c>
      <c r="H551" t="s">
        <v>11</v>
      </c>
      <c r="I551" t="s">
        <v>23</v>
      </c>
      <c r="J551" t="s">
        <v>21</v>
      </c>
      <c r="K551" t="s">
        <v>14</v>
      </c>
      <c r="L551" t="s">
        <v>11</v>
      </c>
      <c r="M551">
        <v>1831</v>
      </c>
    </row>
    <row r="552" spans="1:13" x14ac:dyDescent="0.25">
      <c r="A552">
        <v>550</v>
      </c>
      <c r="B552" t="s">
        <v>22</v>
      </c>
      <c r="C552">
        <v>28.08</v>
      </c>
      <c r="D552" t="str">
        <f t="shared" si="26"/>
        <v>Mid Price</v>
      </c>
      <c r="E552">
        <f t="shared" si="24"/>
        <v>2.2699999999999996</v>
      </c>
      <c r="F552" t="str">
        <f t="shared" si="25"/>
        <v>Mid Difference</v>
      </c>
      <c r="G552">
        <v>25.81</v>
      </c>
      <c r="H552" t="s">
        <v>11</v>
      </c>
      <c r="I552" t="s">
        <v>23</v>
      </c>
      <c r="J552" t="s">
        <v>16</v>
      </c>
      <c r="K552" t="s">
        <v>20</v>
      </c>
      <c r="L552" t="s">
        <v>18</v>
      </c>
      <c r="M552">
        <v>2068</v>
      </c>
    </row>
    <row r="553" spans="1:13" x14ac:dyDescent="0.25">
      <c r="A553">
        <v>551</v>
      </c>
      <c r="B553" t="s">
        <v>17</v>
      </c>
      <c r="C553">
        <v>11.95</v>
      </c>
      <c r="D553" t="str">
        <f t="shared" si="26"/>
        <v>Low Price</v>
      </c>
      <c r="E553">
        <f t="shared" si="24"/>
        <v>0.91999999999999993</v>
      </c>
      <c r="F553" t="str">
        <f t="shared" si="25"/>
        <v>Little Difference</v>
      </c>
      <c r="G553">
        <v>11.03</v>
      </c>
      <c r="H553" t="s">
        <v>11</v>
      </c>
      <c r="I553" t="s">
        <v>12</v>
      </c>
      <c r="J553" t="s">
        <v>21</v>
      </c>
      <c r="K553" t="s">
        <v>14</v>
      </c>
      <c r="L553" t="s">
        <v>18</v>
      </c>
      <c r="M553">
        <v>1009</v>
      </c>
    </row>
    <row r="554" spans="1:13" x14ac:dyDescent="0.25">
      <c r="A554">
        <v>552</v>
      </c>
      <c r="B554" t="s">
        <v>10</v>
      </c>
      <c r="C554">
        <v>18.48</v>
      </c>
      <c r="D554" t="str">
        <f t="shared" si="26"/>
        <v>Mid Price</v>
      </c>
      <c r="E554">
        <f t="shared" si="24"/>
        <v>1.0500000000000007</v>
      </c>
      <c r="F554" t="str">
        <f t="shared" si="25"/>
        <v>Little Difference</v>
      </c>
      <c r="G554">
        <v>17.43</v>
      </c>
      <c r="H554" t="s">
        <v>11</v>
      </c>
      <c r="I554" t="s">
        <v>12</v>
      </c>
      <c r="J554" t="s">
        <v>21</v>
      </c>
      <c r="K554" t="s">
        <v>24</v>
      </c>
      <c r="L554" t="s">
        <v>18</v>
      </c>
      <c r="M554">
        <v>2450</v>
      </c>
    </row>
    <row r="555" spans="1:13" x14ac:dyDescent="0.25">
      <c r="A555">
        <v>553</v>
      </c>
      <c r="B555" t="s">
        <v>22</v>
      </c>
      <c r="C555">
        <v>31.72</v>
      </c>
      <c r="D555" t="str">
        <f t="shared" si="26"/>
        <v>High Price</v>
      </c>
      <c r="E555">
        <f t="shared" si="24"/>
        <v>2.8499999999999979</v>
      </c>
      <c r="F555" t="str">
        <f t="shared" si="25"/>
        <v>Mid Difference</v>
      </c>
      <c r="G555">
        <v>28.87</v>
      </c>
      <c r="H555" t="s">
        <v>18</v>
      </c>
      <c r="I555" t="s">
        <v>23</v>
      </c>
      <c r="J555" t="s">
        <v>19</v>
      </c>
      <c r="K555" t="s">
        <v>14</v>
      </c>
      <c r="L555" t="s">
        <v>18</v>
      </c>
      <c r="M555">
        <v>2571</v>
      </c>
    </row>
    <row r="556" spans="1:13" x14ac:dyDescent="0.25">
      <c r="A556">
        <v>554</v>
      </c>
      <c r="B556" t="s">
        <v>10</v>
      </c>
      <c r="C556">
        <v>29.45</v>
      </c>
      <c r="D556" t="str">
        <f t="shared" si="26"/>
        <v>Mid Price</v>
      </c>
      <c r="E556">
        <f t="shared" si="24"/>
        <v>2.8499999999999979</v>
      </c>
      <c r="F556" t="str">
        <f t="shared" si="25"/>
        <v>Mid Difference</v>
      </c>
      <c r="G556">
        <v>26.6</v>
      </c>
      <c r="H556" t="s">
        <v>18</v>
      </c>
      <c r="I556" t="s">
        <v>23</v>
      </c>
      <c r="J556" t="s">
        <v>21</v>
      </c>
      <c r="K556" t="s">
        <v>24</v>
      </c>
      <c r="L556" t="s">
        <v>11</v>
      </c>
      <c r="M556">
        <v>2815</v>
      </c>
    </row>
    <row r="557" spans="1:13" x14ac:dyDescent="0.25">
      <c r="A557">
        <v>555</v>
      </c>
      <c r="B557" t="s">
        <v>22</v>
      </c>
      <c r="C557">
        <v>7.32</v>
      </c>
      <c r="D557" t="str">
        <f t="shared" si="26"/>
        <v>Low Price</v>
      </c>
      <c r="E557">
        <f t="shared" si="24"/>
        <v>0.24000000000000021</v>
      </c>
      <c r="F557" t="str">
        <f t="shared" si="25"/>
        <v>Little Difference</v>
      </c>
      <c r="G557">
        <v>7.08</v>
      </c>
      <c r="H557" t="s">
        <v>11</v>
      </c>
      <c r="I557" t="s">
        <v>15</v>
      </c>
      <c r="J557" t="s">
        <v>13</v>
      </c>
      <c r="K557" t="s">
        <v>24</v>
      </c>
      <c r="L557" t="s">
        <v>18</v>
      </c>
      <c r="M557">
        <v>1039</v>
      </c>
    </row>
    <row r="558" spans="1:13" x14ac:dyDescent="0.25">
      <c r="A558">
        <v>556</v>
      </c>
      <c r="B558" t="s">
        <v>10</v>
      </c>
      <c r="C558">
        <v>44.47</v>
      </c>
      <c r="D558" t="str">
        <f t="shared" si="26"/>
        <v>High Price</v>
      </c>
      <c r="E558">
        <f t="shared" si="24"/>
        <v>4.3999999999999986</v>
      </c>
      <c r="F558" t="str">
        <f t="shared" si="25"/>
        <v>Big Difference</v>
      </c>
      <c r="G558">
        <v>40.07</v>
      </c>
      <c r="H558" t="s">
        <v>11</v>
      </c>
      <c r="I558" t="s">
        <v>15</v>
      </c>
      <c r="J558" t="s">
        <v>19</v>
      </c>
      <c r="K558" t="s">
        <v>20</v>
      </c>
      <c r="L558" t="s">
        <v>18</v>
      </c>
      <c r="M558">
        <v>2455</v>
      </c>
    </row>
    <row r="559" spans="1:13" x14ac:dyDescent="0.25">
      <c r="A559">
        <v>557</v>
      </c>
      <c r="B559" t="s">
        <v>17</v>
      </c>
      <c r="C559">
        <v>13.33</v>
      </c>
      <c r="D559" t="str">
        <f t="shared" si="26"/>
        <v>Low Price</v>
      </c>
      <c r="E559">
        <f t="shared" si="24"/>
        <v>1.6500000000000004</v>
      </c>
      <c r="F559" t="str">
        <f t="shared" si="25"/>
        <v>Mid Difference</v>
      </c>
      <c r="G559">
        <v>11.68</v>
      </c>
      <c r="H559" t="s">
        <v>18</v>
      </c>
      <c r="I559" t="s">
        <v>15</v>
      </c>
      <c r="J559" t="s">
        <v>21</v>
      </c>
      <c r="K559" t="s">
        <v>20</v>
      </c>
      <c r="L559" t="s">
        <v>11</v>
      </c>
      <c r="M559">
        <v>1376</v>
      </c>
    </row>
    <row r="560" spans="1:13" x14ac:dyDescent="0.25">
      <c r="A560">
        <v>558</v>
      </c>
      <c r="B560" t="s">
        <v>22</v>
      </c>
      <c r="C560">
        <v>24.1</v>
      </c>
      <c r="D560" t="str">
        <f t="shared" si="26"/>
        <v>Mid Price</v>
      </c>
      <c r="E560">
        <f t="shared" si="24"/>
        <v>4.9700000000000024</v>
      </c>
      <c r="F560" t="str">
        <f t="shared" si="25"/>
        <v>Big Difference</v>
      </c>
      <c r="G560">
        <v>19.13</v>
      </c>
      <c r="H560" t="s">
        <v>18</v>
      </c>
      <c r="I560" t="s">
        <v>23</v>
      </c>
      <c r="J560" t="s">
        <v>13</v>
      </c>
      <c r="K560" t="s">
        <v>24</v>
      </c>
      <c r="L560" t="s">
        <v>11</v>
      </c>
      <c r="M560">
        <v>1955</v>
      </c>
    </row>
    <row r="561" spans="1:13" x14ac:dyDescent="0.25">
      <c r="A561">
        <v>559</v>
      </c>
      <c r="B561" t="s">
        <v>17</v>
      </c>
      <c r="C561">
        <v>12.05</v>
      </c>
      <c r="D561" t="str">
        <f t="shared" si="26"/>
        <v>Low Price</v>
      </c>
      <c r="E561">
        <f t="shared" si="24"/>
        <v>2.91</v>
      </c>
      <c r="F561" t="str">
        <f t="shared" si="25"/>
        <v>Mid Difference</v>
      </c>
      <c r="G561">
        <v>9.14</v>
      </c>
      <c r="H561" t="s">
        <v>11</v>
      </c>
      <c r="I561" t="s">
        <v>23</v>
      </c>
      <c r="J561" t="s">
        <v>16</v>
      </c>
      <c r="K561" t="s">
        <v>14</v>
      </c>
      <c r="L561" t="s">
        <v>11</v>
      </c>
      <c r="M561">
        <v>636</v>
      </c>
    </row>
    <row r="562" spans="1:13" x14ac:dyDescent="0.25">
      <c r="A562">
        <v>560</v>
      </c>
      <c r="B562" t="s">
        <v>22</v>
      </c>
      <c r="C562">
        <v>25.9</v>
      </c>
      <c r="D562" t="str">
        <f t="shared" si="26"/>
        <v>Mid Price</v>
      </c>
      <c r="E562">
        <f t="shared" si="24"/>
        <v>0.19999999999999929</v>
      </c>
      <c r="F562" t="str">
        <f t="shared" si="25"/>
        <v>Little Difference</v>
      </c>
      <c r="G562">
        <v>25.7</v>
      </c>
      <c r="H562" t="s">
        <v>18</v>
      </c>
      <c r="I562" t="s">
        <v>15</v>
      </c>
      <c r="J562" t="s">
        <v>13</v>
      </c>
      <c r="K562" t="s">
        <v>14</v>
      </c>
      <c r="L562" t="s">
        <v>18</v>
      </c>
      <c r="M562">
        <v>869</v>
      </c>
    </row>
    <row r="563" spans="1:13" x14ac:dyDescent="0.25">
      <c r="A563">
        <v>561</v>
      </c>
      <c r="B563" t="s">
        <v>10</v>
      </c>
      <c r="C563">
        <v>12.65</v>
      </c>
      <c r="D563" t="str">
        <f t="shared" si="26"/>
        <v>Low Price</v>
      </c>
      <c r="E563">
        <f t="shared" si="24"/>
        <v>0.67999999999999972</v>
      </c>
      <c r="F563" t="str">
        <f t="shared" si="25"/>
        <v>Little Difference</v>
      </c>
      <c r="G563">
        <v>11.97</v>
      </c>
      <c r="H563" t="s">
        <v>18</v>
      </c>
      <c r="I563" t="s">
        <v>23</v>
      </c>
      <c r="J563" t="s">
        <v>21</v>
      </c>
      <c r="K563" t="s">
        <v>24</v>
      </c>
      <c r="L563" t="s">
        <v>11</v>
      </c>
      <c r="M563">
        <v>1015</v>
      </c>
    </row>
    <row r="564" spans="1:13" x14ac:dyDescent="0.25">
      <c r="A564">
        <v>562</v>
      </c>
      <c r="B564" t="s">
        <v>17</v>
      </c>
      <c r="C564">
        <v>17.79</v>
      </c>
      <c r="D564" t="str">
        <f t="shared" si="26"/>
        <v>Mid Price</v>
      </c>
      <c r="E564">
        <f t="shared" si="24"/>
        <v>4.93</v>
      </c>
      <c r="F564" t="str">
        <f t="shared" si="25"/>
        <v>Big Difference</v>
      </c>
      <c r="G564">
        <v>12.86</v>
      </c>
      <c r="H564" t="s">
        <v>11</v>
      </c>
      <c r="I564" t="s">
        <v>15</v>
      </c>
      <c r="J564" t="s">
        <v>16</v>
      </c>
      <c r="K564" t="s">
        <v>24</v>
      </c>
      <c r="L564" t="s">
        <v>11</v>
      </c>
      <c r="M564">
        <v>1276</v>
      </c>
    </row>
    <row r="565" spans="1:13" x14ac:dyDescent="0.25">
      <c r="A565">
        <v>563</v>
      </c>
      <c r="B565" t="s">
        <v>10</v>
      </c>
      <c r="C565">
        <v>23.94</v>
      </c>
      <c r="D565" t="str">
        <f t="shared" si="26"/>
        <v>Mid Price</v>
      </c>
      <c r="E565">
        <f t="shared" si="24"/>
        <v>4.240000000000002</v>
      </c>
      <c r="F565" t="str">
        <f t="shared" si="25"/>
        <v>Big Difference</v>
      </c>
      <c r="G565">
        <v>19.7</v>
      </c>
      <c r="H565" t="s">
        <v>11</v>
      </c>
      <c r="I565" t="s">
        <v>12</v>
      </c>
      <c r="J565" t="s">
        <v>16</v>
      </c>
      <c r="K565" t="s">
        <v>20</v>
      </c>
      <c r="L565" t="s">
        <v>18</v>
      </c>
      <c r="M565">
        <v>808</v>
      </c>
    </row>
    <row r="566" spans="1:13" x14ac:dyDescent="0.25">
      <c r="A566">
        <v>564</v>
      </c>
      <c r="B566" t="s">
        <v>17</v>
      </c>
      <c r="C566">
        <v>17.48</v>
      </c>
      <c r="D566" t="str">
        <f t="shared" si="26"/>
        <v>Mid Price</v>
      </c>
      <c r="E566">
        <f t="shared" si="24"/>
        <v>4.93</v>
      </c>
      <c r="F566" t="str">
        <f t="shared" si="25"/>
        <v>Big Difference</v>
      </c>
      <c r="G566">
        <v>12.55</v>
      </c>
      <c r="H566" t="s">
        <v>11</v>
      </c>
      <c r="I566" t="s">
        <v>23</v>
      </c>
      <c r="J566" t="s">
        <v>19</v>
      </c>
      <c r="K566" t="s">
        <v>14</v>
      </c>
      <c r="L566" t="s">
        <v>18</v>
      </c>
      <c r="M566">
        <v>2682</v>
      </c>
    </row>
    <row r="567" spans="1:13" x14ac:dyDescent="0.25">
      <c r="A567">
        <v>565</v>
      </c>
      <c r="B567" t="s">
        <v>22</v>
      </c>
      <c r="C567">
        <v>41.6</v>
      </c>
      <c r="D567" t="str">
        <f t="shared" si="26"/>
        <v>High Price</v>
      </c>
      <c r="E567">
        <f t="shared" si="24"/>
        <v>3.2899999999999991</v>
      </c>
      <c r="F567" t="str">
        <f t="shared" si="25"/>
        <v>Big Difference</v>
      </c>
      <c r="G567">
        <v>38.31</v>
      </c>
      <c r="H567" t="s">
        <v>18</v>
      </c>
      <c r="I567" t="s">
        <v>23</v>
      </c>
      <c r="J567" t="s">
        <v>19</v>
      </c>
      <c r="K567" t="s">
        <v>24</v>
      </c>
      <c r="L567" t="s">
        <v>18</v>
      </c>
      <c r="M567">
        <v>1363</v>
      </c>
    </row>
    <row r="568" spans="1:13" x14ac:dyDescent="0.25">
      <c r="A568">
        <v>566</v>
      </c>
      <c r="B568" t="s">
        <v>10</v>
      </c>
      <c r="C568">
        <v>49.64</v>
      </c>
      <c r="D568" t="str">
        <f t="shared" si="26"/>
        <v>High Price</v>
      </c>
      <c r="E568">
        <f t="shared" si="24"/>
        <v>0.79999999999999716</v>
      </c>
      <c r="F568" t="str">
        <f t="shared" si="25"/>
        <v>Little Difference</v>
      </c>
      <c r="G568">
        <v>48.84</v>
      </c>
      <c r="H568" t="s">
        <v>11</v>
      </c>
      <c r="I568" t="s">
        <v>15</v>
      </c>
      <c r="J568" t="s">
        <v>19</v>
      </c>
      <c r="K568" t="s">
        <v>24</v>
      </c>
      <c r="L568" t="s">
        <v>11</v>
      </c>
      <c r="M568">
        <v>2184</v>
      </c>
    </row>
    <row r="569" spans="1:13" x14ac:dyDescent="0.25">
      <c r="A569">
        <v>567</v>
      </c>
      <c r="B569" t="s">
        <v>17</v>
      </c>
      <c r="C569">
        <v>15.09</v>
      </c>
      <c r="D569" t="str">
        <f t="shared" si="26"/>
        <v>Mid Price</v>
      </c>
      <c r="E569">
        <f t="shared" si="24"/>
        <v>2.66</v>
      </c>
      <c r="F569" t="str">
        <f t="shared" si="25"/>
        <v>Mid Difference</v>
      </c>
      <c r="G569">
        <v>12.43</v>
      </c>
      <c r="H569" t="s">
        <v>18</v>
      </c>
      <c r="I569" t="s">
        <v>23</v>
      </c>
      <c r="J569" t="s">
        <v>21</v>
      </c>
      <c r="K569" t="s">
        <v>14</v>
      </c>
      <c r="L569" t="s">
        <v>18</v>
      </c>
      <c r="M569">
        <v>1417</v>
      </c>
    </row>
    <row r="570" spans="1:13" x14ac:dyDescent="0.25">
      <c r="A570">
        <v>568</v>
      </c>
      <c r="B570" t="s">
        <v>17</v>
      </c>
      <c r="C570">
        <v>41.97</v>
      </c>
      <c r="D570" t="str">
        <f t="shared" si="26"/>
        <v>High Price</v>
      </c>
      <c r="E570">
        <f t="shared" si="24"/>
        <v>1.6499999999999986</v>
      </c>
      <c r="F570" t="str">
        <f t="shared" si="25"/>
        <v>Mid Difference</v>
      </c>
      <c r="G570">
        <v>40.32</v>
      </c>
      <c r="H570" t="s">
        <v>11</v>
      </c>
      <c r="I570" t="s">
        <v>12</v>
      </c>
      <c r="J570" t="s">
        <v>13</v>
      </c>
      <c r="K570" t="s">
        <v>14</v>
      </c>
      <c r="L570" t="s">
        <v>11</v>
      </c>
      <c r="M570">
        <v>1415</v>
      </c>
    </row>
    <row r="571" spans="1:13" x14ac:dyDescent="0.25">
      <c r="A571">
        <v>569</v>
      </c>
      <c r="B571" t="s">
        <v>17</v>
      </c>
      <c r="C571">
        <v>33.479999999999997</v>
      </c>
      <c r="D571" t="str">
        <f t="shared" si="26"/>
        <v>High Price</v>
      </c>
      <c r="E571">
        <f t="shared" si="24"/>
        <v>4.5399999999999956</v>
      </c>
      <c r="F571" t="str">
        <f t="shared" si="25"/>
        <v>Big Difference</v>
      </c>
      <c r="G571">
        <v>28.94</v>
      </c>
      <c r="H571" t="s">
        <v>11</v>
      </c>
      <c r="I571" t="s">
        <v>23</v>
      </c>
      <c r="J571" t="s">
        <v>13</v>
      </c>
      <c r="K571" t="s">
        <v>20</v>
      </c>
      <c r="L571" t="s">
        <v>18</v>
      </c>
      <c r="M571">
        <v>2889</v>
      </c>
    </row>
    <row r="572" spans="1:13" x14ac:dyDescent="0.25">
      <c r="A572">
        <v>570</v>
      </c>
      <c r="B572" t="s">
        <v>10</v>
      </c>
      <c r="C572">
        <v>49.55</v>
      </c>
      <c r="D572" t="str">
        <f t="shared" si="26"/>
        <v>High Price</v>
      </c>
      <c r="E572">
        <f t="shared" si="24"/>
        <v>0.44999999999999574</v>
      </c>
      <c r="F572" t="str">
        <f t="shared" si="25"/>
        <v>Little Difference</v>
      </c>
      <c r="G572">
        <v>49.1</v>
      </c>
      <c r="H572" t="s">
        <v>18</v>
      </c>
      <c r="I572" t="s">
        <v>12</v>
      </c>
      <c r="J572" t="s">
        <v>13</v>
      </c>
      <c r="K572" t="s">
        <v>14</v>
      </c>
      <c r="L572" t="s">
        <v>11</v>
      </c>
      <c r="M572">
        <v>1592</v>
      </c>
    </row>
    <row r="573" spans="1:13" x14ac:dyDescent="0.25">
      <c r="A573">
        <v>571</v>
      </c>
      <c r="B573" t="s">
        <v>17</v>
      </c>
      <c r="C573">
        <v>24.64</v>
      </c>
      <c r="D573" t="str">
        <f t="shared" si="26"/>
        <v>Mid Price</v>
      </c>
      <c r="E573">
        <f t="shared" si="24"/>
        <v>0.73000000000000043</v>
      </c>
      <c r="F573" t="str">
        <f t="shared" si="25"/>
        <v>Little Difference</v>
      </c>
      <c r="G573">
        <v>23.91</v>
      </c>
      <c r="H573" t="s">
        <v>11</v>
      </c>
      <c r="I573" t="s">
        <v>23</v>
      </c>
      <c r="J573" t="s">
        <v>13</v>
      </c>
      <c r="K573" t="s">
        <v>24</v>
      </c>
      <c r="L573" t="s">
        <v>11</v>
      </c>
      <c r="M573">
        <v>2874</v>
      </c>
    </row>
    <row r="574" spans="1:13" x14ac:dyDescent="0.25">
      <c r="A574">
        <v>572</v>
      </c>
      <c r="B574" t="s">
        <v>17</v>
      </c>
      <c r="C574">
        <v>40.28</v>
      </c>
      <c r="D574" t="str">
        <f t="shared" si="26"/>
        <v>High Price</v>
      </c>
      <c r="E574">
        <f t="shared" si="24"/>
        <v>1.9100000000000037</v>
      </c>
      <c r="F574" t="str">
        <f t="shared" si="25"/>
        <v>Mid Difference</v>
      </c>
      <c r="G574">
        <v>38.369999999999997</v>
      </c>
      <c r="H574" t="s">
        <v>18</v>
      </c>
      <c r="I574" t="s">
        <v>15</v>
      </c>
      <c r="J574" t="s">
        <v>16</v>
      </c>
      <c r="K574" t="s">
        <v>24</v>
      </c>
      <c r="L574" t="s">
        <v>11</v>
      </c>
      <c r="M574">
        <v>2025</v>
      </c>
    </row>
    <row r="575" spans="1:13" x14ac:dyDescent="0.25">
      <c r="A575">
        <v>573</v>
      </c>
      <c r="B575" t="s">
        <v>17</v>
      </c>
      <c r="C575">
        <v>10.09</v>
      </c>
      <c r="D575" t="str">
        <f t="shared" si="26"/>
        <v>Low Price</v>
      </c>
      <c r="E575">
        <f t="shared" si="24"/>
        <v>4.49</v>
      </c>
      <c r="F575" t="str">
        <f t="shared" si="25"/>
        <v>Big Difference</v>
      </c>
      <c r="G575">
        <v>5.6</v>
      </c>
      <c r="H575" t="s">
        <v>11</v>
      </c>
      <c r="I575" t="s">
        <v>15</v>
      </c>
      <c r="J575" t="s">
        <v>13</v>
      </c>
      <c r="K575" t="s">
        <v>14</v>
      </c>
      <c r="L575" t="s">
        <v>18</v>
      </c>
      <c r="M575">
        <v>1846</v>
      </c>
    </row>
    <row r="576" spans="1:13" x14ac:dyDescent="0.25">
      <c r="A576">
        <v>574</v>
      </c>
      <c r="B576" t="s">
        <v>17</v>
      </c>
      <c r="C576">
        <v>36.71</v>
      </c>
      <c r="D576" t="str">
        <f t="shared" si="26"/>
        <v>High Price</v>
      </c>
      <c r="E576">
        <f t="shared" si="24"/>
        <v>2.1600000000000037</v>
      </c>
      <c r="F576" t="str">
        <f t="shared" si="25"/>
        <v>Mid Difference</v>
      </c>
      <c r="G576">
        <v>34.549999999999997</v>
      </c>
      <c r="H576" t="s">
        <v>11</v>
      </c>
      <c r="I576" t="s">
        <v>23</v>
      </c>
      <c r="J576" t="s">
        <v>13</v>
      </c>
      <c r="K576" t="s">
        <v>24</v>
      </c>
      <c r="L576" t="s">
        <v>18</v>
      </c>
      <c r="M576">
        <v>1964</v>
      </c>
    </row>
    <row r="577" spans="1:13" x14ac:dyDescent="0.25">
      <c r="A577">
        <v>575</v>
      </c>
      <c r="B577" t="s">
        <v>22</v>
      </c>
      <c r="C577">
        <v>18.91</v>
      </c>
      <c r="D577" t="str">
        <f t="shared" si="26"/>
        <v>Mid Price</v>
      </c>
      <c r="E577">
        <f t="shared" si="24"/>
        <v>1.1499999999999986</v>
      </c>
      <c r="F577" t="str">
        <f t="shared" si="25"/>
        <v>Little Difference</v>
      </c>
      <c r="G577">
        <v>17.760000000000002</v>
      </c>
      <c r="H577" t="s">
        <v>11</v>
      </c>
      <c r="I577" t="s">
        <v>23</v>
      </c>
      <c r="J577" t="s">
        <v>19</v>
      </c>
      <c r="K577" t="s">
        <v>14</v>
      </c>
      <c r="L577" t="s">
        <v>11</v>
      </c>
      <c r="M577">
        <v>1408</v>
      </c>
    </row>
    <row r="578" spans="1:13" x14ac:dyDescent="0.25">
      <c r="A578">
        <v>576</v>
      </c>
      <c r="B578" t="s">
        <v>22</v>
      </c>
      <c r="C578">
        <v>35.65</v>
      </c>
      <c r="D578" t="str">
        <f t="shared" si="26"/>
        <v>High Price</v>
      </c>
      <c r="E578">
        <f t="shared" si="24"/>
        <v>4.57</v>
      </c>
      <c r="F578" t="str">
        <f t="shared" si="25"/>
        <v>Big Difference</v>
      </c>
      <c r="G578">
        <v>31.08</v>
      </c>
      <c r="H578" t="s">
        <v>18</v>
      </c>
      <c r="I578" t="s">
        <v>15</v>
      </c>
      <c r="J578" t="s">
        <v>16</v>
      </c>
      <c r="K578" t="s">
        <v>14</v>
      </c>
      <c r="L578" t="s">
        <v>18</v>
      </c>
      <c r="M578">
        <v>1272</v>
      </c>
    </row>
    <row r="579" spans="1:13" x14ac:dyDescent="0.25">
      <c r="A579">
        <v>577</v>
      </c>
      <c r="B579" t="s">
        <v>10</v>
      </c>
      <c r="C579">
        <v>46.97</v>
      </c>
      <c r="D579" t="str">
        <f t="shared" si="26"/>
        <v>High Price</v>
      </c>
      <c r="E579">
        <f t="shared" ref="E579:E642" si="27">C579-G579</f>
        <v>0.62999999999999545</v>
      </c>
      <c r="F579" t="str">
        <f t="shared" ref="F579:F642" si="28">IF(E579&lt;1.5, "Little Difference", IF(E579&lt;3, "Mid Difference", IF(E579&gt;3, "Big Difference", "False")))</f>
        <v>Little Difference</v>
      </c>
      <c r="G579">
        <v>46.34</v>
      </c>
      <c r="H579" t="s">
        <v>18</v>
      </c>
      <c r="I579" t="s">
        <v>12</v>
      </c>
      <c r="J579" t="s">
        <v>13</v>
      </c>
      <c r="K579" t="s">
        <v>20</v>
      </c>
      <c r="L579" t="s">
        <v>18</v>
      </c>
      <c r="M579">
        <v>521</v>
      </c>
    </row>
    <row r="580" spans="1:13" x14ac:dyDescent="0.25">
      <c r="A580">
        <v>578</v>
      </c>
      <c r="B580" t="s">
        <v>10</v>
      </c>
      <c r="C580">
        <v>17.05</v>
      </c>
      <c r="D580" t="str">
        <f t="shared" ref="D580:D643" si="29">IF(C580&lt;15, "Low Price", IF(C580&lt;30, "Mid Price", IF(C580&gt; 30, "High Price", "invalid")))</f>
        <v>Mid Price</v>
      </c>
      <c r="E580">
        <f t="shared" si="27"/>
        <v>2.25</v>
      </c>
      <c r="F580" t="str">
        <f t="shared" si="28"/>
        <v>Mid Difference</v>
      </c>
      <c r="G580">
        <v>14.8</v>
      </c>
      <c r="H580" t="s">
        <v>11</v>
      </c>
      <c r="I580" t="s">
        <v>23</v>
      </c>
      <c r="J580" t="s">
        <v>16</v>
      </c>
      <c r="K580" t="s">
        <v>20</v>
      </c>
      <c r="L580" t="s">
        <v>11</v>
      </c>
      <c r="M580">
        <v>2100</v>
      </c>
    </row>
    <row r="581" spans="1:13" x14ac:dyDescent="0.25">
      <c r="A581">
        <v>579</v>
      </c>
      <c r="B581" t="s">
        <v>22</v>
      </c>
      <c r="C581">
        <v>18.93</v>
      </c>
      <c r="D581" t="str">
        <f t="shared" si="29"/>
        <v>Mid Price</v>
      </c>
      <c r="E581">
        <f t="shared" si="27"/>
        <v>0.51999999999999957</v>
      </c>
      <c r="F581" t="str">
        <f t="shared" si="28"/>
        <v>Little Difference</v>
      </c>
      <c r="G581">
        <v>18.41</v>
      </c>
      <c r="H581" t="s">
        <v>11</v>
      </c>
      <c r="I581" t="s">
        <v>15</v>
      </c>
      <c r="J581" t="s">
        <v>21</v>
      </c>
      <c r="K581" t="s">
        <v>24</v>
      </c>
      <c r="L581" t="s">
        <v>11</v>
      </c>
      <c r="M581">
        <v>1134</v>
      </c>
    </row>
    <row r="582" spans="1:13" x14ac:dyDescent="0.25">
      <c r="A582">
        <v>580</v>
      </c>
      <c r="B582" t="s">
        <v>10</v>
      </c>
      <c r="C582">
        <v>43.59</v>
      </c>
      <c r="D582" t="str">
        <f t="shared" si="29"/>
        <v>High Price</v>
      </c>
      <c r="E582">
        <f t="shared" si="27"/>
        <v>3.7000000000000028</v>
      </c>
      <c r="F582" t="str">
        <f t="shared" si="28"/>
        <v>Big Difference</v>
      </c>
      <c r="G582">
        <v>39.89</v>
      </c>
      <c r="H582" t="s">
        <v>18</v>
      </c>
      <c r="I582" t="s">
        <v>23</v>
      </c>
      <c r="J582" t="s">
        <v>16</v>
      </c>
      <c r="K582" t="s">
        <v>20</v>
      </c>
      <c r="L582" t="s">
        <v>11</v>
      </c>
      <c r="M582">
        <v>2241</v>
      </c>
    </row>
    <row r="583" spans="1:13" x14ac:dyDescent="0.25">
      <c r="A583">
        <v>581</v>
      </c>
      <c r="B583" t="s">
        <v>17</v>
      </c>
      <c r="C583">
        <v>34.880000000000003</v>
      </c>
      <c r="D583" t="str">
        <f t="shared" si="29"/>
        <v>High Price</v>
      </c>
      <c r="E583">
        <f t="shared" si="27"/>
        <v>0.28000000000000114</v>
      </c>
      <c r="F583" t="str">
        <f t="shared" si="28"/>
        <v>Little Difference</v>
      </c>
      <c r="G583">
        <v>34.6</v>
      </c>
      <c r="H583" t="s">
        <v>18</v>
      </c>
      <c r="I583" t="s">
        <v>15</v>
      </c>
      <c r="J583" t="s">
        <v>19</v>
      </c>
      <c r="K583" t="s">
        <v>24</v>
      </c>
      <c r="L583" t="s">
        <v>18</v>
      </c>
      <c r="M583">
        <v>2954</v>
      </c>
    </row>
    <row r="584" spans="1:13" x14ac:dyDescent="0.25">
      <c r="A584">
        <v>582</v>
      </c>
      <c r="B584" t="s">
        <v>22</v>
      </c>
      <c r="C584">
        <v>14.18</v>
      </c>
      <c r="D584" t="str">
        <f t="shared" si="29"/>
        <v>Low Price</v>
      </c>
      <c r="E584">
        <f t="shared" si="27"/>
        <v>0.99000000000000021</v>
      </c>
      <c r="F584" t="str">
        <f t="shared" si="28"/>
        <v>Little Difference</v>
      </c>
      <c r="G584">
        <v>13.19</v>
      </c>
      <c r="H584" t="s">
        <v>18</v>
      </c>
      <c r="I584" t="s">
        <v>12</v>
      </c>
      <c r="J584" t="s">
        <v>16</v>
      </c>
      <c r="K584" t="s">
        <v>14</v>
      </c>
      <c r="L584" t="s">
        <v>11</v>
      </c>
      <c r="M584">
        <v>1085</v>
      </c>
    </row>
    <row r="585" spans="1:13" x14ac:dyDescent="0.25">
      <c r="A585">
        <v>583</v>
      </c>
      <c r="B585" t="s">
        <v>10</v>
      </c>
      <c r="C585">
        <v>45.5</v>
      </c>
      <c r="D585" t="str">
        <f t="shared" si="29"/>
        <v>High Price</v>
      </c>
      <c r="E585">
        <f t="shared" si="27"/>
        <v>2.3100000000000023</v>
      </c>
      <c r="F585" t="str">
        <f t="shared" si="28"/>
        <v>Mid Difference</v>
      </c>
      <c r="G585">
        <v>43.19</v>
      </c>
      <c r="H585" t="s">
        <v>18</v>
      </c>
      <c r="I585" t="s">
        <v>23</v>
      </c>
      <c r="J585" t="s">
        <v>19</v>
      </c>
      <c r="K585" t="s">
        <v>24</v>
      </c>
      <c r="L585" t="s">
        <v>11</v>
      </c>
      <c r="M585">
        <v>1495</v>
      </c>
    </row>
    <row r="586" spans="1:13" x14ac:dyDescent="0.25">
      <c r="A586">
        <v>584</v>
      </c>
      <c r="B586" t="s">
        <v>10</v>
      </c>
      <c r="C586">
        <v>47.99</v>
      </c>
      <c r="D586" t="str">
        <f t="shared" si="29"/>
        <v>High Price</v>
      </c>
      <c r="E586">
        <f t="shared" si="27"/>
        <v>0.39999999999999858</v>
      </c>
      <c r="F586" t="str">
        <f t="shared" si="28"/>
        <v>Little Difference</v>
      </c>
      <c r="G586">
        <v>47.59</v>
      </c>
      <c r="H586" t="s">
        <v>18</v>
      </c>
      <c r="I586" t="s">
        <v>12</v>
      </c>
      <c r="J586" t="s">
        <v>21</v>
      </c>
      <c r="K586" t="s">
        <v>24</v>
      </c>
      <c r="L586" t="s">
        <v>18</v>
      </c>
      <c r="M586">
        <v>1560</v>
      </c>
    </row>
    <row r="587" spans="1:13" x14ac:dyDescent="0.25">
      <c r="A587">
        <v>585</v>
      </c>
      <c r="B587" t="s">
        <v>17</v>
      </c>
      <c r="C587">
        <v>49.21</v>
      </c>
      <c r="D587" t="str">
        <f t="shared" si="29"/>
        <v>High Price</v>
      </c>
      <c r="E587">
        <f t="shared" si="27"/>
        <v>1.1600000000000037</v>
      </c>
      <c r="F587" t="str">
        <f t="shared" si="28"/>
        <v>Little Difference</v>
      </c>
      <c r="G587">
        <v>48.05</v>
      </c>
      <c r="H587" t="s">
        <v>11</v>
      </c>
      <c r="I587" t="s">
        <v>12</v>
      </c>
      <c r="J587" t="s">
        <v>21</v>
      </c>
      <c r="K587" t="s">
        <v>24</v>
      </c>
      <c r="L587" t="s">
        <v>18</v>
      </c>
      <c r="M587">
        <v>782</v>
      </c>
    </row>
    <row r="588" spans="1:13" x14ac:dyDescent="0.25">
      <c r="A588">
        <v>586</v>
      </c>
      <c r="B588" t="s">
        <v>22</v>
      </c>
      <c r="C588">
        <v>38.69</v>
      </c>
      <c r="D588" t="str">
        <f t="shared" si="29"/>
        <v>High Price</v>
      </c>
      <c r="E588">
        <f t="shared" si="27"/>
        <v>1.6799999999999997</v>
      </c>
      <c r="F588" t="str">
        <f t="shared" si="28"/>
        <v>Mid Difference</v>
      </c>
      <c r="G588">
        <v>37.01</v>
      </c>
      <c r="H588" t="s">
        <v>11</v>
      </c>
      <c r="I588" t="s">
        <v>23</v>
      </c>
      <c r="J588" t="s">
        <v>21</v>
      </c>
      <c r="K588" t="s">
        <v>14</v>
      </c>
      <c r="L588" t="s">
        <v>11</v>
      </c>
      <c r="M588">
        <v>1296</v>
      </c>
    </row>
    <row r="589" spans="1:13" x14ac:dyDescent="0.25">
      <c r="A589">
        <v>587</v>
      </c>
      <c r="B589" t="s">
        <v>17</v>
      </c>
      <c r="C589">
        <v>42.98</v>
      </c>
      <c r="D589" t="str">
        <f t="shared" si="29"/>
        <v>High Price</v>
      </c>
      <c r="E589">
        <f t="shared" si="27"/>
        <v>1.3699999999999974</v>
      </c>
      <c r="F589" t="str">
        <f t="shared" si="28"/>
        <v>Little Difference</v>
      </c>
      <c r="G589">
        <v>41.61</v>
      </c>
      <c r="H589" t="s">
        <v>18</v>
      </c>
      <c r="I589" t="s">
        <v>12</v>
      </c>
      <c r="J589" t="s">
        <v>19</v>
      </c>
      <c r="K589" t="s">
        <v>14</v>
      </c>
      <c r="L589" t="s">
        <v>11</v>
      </c>
      <c r="M589">
        <v>2333</v>
      </c>
    </row>
    <row r="590" spans="1:13" x14ac:dyDescent="0.25">
      <c r="A590">
        <v>588</v>
      </c>
      <c r="B590" t="s">
        <v>22</v>
      </c>
      <c r="C590">
        <v>25.2</v>
      </c>
      <c r="D590" t="str">
        <f t="shared" si="29"/>
        <v>Mid Price</v>
      </c>
      <c r="E590">
        <f t="shared" si="27"/>
        <v>3.1099999999999994</v>
      </c>
      <c r="F590" t="str">
        <f t="shared" si="28"/>
        <v>Big Difference</v>
      </c>
      <c r="G590">
        <v>22.09</v>
      </c>
      <c r="H590" t="s">
        <v>18</v>
      </c>
      <c r="I590" t="s">
        <v>23</v>
      </c>
      <c r="J590" t="s">
        <v>16</v>
      </c>
      <c r="K590" t="s">
        <v>14</v>
      </c>
      <c r="L590" t="s">
        <v>18</v>
      </c>
      <c r="M590">
        <v>2056</v>
      </c>
    </row>
    <row r="591" spans="1:13" x14ac:dyDescent="0.25">
      <c r="A591">
        <v>589</v>
      </c>
      <c r="B591" t="s">
        <v>17</v>
      </c>
      <c r="C591">
        <v>22.22</v>
      </c>
      <c r="D591" t="str">
        <f t="shared" si="29"/>
        <v>Mid Price</v>
      </c>
      <c r="E591">
        <f t="shared" si="27"/>
        <v>0.66000000000000014</v>
      </c>
      <c r="F591" t="str">
        <f t="shared" si="28"/>
        <v>Little Difference</v>
      </c>
      <c r="G591">
        <v>21.56</v>
      </c>
      <c r="H591" t="s">
        <v>11</v>
      </c>
      <c r="I591" t="s">
        <v>23</v>
      </c>
      <c r="J591" t="s">
        <v>13</v>
      </c>
      <c r="K591" t="s">
        <v>24</v>
      </c>
      <c r="L591" t="s">
        <v>11</v>
      </c>
      <c r="M591">
        <v>950</v>
      </c>
    </row>
    <row r="592" spans="1:13" x14ac:dyDescent="0.25">
      <c r="A592">
        <v>590</v>
      </c>
      <c r="B592" t="s">
        <v>10</v>
      </c>
      <c r="C592">
        <v>36.4</v>
      </c>
      <c r="D592" t="str">
        <f t="shared" si="29"/>
        <v>High Price</v>
      </c>
      <c r="E592">
        <f t="shared" si="27"/>
        <v>2.019999999999996</v>
      </c>
      <c r="F592" t="str">
        <f t="shared" si="28"/>
        <v>Mid Difference</v>
      </c>
      <c r="G592">
        <v>34.380000000000003</v>
      </c>
      <c r="H592" t="s">
        <v>18</v>
      </c>
      <c r="I592" t="s">
        <v>23</v>
      </c>
      <c r="J592" t="s">
        <v>16</v>
      </c>
      <c r="K592" t="s">
        <v>20</v>
      </c>
      <c r="L592" t="s">
        <v>18</v>
      </c>
      <c r="M592">
        <v>2079</v>
      </c>
    </row>
    <row r="593" spans="1:13" x14ac:dyDescent="0.25">
      <c r="A593">
        <v>591</v>
      </c>
      <c r="B593" t="s">
        <v>10</v>
      </c>
      <c r="C593">
        <v>43.32</v>
      </c>
      <c r="D593" t="str">
        <f t="shared" si="29"/>
        <v>High Price</v>
      </c>
      <c r="E593">
        <f t="shared" si="27"/>
        <v>3.6899999999999977</v>
      </c>
      <c r="F593" t="str">
        <f t="shared" si="28"/>
        <v>Big Difference</v>
      </c>
      <c r="G593">
        <v>39.630000000000003</v>
      </c>
      <c r="H593" t="s">
        <v>18</v>
      </c>
      <c r="I593" t="s">
        <v>15</v>
      </c>
      <c r="J593" t="s">
        <v>13</v>
      </c>
      <c r="K593" t="s">
        <v>24</v>
      </c>
      <c r="L593" t="s">
        <v>11</v>
      </c>
      <c r="M593">
        <v>2144</v>
      </c>
    </row>
    <row r="594" spans="1:13" x14ac:dyDescent="0.25">
      <c r="A594">
        <v>592</v>
      </c>
      <c r="B594" t="s">
        <v>17</v>
      </c>
      <c r="C594">
        <v>24.39</v>
      </c>
      <c r="D594" t="str">
        <f t="shared" si="29"/>
        <v>Mid Price</v>
      </c>
      <c r="E594">
        <f t="shared" si="27"/>
        <v>3.4699999999999989</v>
      </c>
      <c r="F594" t="str">
        <f t="shared" si="28"/>
        <v>Big Difference</v>
      </c>
      <c r="G594">
        <v>20.92</v>
      </c>
      <c r="H594" t="s">
        <v>18</v>
      </c>
      <c r="I594" t="s">
        <v>23</v>
      </c>
      <c r="J594" t="s">
        <v>13</v>
      </c>
      <c r="K594" t="s">
        <v>14</v>
      </c>
      <c r="L594" t="s">
        <v>11</v>
      </c>
      <c r="M594">
        <v>2715</v>
      </c>
    </row>
    <row r="595" spans="1:13" x14ac:dyDescent="0.25">
      <c r="A595">
        <v>593</v>
      </c>
      <c r="B595" t="s">
        <v>17</v>
      </c>
      <c r="C595">
        <v>16.48</v>
      </c>
      <c r="D595" t="str">
        <f t="shared" si="29"/>
        <v>Mid Price</v>
      </c>
      <c r="E595">
        <f t="shared" si="27"/>
        <v>1.7400000000000002</v>
      </c>
      <c r="F595" t="str">
        <f t="shared" si="28"/>
        <v>Mid Difference</v>
      </c>
      <c r="G595">
        <v>14.74</v>
      </c>
      <c r="H595" t="s">
        <v>11</v>
      </c>
      <c r="I595" t="s">
        <v>23</v>
      </c>
      <c r="J595" t="s">
        <v>21</v>
      </c>
      <c r="K595" t="s">
        <v>24</v>
      </c>
      <c r="L595" t="s">
        <v>18</v>
      </c>
      <c r="M595">
        <v>1357</v>
      </c>
    </row>
    <row r="596" spans="1:13" x14ac:dyDescent="0.25">
      <c r="A596">
        <v>594</v>
      </c>
      <c r="B596" t="s">
        <v>17</v>
      </c>
      <c r="C596">
        <v>38.36</v>
      </c>
      <c r="D596" t="str">
        <f t="shared" si="29"/>
        <v>High Price</v>
      </c>
      <c r="E596">
        <f t="shared" si="27"/>
        <v>3.0300000000000011</v>
      </c>
      <c r="F596" t="str">
        <f t="shared" si="28"/>
        <v>Big Difference</v>
      </c>
      <c r="G596">
        <v>35.33</v>
      </c>
      <c r="H596" t="s">
        <v>11</v>
      </c>
      <c r="I596" t="s">
        <v>12</v>
      </c>
      <c r="J596" t="s">
        <v>16</v>
      </c>
      <c r="K596" t="s">
        <v>24</v>
      </c>
      <c r="L596" t="s">
        <v>18</v>
      </c>
      <c r="M596">
        <v>2896</v>
      </c>
    </row>
    <row r="597" spans="1:13" x14ac:dyDescent="0.25">
      <c r="A597">
        <v>595</v>
      </c>
      <c r="B597" t="s">
        <v>22</v>
      </c>
      <c r="C597">
        <v>25.94</v>
      </c>
      <c r="D597" t="str">
        <f t="shared" si="29"/>
        <v>Mid Price</v>
      </c>
      <c r="E597">
        <f t="shared" si="27"/>
        <v>1.110000000000003</v>
      </c>
      <c r="F597" t="str">
        <f t="shared" si="28"/>
        <v>Little Difference</v>
      </c>
      <c r="G597">
        <v>24.83</v>
      </c>
      <c r="H597" t="s">
        <v>18</v>
      </c>
      <c r="I597" t="s">
        <v>12</v>
      </c>
      <c r="J597" t="s">
        <v>13</v>
      </c>
      <c r="K597" t="s">
        <v>14</v>
      </c>
      <c r="L597" t="s">
        <v>11</v>
      </c>
      <c r="M597">
        <v>2523</v>
      </c>
    </row>
    <row r="598" spans="1:13" x14ac:dyDescent="0.25">
      <c r="A598">
        <v>596</v>
      </c>
      <c r="B598" t="s">
        <v>17</v>
      </c>
      <c r="C598">
        <v>15.65</v>
      </c>
      <c r="D598" t="str">
        <f t="shared" si="29"/>
        <v>Mid Price</v>
      </c>
      <c r="E598">
        <f t="shared" si="27"/>
        <v>1.42</v>
      </c>
      <c r="F598" t="str">
        <f t="shared" si="28"/>
        <v>Little Difference</v>
      </c>
      <c r="G598">
        <v>14.23</v>
      </c>
      <c r="H598" t="s">
        <v>11</v>
      </c>
      <c r="I598" t="s">
        <v>12</v>
      </c>
      <c r="J598" t="s">
        <v>21</v>
      </c>
      <c r="K598" t="s">
        <v>14</v>
      </c>
      <c r="L598" t="s">
        <v>11</v>
      </c>
      <c r="M598">
        <v>2480</v>
      </c>
    </row>
    <row r="599" spans="1:13" x14ac:dyDescent="0.25">
      <c r="A599">
        <v>597</v>
      </c>
      <c r="B599" t="s">
        <v>22</v>
      </c>
      <c r="C599">
        <v>45.68</v>
      </c>
      <c r="D599" t="str">
        <f t="shared" si="29"/>
        <v>High Price</v>
      </c>
      <c r="E599">
        <f t="shared" si="27"/>
        <v>0.10000000000000142</v>
      </c>
      <c r="F599" t="str">
        <f t="shared" si="28"/>
        <v>Little Difference</v>
      </c>
      <c r="G599">
        <v>45.58</v>
      </c>
      <c r="H599" t="s">
        <v>11</v>
      </c>
      <c r="I599" t="s">
        <v>23</v>
      </c>
      <c r="J599" t="s">
        <v>16</v>
      </c>
      <c r="K599" t="s">
        <v>20</v>
      </c>
      <c r="L599" t="s">
        <v>11</v>
      </c>
      <c r="M599">
        <v>1323</v>
      </c>
    </row>
    <row r="600" spans="1:13" x14ac:dyDescent="0.25">
      <c r="A600">
        <v>598</v>
      </c>
      <c r="B600" t="s">
        <v>17</v>
      </c>
      <c r="C600">
        <v>24.17</v>
      </c>
      <c r="D600" t="str">
        <f t="shared" si="29"/>
        <v>Mid Price</v>
      </c>
      <c r="E600">
        <f t="shared" si="27"/>
        <v>4.4300000000000033</v>
      </c>
      <c r="F600" t="str">
        <f t="shared" si="28"/>
        <v>Big Difference</v>
      </c>
      <c r="G600">
        <v>19.739999999999998</v>
      </c>
      <c r="H600" t="s">
        <v>18</v>
      </c>
      <c r="I600" t="s">
        <v>12</v>
      </c>
      <c r="J600" t="s">
        <v>16</v>
      </c>
      <c r="K600" t="s">
        <v>14</v>
      </c>
      <c r="L600" t="s">
        <v>11</v>
      </c>
      <c r="M600">
        <v>588</v>
      </c>
    </row>
    <row r="601" spans="1:13" x14ac:dyDescent="0.25">
      <c r="A601">
        <v>599</v>
      </c>
      <c r="B601" t="s">
        <v>22</v>
      </c>
      <c r="C601">
        <v>24.06</v>
      </c>
      <c r="D601" t="str">
        <f t="shared" si="29"/>
        <v>Mid Price</v>
      </c>
      <c r="E601">
        <f t="shared" si="27"/>
        <v>1.0499999999999972</v>
      </c>
      <c r="F601" t="str">
        <f t="shared" si="28"/>
        <v>Little Difference</v>
      </c>
      <c r="G601">
        <v>23.01</v>
      </c>
      <c r="H601" t="s">
        <v>18</v>
      </c>
      <c r="I601" t="s">
        <v>15</v>
      </c>
      <c r="J601" t="s">
        <v>21</v>
      </c>
      <c r="K601" t="s">
        <v>14</v>
      </c>
      <c r="L601" t="s">
        <v>11</v>
      </c>
      <c r="M601">
        <v>2225</v>
      </c>
    </row>
    <row r="602" spans="1:13" x14ac:dyDescent="0.25">
      <c r="A602">
        <v>600</v>
      </c>
      <c r="B602" t="s">
        <v>17</v>
      </c>
      <c r="C602">
        <v>30.07</v>
      </c>
      <c r="D602" t="str">
        <f t="shared" si="29"/>
        <v>High Price</v>
      </c>
      <c r="E602">
        <f t="shared" si="27"/>
        <v>0.80999999999999872</v>
      </c>
      <c r="F602" t="str">
        <f t="shared" si="28"/>
        <v>Little Difference</v>
      </c>
      <c r="G602">
        <v>29.26</v>
      </c>
      <c r="H602" t="s">
        <v>18</v>
      </c>
      <c r="I602" t="s">
        <v>23</v>
      </c>
      <c r="J602" t="s">
        <v>21</v>
      </c>
      <c r="K602" t="s">
        <v>20</v>
      </c>
      <c r="L602" t="s">
        <v>18</v>
      </c>
      <c r="M602">
        <v>2834</v>
      </c>
    </row>
    <row r="603" spans="1:13" x14ac:dyDescent="0.25">
      <c r="A603">
        <v>601</v>
      </c>
      <c r="B603" t="s">
        <v>17</v>
      </c>
      <c r="C603">
        <v>48.21</v>
      </c>
      <c r="D603" t="str">
        <f t="shared" si="29"/>
        <v>High Price</v>
      </c>
      <c r="E603">
        <f t="shared" si="27"/>
        <v>4.7899999999999991</v>
      </c>
      <c r="F603" t="str">
        <f t="shared" si="28"/>
        <v>Big Difference</v>
      </c>
      <c r="G603">
        <v>43.42</v>
      </c>
      <c r="H603" t="s">
        <v>11</v>
      </c>
      <c r="I603" t="s">
        <v>15</v>
      </c>
      <c r="J603" t="s">
        <v>21</v>
      </c>
      <c r="K603" t="s">
        <v>14</v>
      </c>
      <c r="L603" t="s">
        <v>11</v>
      </c>
      <c r="M603">
        <v>1907</v>
      </c>
    </row>
    <row r="604" spans="1:13" x14ac:dyDescent="0.25">
      <c r="A604">
        <v>602</v>
      </c>
      <c r="B604" t="s">
        <v>10</v>
      </c>
      <c r="C604">
        <v>18.239999999999998</v>
      </c>
      <c r="D604" t="str">
        <f t="shared" si="29"/>
        <v>Mid Price</v>
      </c>
      <c r="E604">
        <f t="shared" si="27"/>
        <v>1.5599999999999987</v>
      </c>
      <c r="F604" t="str">
        <f t="shared" si="28"/>
        <v>Mid Difference</v>
      </c>
      <c r="G604">
        <v>16.68</v>
      </c>
      <c r="H604" t="s">
        <v>11</v>
      </c>
      <c r="I604" t="s">
        <v>15</v>
      </c>
      <c r="J604" t="s">
        <v>13</v>
      </c>
      <c r="K604" t="s">
        <v>20</v>
      </c>
      <c r="L604" t="s">
        <v>18</v>
      </c>
      <c r="M604">
        <v>821</v>
      </c>
    </row>
    <row r="605" spans="1:13" x14ac:dyDescent="0.25">
      <c r="A605">
        <v>603</v>
      </c>
      <c r="B605" t="s">
        <v>22</v>
      </c>
      <c r="C605">
        <v>6.24</v>
      </c>
      <c r="D605" t="str">
        <f t="shared" si="29"/>
        <v>Low Price</v>
      </c>
      <c r="E605">
        <f t="shared" si="27"/>
        <v>4.18</v>
      </c>
      <c r="F605" t="str">
        <f t="shared" si="28"/>
        <v>Big Difference</v>
      </c>
      <c r="G605">
        <v>2.06</v>
      </c>
      <c r="H605" t="s">
        <v>11</v>
      </c>
      <c r="I605" t="s">
        <v>23</v>
      </c>
      <c r="J605" t="s">
        <v>19</v>
      </c>
      <c r="K605" t="s">
        <v>24</v>
      </c>
      <c r="L605" t="s">
        <v>11</v>
      </c>
      <c r="M605">
        <v>1744</v>
      </c>
    </row>
    <row r="606" spans="1:13" x14ac:dyDescent="0.25">
      <c r="A606">
        <v>604</v>
      </c>
      <c r="B606" t="s">
        <v>10</v>
      </c>
      <c r="C606">
        <v>44.32</v>
      </c>
      <c r="D606" t="str">
        <f t="shared" si="29"/>
        <v>High Price</v>
      </c>
      <c r="E606">
        <f t="shared" si="27"/>
        <v>4.990000000000002</v>
      </c>
      <c r="F606" t="str">
        <f t="shared" si="28"/>
        <v>Big Difference</v>
      </c>
      <c r="G606">
        <v>39.33</v>
      </c>
      <c r="H606" t="s">
        <v>18</v>
      </c>
      <c r="I606" t="s">
        <v>15</v>
      </c>
      <c r="J606" t="s">
        <v>21</v>
      </c>
      <c r="K606" t="s">
        <v>14</v>
      </c>
      <c r="L606" t="s">
        <v>11</v>
      </c>
      <c r="M606">
        <v>2398</v>
      </c>
    </row>
    <row r="607" spans="1:13" x14ac:dyDescent="0.25">
      <c r="A607">
        <v>605</v>
      </c>
      <c r="B607" t="s">
        <v>22</v>
      </c>
      <c r="C607">
        <v>38.92</v>
      </c>
      <c r="D607" t="str">
        <f t="shared" si="29"/>
        <v>High Price</v>
      </c>
      <c r="E607">
        <f t="shared" si="27"/>
        <v>0.57999999999999829</v>
      </c>
      <c r="F607" t="str">
        <f t="shared" si="28"/>
        <v>Little Difference</v>
      </c>
      <c r="G607">
        <v>38.340000000000003</v>
      </c>
      <c r="H607" t="s">
        <v>18</v>
      </c>
      <c r="I607" t="s">
        <v>12</v>
      </c>
      <c r="J607" t="s">
        <v>21</v>
      </c>
      <c r="K607" t="s">
        <v>14</v>
      </c>
      <c r="L607" t="s">
        <v>11</v>
      </c>
      <c r="M607">
        <v>1358</v>
      </c>
    </row>
    <row r="608" spans="1:13" x14ac:dyDescent="0.25">
      <c r="A608">
        <v>606</v>
      </c>
      <c r="B608" t="s">
        <v>17</v>
      </c>
      <c r="C608">
        <v>37.28</v>
      </c>
      <c r="D608" t="str">
        <f t="shared" si="29"/>
        <v>High Price</v>
      </c>
      <c r="E608">
        <f t="shared" si="27"/>
        <v>1.0900000000000034</v>
      </c>
      <c r="F608" t="str">
        <f t="shared" si="28"/>
        <v>Little Difference</v>
      </c>
      <c r="G608">
        <v>36.19</v>
      </c>
      <c r="H608" t="s">
        <v>11</v>
      </c>
      <c r="I608" t="s">
        <v>15</v>
      </c>
      <c r="J608" t="s">
        <v>16</v>
      </c>
      <c r="K608" t="s">
        <v>24</v>
      </c>
      <c r="L608" t="s">
        <v>11</v>
      </c>
      <c r="M608">
        <v>2872</v>
      </c>
    </row>
    <row r="609" spans="1:13" x14ac:dyDescent="0.25">
      <c r="A609">
        <v>607</v>
      </c>
      <c r="B609" t="s">
        <v>10</v>
      </c>
      <c r="C609">
        <v>32.51</v>
      </c>
      <c r="D609" t="str">
        <f t="shared" si="29"/>
        <v>High Price</v>
      </c>
      <c r="E609">
        <f t="shared" si="27"/>
        <v>0.98999999999999844</v>
      </c>
      <c r="F609" t="str">
        <f t="shared" si="28"/>
        <v>Little Difference</v>
      </c>
      <c r="G609">
        <v>31.52</v>
      </c>
      <c r="H609" t="s">
        <v>18</v>
      </c>
      <c r="I609" t="s">
        <v>12</v>
      </c>
      <c r="J609" t="s">
        <v>21</v>
      </c>
      <c r="K609" t="s">
        <v>20</v>
      </c>
      <c r="L609" t="s">
        <v>11</v>
      </c>
      <c r="M609">
        <v>801</v>
      </c>
    </row>
    <row r="610" spans="1:13" x14ac:dyDescent="0.25">
      <c r="A610">
        <v>608</v>
      </c>
      <c r="B610" t="s">
        <v>17</v>
      </c>
      <c r="C610">
        <v>46.68</v>
      </c>
      <c r="D610" t="str">
        <f t="shared" si="29"/>
        <v>High Price</v>
      </c>
      <c r="E610">
        <f t="shared" si="27"/>
        <v>2.2100000000000009</v>
      </c>
      <c r="F610" t="str">
        <f t="shared" si="28"/>
        <v>Mid Difference</v>
      </c>
      <c r="G610">
        <v>44.47</v>
      </c>
      <c r="H610" t="s">
        <v>11</v>
      </c>
      <c r="I610" t="s">
        <v>12</v>
      </c>
      <c r="J610" t="s">
        <v>21</v>
      </c>
      <c r="K610" t="s">
        <v>20</v>
      </c>
      <c r="L610" t="s">
        <v>18</v>
      </c>
      <c r="M610">
        <v>1532</v>
      </c>
    </row>
    <row r="611" spans="1:13" x14ac:dyDescent="0.25">
      <c r="A611">
        <v>609</v>
      </c>
      <c r="B611" t="s">
        <v>17</v>
      </c>
      <c r="C611">
        <v>7.09</v>
      </c>
      <c r="D611" t="str">
        <f t="shared" si="29"/>
        <v>Low Price</v>
      </c>
      <c r="E611">
        <f t="shared" si="27"/>
        <v>1.3599999999999994</v>
      </c>
      <c r="F611" t="str">
        <f t="shared" si="28"/>
        <v>Little Difference</v>
      </c>
      <c r="G611">
        <v>5.73</v>
      </c>
      <c r="H611" t="s">
        <v>18</v>
      </c>
      <c r="I611" t="s">
        <v>23</v>
      </c>
      <c r="J611" t="s">
        <v>16</v>
      </c>
      <c r="K611" t="s">
        <v>14</v>
      </c>
      <c r="L611" t="s">
        <v>11</v>
      </c>
      <c r="M611">
        <v>1376</v>
      </c>
    </row>
    <row r="612" spans="1:13" x14ac:dyDescent="0.25">
      <c r="A612">
        <v>610</v>
      </c>
      <c r="B612" t="s">
        <v>10</v>
      </c>
      <c r="C612">
        <v>23.22</v>
      </c>
      <c r="D612" t="str">
        <f t="shared" si="29"/>
        <v>Mid Price</v>
      </c>
      <c r="E612">
        <f t="shared" si="27"/>
        <v>1.4399999999999977</v>
      </c>
      <c r="F612" t="str">
        <f t="shared" si="28"/>
        <v>Little Difference</v>
      </c>
      <c r="G612">
        <v>21.78</v>
      </c>
      <c r="H612" t="s">
        <v>11</v>
      </c>
      <c r="I612" t="s">
        <v>15</v>
      </c>
      <c r="J612" t="s">
        <v>19</v>
      </c>
      <c r="K612" t="s">
        <v>14</v>
      </c>
      <c r="L612" t="s">
        <v>11</v>
      </c>
      <c r="M612">
        <v>1859</v>
      </c>
    </row>
    <row r="613" spans="1:13" x14ac:dyDescent="0.25">
      <c r="A613">
        <v>611</v>
      </c>
      <c r="B613" t="s">
        <v>17</v>
      </c>
      <c r="C613">
        <v>28.77</v>
      </c>
      <c r="D613" t="str">
        <f t="shared" si="29"/>
        <v>Mid Price</v>
      </c>
      <c r="E613">
        <f t="shared" si="27"/>
        <v>1.3399999999999999</v>
      </c>
      <c r="F613" t="str">
        <f t="shared" si="28"/>
        <v>Little Difference</v>
      </c>
      <c r="G613">
        <v>27.43</v>
      </c>
      <c r="H613" t="s">
        <v>11</v>
      </c>
      <c r="I613" t="s">
        <v>12</v>
      </c>
      <c r="J613" t="s">
        <v>13</v>
      </c>
      <c r="K613" t="s">
        <v>24</v>
      </c>
      <c r="L613" t="s">
        <v>18</v>
      </c>
      <c r="M613">
        <v>1908</v>
      </c>
    </row>
    <row r="614" spans="1:13" x14ac:dyDescent="0.25">
      <c r="A614">
        <v>612</v>
      </c>
      <c r="B614" t="s">
        <v>10</v>
      </c>
      <c r="C614">
        <v>33.950000000000003</v>
      </c>
      <c r="D614" t="str">
        <f t="shared" si="29"/>
        <v>High Price</v>
      </c>
      <c r="E614">
        <f t="shared" si="27"/>
        <v>4.6300000000000026</v>
      </c>
      <c r="F614" t="str">
        <f t="shared" si="28"/>
        <v>Big Difference</v>
      </c>
      <c r="G614">
        <v>29.32</v>
      </c>
      <c r="H614" t="s">
        <v>11</v>
      </c>
      <c r="I614" t="s">
        <v>12</v>
      </c>
      <c r="J614" t="s">
        <v>13</v>
      </c>
      <c r="K614" t="s">
        <v>24</v>
      </c>
      <c r="L614" t="s">
        <v>18</v>
      </c>
      <c r="M614">
        <v>1403</v>
      </c>
    </row>
    <row r="615" spans="1:13" x14ac:dyDescent="0.25">
      <c r="A615">
        <v>613</v>
      </c>
      <c r="B615" t="s">
        <v>10</v>
      </c>
      <c r="C615">
        <v>33.32</v>
      </c>
      <c r="D615" t="str">
        <f t="shared" si="29"/>
        <v>High Price</v>
      </c>
      <c r="E615">
        <f t="shared" si="27"/>
        <v>0.35999999999999943</v>
      </c>
      <c r="F615" t="str">
        <f t="shared" si="28"/>
        <v>Little Difference</v>
      </c>
      <c r="G615">
        <v>32.96</v>
      </c>
      <c r="H615" t="s">
        <v>18</v>
      </c>
      <c r="I615" t="s">
        <v>12</v>
      </c>
      <c r="J615" t="s">
        <v>19</v>
      </c>
      <c r="K615" t="s">
        <v>24</v>
      </c>
      <c r="L615" t="s">
        <v>11</v>
      </c>
      <c r="M615">
        <v>2599</v>
      </c>
    </row>
    <row r="616" spans="1:13" x14ac:dyDescent="0.25">
      <c r="A616">
        <v>614</v>
      </c>
      <c r="B616" t="s">
        <v>10</v>
      </c>
      <c r="C616">
        <v>27.33</v>
      </c>
      <c r="D616" t="str">
        <f t="shared" si="29"/>
        <v>Mid Price</v>
      </c>
      <c r="E616">
        <f t="shared" si="27"/>
        <v>1.9199999999999982</v>
      </c>
      <c r="F616" t="str">
        <f t="shared" si="28"/>
        <v>Mid Difference</v>
      </c>
      <c r="G616">
        <v>25.41</v>
      </c>
      <c r="H616" t="s">
        <v>11</v>
      </c>
      <c r="I616" t="s">
        <v>15</v>
      </c>
      <c r="J616" t="s">
        <v>21</v>
      </c>
      <c r="K616" t="s">
        <v>24</v>
      </c>
      <c r="L616" t="s">
        <v>11</v>
      </c>
      <c r="M616">
        <v>511</v>
      </c>
    </row>
    <row r="617" spans="1:13" x14ac:dyDescent="0.25">
      <c r="A617">
        <v>615</v>
      </c>
      <c r="B617" t="s">
        <v>22</v>
      </c>
      <c r="C617">
        <v>24.22</v>
      </c>
      <c r="D617" t="str">
        <f t="shared" si="29"/>
        <v>Mid Price</v>
      </c>
      <c r="E617">
        <f t="shared" si="27"/>
        <v>1.1799999999999997</v>
      </c>
      <c r="F617" t="str">
        <f t="shared" si="28"/>
        <v>Little Difference</v>
      </c>
      <c r="G617">
        <v>23.04</v>
      </c>
      <c r="H617" t="s">
        <v>11</v>
      </c>
      <c r="I617" t="s">
        <v>12</v>
      </c>
      <c r="J617" t="s">
        <v>21</v>
      </c>
      <c r="K617" t="s">
        <v>14</v>
      </c>
      <c r="L617" t="s">
        <v>18</v>
      </c>
      <c r="M617">
        <v>2689</v>
      </c>
    </row>
    <row r="618" spans="1:13" x14ac:dyDescent="0.25">
      <c r="A618">
        <v>616</v>
      </c>
      <c r="B618" t="s">
        <v>22</v>
      </c>
      <c r="C618">
        <v>9.7799999999999994</v>
      </c>
      <c r="D618" t="str">
        <f t="shared" si="29"/>
        <v>Low Price</v>
      </c>
      <c r="E618">
        <f t="shared" si="27"/>
        <v>4.8499999999999996</v>
      </c>
      <c r="F618" t="str">
        <f t="shared" si="28"/>
        <v>Big Difference</v>
      </c>
      <c r="G618">
        <v>4.93</v>
      </c>
      <c r="H618" t="s">
        <v>11</v>
      </c>
      <c r="I618" t="s">
        <v>23</v>
      </c>
      <c r="J618" t="s">
        <v>19</v>
      </c>
      <c r="K618" t="s">
        <v>14</v>
      </c>
      <c r="L618" t="s">
        <v>18</v>
      </c>
      <c r="M618">
        <v>2054</v>
      </c>
    </row>
    <row r="619" spans="1:13" x14ac:dyDescent="0.25">
      <c r="A619">
        <v>617</v>
      </c>
      <c r="B619" t="s">
        <v>10</v>
      </c>
      <c r="C619">
        <v>19.57</v>
      </c>
      <c r="D619" t="str">
        <f t="shared" si="29"/>
        <v>Mid Price</v>
      </c>
      <c r="E619">
        <f t="shared" si="27"/>
        <v>0.69000000000000128</v>
      </c>
      <c r="F619" t="str">
        <f t="shared" si="28"/>
        <v>Little Difference</v>
      </c>
      <c r="G619">
        <v>18.88</v>
      </c>
      <c r="H619" t="s">
        <v>18</v>
      </c>
      <c r="I619" t="s">
        <v>12</v>
      </c>
      <c r="J619" t="s">
        <v>21</v>
      </c>
      <c r="K619" t="s">
        <v>24</v>
      </c>
      <c r="L619" t="s">
        <v>11</v>
      </c>
      <c r="M619">
        <v>839</v>
      </c>
    </row>
    <row r="620" spans="1:13" x14ac:dyDescent="0.25">
      <c r="A620">
        <v>618</v>
      </c>
      <c r="B620" t="s">
        <v>22</v>
      </c>
      <c r="C620">
        <v>15.85</v>
      </c>
      <c r="D620" t="str">
        <f t="shared" si="29"/>
        <v>Mid Price</v>
      </c>
      <c r="E620">
        <f t="shared" si="27"/>
        <v>1.4399999999999995</v>
      </c>
      <c r="F620" t="str">
        <f t="shared" si="28"/>
        <v>Little Difference</v>
      </c>
      <c r="G620">
        <v>14.41</v>
      </c>
      <c r="H620" t="s">
        <v>18</v>
      </c>
      <c r="I620" t="s">
        <v>23</v>
      </c>
      <c r="J620" t="s">
        <v>21</v>
      </c>
      <c r="K620" t="s">
        <v>24</v>
      </c>
      <c r="L620" t="s">
        <v>18</v>
      </c>
      <c r="M620">
        <v>2831</v>
      </c>
    </row>
    <row r="621" spans="1:13" x14ac:dyDescent="0.25">
      <c r="A621">
        <v>619</v>
      </c>
      <c r="B621" t="s">
        <v>10</v>
      </c>
      <c r="C621">
        <v>47.72</v>
      </c>
      <c r="D621" t="str">
        <f t="shared" si="29"/>
        <v>High Price</v>
      </c>
      <c r="E621">
        <f t="shared" si="27"/>
        <v>3.6899999999999977</v>
      </c>
      <c r="F621" t="str">
        <f t="shared" si="28"/>
        <v>Big Difference</v>
      </c>
      <c r="G621">
        <v>44.03</v>
      </c>
      <c r="H621" t="s">
        <v>18</v>
      </c>
      <c r="I621" t="s">
        <v>12</v>
      </c>
      <c r="J621" t="s">
        <v>13</v>
      </c>
      <c r="K621" t="s">
        <v>14</v>
      </c>
      <c r="L621" t="s">
        <v>18</v>
      </c>
      <c r="M621">
        <v>1647</v>
      </c>
    </row>
    <row r="622" spans="1:13" x14ac:dyDescent="0.25">
      <c r="A622">
        <v>620</v>
      </c>
      <c r="B622" t="s">
        <v>22</v>
      </c>
      <c r="C622">
        <v>18.93</v>
      </c>
      <c r="D622" t="str">
        <f t="shared" si="29"/>
        <v>Mid Price</v>
      </c>
      <c r="E622">
        <f t="shared" si="27"/>
        <v>1.120000000000001</v>
      </c>
      <c r="F622" t="str">
        <f t="shared" si="28"/>
        <v>Little Difference</v>
      </c>
      <c r="G622">
        <v>17.809999999999999</v>
      </c>
      <c r="H622" t="s">
        <v>11</v>
      </c>
      <c r="I622" t="s">
        <v>23</v>
      </c>
      <c r="J622" t="s">
        <v>13</v>
      </c>
      <c r="K622" t="s">
        <v>24</v>
      </c>
      <c r="L622" t="s">
        <v>11</v>
      </c>
      <c r="M622">
        <v>1277</v>
      </c>
    </row>
    <row r="623" spans="1:13" x14ac:dyDescent="0.25">
      <c r="A623">
        <v>621</v>
      </c>
      <c r="B623" t="s">
        <v>22</v>
      </c>
      <c r="C623">
        <v>15.38</v>
      </c>
      <c r="D623" t="str">
        <f t="shared" si="29"/>
        <v>Mid Price</v>
      </c>
      <c r="E623">
        <f t="shared" si="27"/>
        <v>2.9700000000000006</v>
      </c>
      <c r="F623" t="str">
        <f t="shared" si="28"/>
        <v>Mid Difference</v>
      </c>
      <c r="G623">
        <v>12.41</v>
      </c>
      <c r="H623" t="s">
        <v>11</v>
      </c>
      <c r="I623" t="s">
        <v>15</v>
      </c>
      <c r="J623" t="s">
        <v>13</v>
      </c>
      <c r="K623" t="s">
        <v>14</v>
      </c>
      <c r="L623" t="s">
        <v>11</v>
      </c>
      <c r="M623">
        <v>1062</v>
      </c>
    </row>
    <row r="624" spans="1:13" x14ac:dyDescent="0.25">
      <c r="A624">
        <v>622</v>
      </c>
      <c r="B624" t="s">
        <v>22</v>
      </c>
      <c r="C624">
        <v>6.39</v>
      </c>
      <c r="D624" t="str">
        <f t="shared" si="29"/>
        <v>Low Price</v>
      </c>
      <c r="E624">
        <f t="shared" si="27"/>
        <v>0.62000000000000011</v>
      </c>
      <c r="F624" t="str">
        <f t="shared" si="28"/>
        <v>Little Difference</v>
      </c>
      <c r="G624">
        <v>5.77</v>
      </c>
      <c r="H624" t="s">
        <v>18</v>
      </c>
      <c r="I624" t="s">
        <v>15</v>
      </c>
      <c r="J624" t="s">
        <v>16</v>
      </c>
      <c r="K624" t="s">
        <v>24</v>
      </c>
      <c r="L624" t="s">
        <v>11</v>
      </c>
      <c r="M624">
        <v>1677</v>
      </c>
    </row>
    <row r="625" spans="1:13" x14ac:dyDescent="0.25">
      <c r="A625">
        <v>623</v>
      </c>
      <c r="B625" t="s">
        <v>10</v>
      </c>
      <c r="C625">
        <v>47.6</v>
      </c>
      <c r="D625" t="str">
        <f t="shared" si="29"/>
        <v>High Price</v>
      </c>
      <c r="E625">
        <f t="shared" si="27"/>
        <v>2.5</v>
      </c>
      <c r="F625" t="str">
        <f t="shared" si="28"/>
        <v>Mid Difference</v>
      </c>
      <c r="G625">
        <v>45.1</v>
      </c>
      <c r="H625" t="s">
        <v>11</v>
      </c>
      <c r="I625" t="s">
        <v>23</v>
      </c>
      <c r="J625" t="s">
        <v>13</v>
      </c>
      <c r="K625" t="s">
        <v>14</v>
      </c>
      <c r="L625" t="s">
        <v>11</v>
      </c>
      <c r="M625">
        <v>1459</v>
      </c>
    </row>
    <row r="626" spans="1:13" x14ac:dyDescent="0.25">
      <c r="A626">
        <v>624</v>
      </c>
      <c r="B626" t="s">
        <v>22</v>
      </c>
      <c r="C626">
        <v>41.53</v>
      </c>
      <c r="D626" t="str">
        <f t="shared" si="29"/>
        <v>High Price</v>
      </c>
      <c r="E626">
        <f t="shared" si="27"/>
        <v>4.2800000000000011</v>
      </c>
      <c r="F626" t="str">
        <f t="shared" si="28"/>
        <v>Big Difference</v>
      </c>
      <c r="G626">
        <v>37.25</v>
      </c>
      <c r="H626" t="s">
        <v>18</v>
      </c>
      <c r="I626" t="s">
        <v>15</v>
      </c>
      <c r="J626" t="s">
        <v>19</v>
      </c>
      <c r="K626" t="s">
        <v>24</v>
      </c>
      <c r="L626" t="s">
        <v>18</v>
      </c>
      <c r="M626">
        <v>1479</v>
      </c>
    </row>
    <row r="627" spans="1:13" x14ac:dyDescent="0.25">
      <c r="A627">
        <v>625</v>
      </c>
      <c r="B627" t="s">
        <v>10</v>
      </c>
      <c r="C627">
        <v>24.3</v>
      </c>
      <c r="D627" t="str">
        <f t="shared" si="29"/>
        <v>Mid Price</v>
      </c>
      <c r="E627">
        <f t="shared" si="27"/>
        <v>0.44000000000000128</v>
      </c>
      <c r="F627" t="str">
        <f t="shared" si="28"/>
        <v>Little Difference</v>
      </c>
      <c r="G627">
        <v>23.86</v>
      </c>
      <c r="H627" t="s">
        <v>18</v>
      </c>
      <c r="I627" t="s">
        <v>12</v>
      </c>
      <c r="J627" t="s">
        <v>13</v>
      </c>
      <c r="K627" t="s">
        <v>24</v>
      </c>
      <c r="L627" t="s">
        <v>11</v>
      </c>
      <c r="M627">
        <v>944</v>
      </c>
    </row>
    <row r="628" spans="1:13" x14ac:dyDescent="0.25">
      <c r="A628">
        <v>626</v>
      </c>
      <c r="B628" t="s">
        <v>22</v>
      </c>
      <c r="C628">
        <v>37.840000000000003</v>
      </c>
      <c r="D628" t="str">
        <f t="shared" si="29"/>
        <v>High Price</v>
      </c>
      <c r="E628">
        <f t="shared" si="27"/>
        <v>0.47000000000000597</v>
      </c>
      <c r="F628" t="str">
        <f t="shared" si="28"/>
        <v>Little Difference</v>
      </c>
      <c r="G628">
        <v>37.369999999999997</v>
      </c>
      <c r="H628" t="s">
        <v>18</v>
      </c>
      <c r="I628" t="s">
        <v>12</v>
      </c>
      <c r="J628" t="s">
        <v>13</v>
      </c>
      <c r="K628" t="s">
        <v>24</v>
      </c>
      <c r="L628" t="s">
        <v>11</v>
      </c>
      <c r="M628">
        <v>1433</v>
      </c>
    </row>
    <row r="629" spans="1:13" x14ac:dyDescent="0.25">
      <c r="A629">
        <v>627</v>
      </c>
      <c r="B629" t="s">
        <v>10</v>
      </c>
      <c r="C629">
        <v>41.39</v>
      </c>
      <c r="D629" t="str">
        <f t="shared" si="29"/>
        <v>High Price</v>
      </c>
      <c r="E629">
        <f t="shared" si="27"/>
        <v>1.7899999999999991</v>
      </c>
      <c r="F629" t="str">
        <f t="shared" si="28"/>
        <v>Mid Difference</v>
      </c>
      <c r="G629">
        <v>39.6</v>
      </c>
      <c r="H629" t="s">
        <v>11</v>
      </c>
      <c r="I629" t="s">
        <v>12</v>
      </c>
      <c r="J629" t="s">
        <v>16</v>
      </c>
      <c r="K629" t="s">
        <v>20</v>
      </c>
      <c r="L629" t="s">
        <v>18</v>
      </c>
      <c r="M629">
        <v>1640</v>
      </c>
    </row>
    <row r="630" spans="1:13" x14ac:dyDescent="0.25">
      <c r="A630">
        <v>628</v>
      </c>
      <c r="B630" t="s">
        <v>17</v>
      </c>
      <c r="C630">
        <v>11.47</v>
      </c>
      <c r="D630" t="str">
        <f t="shared" si="29"/>
        <v>Low Price</v>
      </c>
      <c r="E630">
        <f t="shared" si="27"/>
        <v>4.0100000000000007</v>
      </c>
      <c r="F630" t="str">
        <f t="shared" si="28"/>
        <v>Big Difference</v>
      </c>
      <c r="G630">
        <v>7.46</v>
      </c>
      <c r="H630" t="s">
        <v>11</v>
      </c>
      <c r="I630" t="s">
        <v>12</v>
      </c>
      <c r="J630" t="s">
        <v>16</v>
      </c>
      <c r="K630" t="s">
        <v>24</v>
      </c>
      <c r="L630" t="s">
        <v>11</v>
      </c>
      <c r="M630">
        <v>954</v>
      </c>
    </row>
    <row r="631" spans="1:13" x14ac:dyDescent="0.25">
      <c r="A631">
        <v>629</v>
      </c>
      <c r="B631" t="s">
        <v>22</v>
      </c>
      <c r="C631">
        <v>6.39</v>
      </c>
      <c r="D631" t="str">
        <f t="shared" si="29"/>
        <v>Low Price</v>
      </c>
      <c r="E631">
        <f t="shared" si="27"/>
        <v>2.3999999999999995</v>
      </c>
      <c r="F631" t="str">
        <f t="shared" si="28"/>
        <v>Mid Difference</v>
      </c>
      <c r="G631">
        <v>3.99</v>
      </c>
      <c r="H631" t="s">
        <v>11</v>
      </c>
      <c r="I631" t="s">
        <v>15</v>
      </c>
      <c r="J631" t="s">
        <v>21</v>
      </c>
      <c r="K631" t="s">
        <v>14</v>
      </c>
      <c r="L631" t="s">
        <v>18</v>
      </c>
      <c r="M631">
        <v>1654</v>
      </c>
    </row>
    <row r="632" spans="1:13" x14ac:dyDescent="0.25">
      <c r="A632">
        <v>630</v>
      </c>
      <c r="B632" t="s">
        <v>22</v>
      </c>
      <c r="C632">
        <v>40.99</v>
      </c>
      <c r="D632" t="str">
        <f t="shared" si="29"/>
        <v>High Price</v>
      </c>
      <c r="E632">
        <f t="shared" si="27"/>
        <v>3.3200000000000003</v>
      </c>
      <c r="F632" t="str">
        <f t="shared" si="28"/>
        <v>Big Difference</v>
      </c>
      <c r="G632">
        <v>37.67</v>
      </c>
      <c r="H632" t="s">
        <v>11</v>
      </c>
      <c r="I632" t="s">
        <v>15</v>
      </c>
      <c r="J632" t="s">
        <v>21</v>
      </c>
      <c r="K632" t="s">
        <v>20</v>
      </c>
      <c r="L632" t="s">
        <v>18</v>
      </c>
      <c r="M632">
        <v>1303</v>
      </c>
    </row>
    <row r="633" spans="1:13" x14ac:dyDescent="0.25">
      <c r="A633">
        <v>631</v>
      </c>
      <c r="B633" t="s">
        <v>22</v>
      </c>
      <c r="C633">
        <v>40.07</v>
      </c>
      <c r="D633" t="str">
        <f t="shared" si="29"/>
        <v>High Price</v>
      </c>
      <c r="E633">
        <f t="shared" si="27"/>
        <v>0.29999999999999716</v>
      </c>
      <c r="F633" t="str">
        <f t="shared" si="28"/>
        <v>Little Difference</v>
      </c>
      <c r="G633">
        <v>39.770000000000003</v>
      </c>
      <c r="H633" t="s">
        <v>18</v>
      </c>
      <c r="I633" t="s">
        <v>12</v>
      </c>
      <c r="J633" t="s">
        <v>16</v>
      </c>
      <c r="K633" t="s">
        <v>20</v>
      </c>
      <c r="L633" t="s">
        <v>11</v>
      </c>
      <c r="M633">
        <v>921</v>
      </c>
    </row>
    <row r="634" spans="1:13" x14ac:dyDescent="0.25">
      <c r="A634">
        <v>632</v>
      </c>
      <c r="B634" t="s">
        <v>17</v>
      </c>
      <c r="C634">
        <v>47.2</v>
      </c>
      <c r="D634" t="str">
        <f t="shared" si="29"/>
        <v>High Price</v>
      </c>
      <c r="E634">
        <f t="shared" si="27"/>
        <v>2.8200000000000003</v>
      </c>
      <c r="F634" t="str">
        <f t="shared" si="28"/>
        <v>Mid Difference</v>
      </c>
      <c r="G634">
        <v>44.38</v>
      </c>
      <c r="H634" t="s">
        <v>18</v>
      </c>
      <c r="I634" t="s">
        <v>12</v>
      </c>
      <c r="J634" t="s">
        <v>16</v>
      </c>
      <c r="K634" t="s">
        <v>24</v>
      </c>
      <c r="L634" t="s">
        <v>18</v>
      </c>
      <c r="M634">
        <v>2388</v>
      </c>
    </row>
    <row r="635" spans="1:13" x14ac:dyDescent="0.25">
      <c r="A635">
        <v>633</v>
      </c>
      <c r="B635" t="s">
        <v>10</v>
      </c>
      <c r="C635">
        <v>44.42</v>
      </c>
      <c r="D635" t="str">
        <f t="shared" si="29"/>
        <v>High Price</v>
      </c>
      <c r="E635">
        <f t="shared" si="27"/>
        <v>1.0500000000000043</v>
      </c>
      <c r="F635" t="str">
        <f t="shared" si="28"/>
        <v>Little Difference</v>
      </c>
      <c r="G635">
        <v>43.37</v>
      </c>
      <c r="H635" t="s">
        <v>11</v>
      </c>
      <c r="I635" t="s">
        <v>12</v>
      </c>
      <c r="J635" t="s">
        <v>13</v>
      </c>
      <c r="K635" t="s">
        <v>24</v>
      </c>
      <c r="L635" t="s">
        <v>11</v>
      </c>
      <c r="M635">
        <v>2494</v>
      </c>
    </row>
    <row r="636" spans="1:13" x14ac:dyDescent="0.25">
      <c r="A636">
        <v>634</v>
      </c>
      <c r="B636" t="s">
        <v>17</v>
      </c>
      <c r="C636">
        <v>9.2899999999999991</v>
      </c>
      <c r="D636" t="str">
        <f t="shared" si="29"/>
        <v>Low Price</v>
      </c>
      <c r="E636">
        <f t="shared" si="27"/>
        <v>3.4299999999999988</v>
      </c>
      <c r="F636" t="str">
        <f t="shared" si="28"/>
        <v>Big Difference</v>
      </c>
      <c r="G636">
        <v>5.86</v>
      </c>
      <c r="H636" t="s">
        <v>11</v>
      </c>
      <c r="I636" t="s">
        <v>23</v>
      </c>
      <c r="J636" t="s">
        <v>13</v>
      </c>
      <c r="K636" t="s">
        <v>20</v>
      </c>
      <c r="L636" t="s">
        <v>11</v>
      </c>
      <c r="M636">
        <v>1079</v>
      </c>
    </row>
    <row r="637" spans="1:13" x14ac:dyDescent="0.25">
      <c r="A637">
        <v>635</v>
      </c>
      <c r="B637" t="s">
        <v>10</v>
      </c>
      <c r="C637">
        <v>38.26</v>
      </c>
      <c r="D637" t="str">
        <f t="shared" si="29"/>
        <v>High Price</v>
      </c>
      <c r="E637">
        <f t="shared" si="27"/>
        <v>0</v>
      </c>
      <c r="F637" t="str">
        <f t="shared" si="28"/>
        <v>Little Difference</v>
      </c>
      <c r="G637">
        <v>38.26</v>
      </c>
      <c r="H637" t="s">
        <v>18</v>
      </c>
      <c r="I637" t="s">
        <v>23</v>
      </c>
      <c r="J637" t="s">
        <v>16</v>
      </c>
      <c r="K637" t="s">
        <v>14</v>
      </c>
      <c r="L637" t="s">
        <v>18</v>
      </c>
      <c r="M637">
        <v>604</v>
      </c>
    </row>
    <row r="638" spans="1:13" x14ac:dyDescent="0.25">
      <c r="A638">
        <v>636</v>
      </c>
      <c r="B638" t="s">
        <v>22</v>
      </c>
      <c r="C638">
        <v>36.450000000000003</v>
      </c>
      <c r="D638" t="str">
        <f t="shared" si="29"/>
        <v>High Price</v>
      </c>
      <c r="E638">
        <f t="shared" si="27"/>
        <v>4.25</v>
      </c>
      <c r="F638" t="str">
        <f t="shared" si="28"/>
        <v>Big Difference</v>
      </c>
      <c r="G638">
        <v>32.200000000000003</v>
      </c>
      <c r="H638" t="s">
        <v>11</v>
      </c>
      <c r="I638" t="s">
        <v>23</v>
      </c>
      <c r="J638" t="s">
        <v>16</v>
      </c>
      <c r="K638" t="s">
        <v>24</v>
      </c>
      <c r="L638" t="s">
        <v>18</v>
      </c>
      <c r="M638">
        <v>1482</v>
      </c>
    </row>
    <row r="639" spans="1:13" x14ac:dyDescent="0.25">
      <c r="A639">
        <v>637</v>
      </c>
      <c r="B639" t="s">
        <v>22</v>
      </c>
      <c r="C639">
        <v>42.68</v>
      </c>
      <c r="D639" t="str">
        <f t="shared" si="29"/>
        <v>High Price</v>
      </c>
      <c r="E639">
        <f t="shared" si="27"/>
        <v>0.33999999999999631</v>
      </c>
      <c r="F639" t="str">
        <f t="shared" si="28"/>
        <v>Little Difference</v>
      </c>
      <c r="G639">
        <v>42.34</v>
      </c>
      <c r="H639" t="s">
        <v>11</v>
      </c>
      <c r="I639" t="s">
        <v>12</v>
      </c>
      <c r="J639" t="s">
        <v>21</v>
      </c>
      <c r="K639" t="s">
        <v>20</v>
      </c>
      <c r="L639" t="s">
        <v>18</v>
      </c>
      <c r="M639">
        <v>2751</v>
      </c>
    </row>
    <row r="640" spans="1:13" x14ac:dyDescent="0.25">
      <c r="A640">
        <v>638</v>
      </c>
      <c r="B640" t="s">
        <v>17</v>
      </c>
      <c r="C640">
        <v>37.76</v>
      </c>
      <c r="D640" t="str">
        <f t="shared" si="29"/>
        <v>High Price</v>
      </c>
      <c r="E640">
        <f t="shared" si="27"/>
        <v>1.1199999999999974</v>
      </c>
      <c r="F640" t="str">
        <f t="shared" si="28"/>
        <v>Little Difference</v>
      </c>
      <c r="G640">
        <v>36.64</v>
      </c>
      <c r="H640" t="s">
        <v>18</v>
      </c>
      <c r="I640" t="s">
        <v>12</v>
      </c>
      <c r="J640" t="s">
        <v>13</v>
      </c>
      <c r="K640" t="s">
        <v>24</v>
      </c>
      <c r="L640" t="s">
        <v>18</v>
      </c>
      <c r="M640">
        <v>2700</v>
      </c>
    </row>
    <row r="641" spans="1:13" x14ac:dyDescent="0.25">
      <c r="A641">
        <v>639</v>
      </c>
      <c r="B641" t="s">
        <v>17</v>
      </c>
      <c r="C641">
        <v>47.47</v>
      </c>
      <c r="D641" t="str">
        <f t="shared" si="29"/>
        <v>High Price</v>
      </c>
      <c r="E641">
        <f t="shared" si="27"/>
        <v>1.8100000000000023</v>
      </c>
      <c r="F641" t="str">
        <f t="shared" si="28"/>
        <v>Mid Difference</v>
      </c>
      <c r="G641">
        <v>45.66</v>
      </c>
      <c r="H641" t="s">
        <v>11</v>
      </c>
      <c r="I641" t="s">
        <v>15</v>
      </c>
      <c r="J641" t="s">
        <v>19</v>
      </c>
      <c r="K641" t="s">
        <v>20</v>
      </c>
      <c r="L641" t="s">
        <v>11</v>
      </c>
      <c r="M641">
        <v>1824</v>
      </c>
    </row>
    <row r="642" spans="1:13" x14ac:dyDescent="0.25">
      <c r="A642">
        <v>640</v>
      </c>
      <c r="B642" t="s">
        <v>22</v>
      </c>
      <c r="C642">
        <v>30.28</v>
      </c>
      <c r="D642" t="str">
        <f t="shared" si="29"/>
        <v>High Price</v>
      </c>
      <c r="E642">
        <f t="shared" si="27"/>
        <v>2.4400000000000013</v>
      </c>
      <c r="F642" t="str">
        <f t="shared" si="28"/>
        <v>Mid Difference</v>
      </c>
      <c r="G642">
        <v>27.84</v>
      </c>
      <c r="H642" t="s">
        <v>11</v>
      </c>
      <c r="I642" t="s">
        <v>15</v>
      </c>
      <c r="J642" t="s">
        <v>16</v>
      </c>
      <c r="K642" t="s">
        <v>24</v>
      </c>
      <c r="L642" t="s">
        <v>11</v>
      </c>
      <c r="M642">
        <v>1339</v>
      </c>
    </row>
    <row r="643" spans="1:13" x14ac:dyDescent="0.25">
      <c r="A643">
        <v>641</v>
      </c>
      <c r="B643" t="s">
        <v>17</v>
      </c>
      <c r="C643">
        <v>15.48</v>
      </c>
      <c r="D643" t="str">
        <f t="shared" si="29"/>
        <v>Mid Price</v>
      </c>
      <c r="E643">
        <f t="shared" ref="E643:E706" si="30">C643-G643</f>
        <v>4.5300000000000011</v>
      </c>
      <c r="F643" t="str">
        <f t="shared" ref="F643:F706" si="31">IF(E643&lt;1.5, "Little Difference", IF(E643&lt;3, "Mid Difference", IF(E643&gt;3, "Big Difference", "False")))</f>
        <v>Big Difference</v>
      </c>
      <c r="G643">
        <v>10.95</v>
      </c>
      <c r="H643" t="s">
        <v>18</v>
      </c>
      <c r="I643" t="s">
        <v>15</v>
      </c>
      <c r="J643" t="s">
        <v>21</v>
      </c>
      <c r="K643" t="s">
        <v>14</v>
      </c>
      <c r="L643" t="s">
        <v>11</v>
      </c>
      <c r="M643">
        <v>726</v>
      </c>
    </row>
    <row r="644" spans="1:13" x14ac:dyDescent="0.25">
      <c r="A644">
        <v>642</v>
      </c>
      <c r="B644" t="s">
        <v>10</v>
      </c>
      <c r="C644">
        <v>30.51</v>
      </c>
      <c r="D644" t="str">
        <f t="shared" ref="D644:D707" si="32">IF(C644&lt;15, "Low Price", IF(C644&lt;30, "Mid Price", IF(C644&gt; 30, "High Price", "invalid")))</f>
        <v>High Price</v>
      </c>
      <c r="E644">
        <f t="shared" si="30"/>
        <v>3.6900000000000013</v>
      </c>
      <c r="F644" t="str">
        <f t="shared" si="31"/>
        <v>Big Difference</v>
      </c>
      <c r="G644">
        <v>26.82</v>
      </c>
      <c r="H644" t="s">
        <v>11</v>
      </c>
      <c r="I644" t="s">
        <v>23</v>
      </c>
      <c r="J644" t="s">
        <v>16</v>
      </c>
      <c r="K644" t="s">
        <v>20</v>
      </c>
      <c r="L644" t="s">
        <v>18</v>
      </c>
      <c r="M644">
        <v>1811</v>
      </c>
    </row>
    <row r="645" spans="1:13" x14ac:dyDescent="0.25">
      <c r="A645">
        <v>643</v>
      </c>
      <c r="B645" t="s">
        <v>10</v>
      </c>
      <c r="C645">
        <v>13.38</v>
      </c>
      <c r="D645" t="str">
        <f t="shared" si="32"/>
        <v>Low Price</v>
      </c>
      <c r="E645">
        <f t="shared" si="30"/>
        <v>2.2100000000000009</v>
      </c>
      <c r="F645" t="str">
        <f t="shared" si="31"/>
        <v>Mid Difference</v>
      </c>
      <c r="G645">
        <v>11.17</v>
      </c>
      <c r="H645" t="s">
        <v>11</v>
      </c>
      <c r="I645" t="s">
        <v>23</v>
      </c>
      <c r="J645" t="s">
        <v>21</v>
      </c>
      <c r="K645" t="s">
        <v>20</v>
      </c>
      <c r="L645" t="s">
        <v>18</v>
      </c>
      <c r="M645">
        <v>1031</v>
      </c>
    </row>
    <row r="646" spans="1:13" x14ac:dyDescent="0.25">
      <c r="A646">
        <v>644</v>
      </c>
      <c r="B646" t="s">
        <v>17</v>
      </c>
      <c r="C646">
        <v>40.39</v>
      </c>
      <c r="D646" t="str">
        <f t="shared" si="32"/>
        <v>High Price</v>
      </c>
      <c r="E646">
        <f t="shared" si="30"/>
        <v>3.7999999999999972</v>
      </c>
      <c r="F646" t="str">
        <f t="shared" si="31"/>
        <v>Big Difference</v>
      </c>
      <c r="G646">
        <v>36.590000000000003</v>
      </c>
      <c r="H646" t="s">
        <v>11</v>
      </c>
      <c r="I646" t="s">
        <v>12</v>
      </c>
      <c r="J646" t="s">
        <v>19</v>
      </c>
      <c r="K646" t="s">
        <v>14</v>
      </c>
      <c r="L646" t="s">
        <v>18</v>
      </c>
      <c r="M646">
        <v>1599</v>
      </c>
    </row>
    <row r="647" spans="1:13" x14ac:dyDescent="0.25">
      <c r="A647">
        <v>645</v>
      </c>
      <c r="B647" t="s">
        <v>17</v>
      </c>
      <c r="C647">
        <v>36.299999999999997</v>
      </c>
      <c r="D647" t="str">
        <f t="shared" si="32"/>
        <v>High Price</v>
      </c>
      <c r="E647">
        <f t="shared" si="30"/>
        <v>3.2899999999999991</v>
      </c>
      <c r="F647" t="str">
        <f t="shared" si="31"/>
        <v>Big Difference</v>
      </c>
      <c r="G647">
        <v>33.01</v>
      </c>
      <c r="H647" t="s">
        <v>18</v>
      </c>
      <c r="I647" t="s">
        <v>12</v>
      </c>
      <c r="J647" t="s">
        <v>13</v>
      </c>
      <c r="K647" t="s">
        <v>24</v>
      </c>
      <c r="L647" t="s">
        <v>11</v>
      </c>
      <c r="M647">
        <v>2219</v>
      </c>
    </row>
    <row r="648" spans="1:13" x14ac:dyDescent="0.25">
      <c r="A648">
        <v>646</v>
      </c>
      <c r="B648" t="s">
        <v>10</v>
      </c>
      <c r="C648">
        <v>42.19</v>
      </c>
      <c r="D648" t="str">
        <f t="shared" si="32"/>
        <v>High Price</v>
      </c>
      <c r="E648">
        <f t="shared" si="30"/>
        <v>3.6999999999999957</v>
      </c>
      <c r="F648" t="str">
        <f t="shared" si="31"/>
        <v>Big Difference</v>
      </c>
      <c r="G648">
        <v>38.49</v>
      </c>
      <c r="H648" t="s">
        <v>18</v>
      </c>
      <c r="I648" t="s">
        <v>12</v>
      </c>
      <c r="J648" t="s">
        <v>19</v>
      </c>
      <c r="K648" t="s">
        <v>14</v>
      </c>
      <c r="L648" t="s">
        <v>11</v>
      </c>
      <c r="M648">
        <v>858</v>
      </c>
    </row>
    <row r="649" spans="1:13" x14ac:dyDescent="0.25">
      <c r="A649">
        <v>647</v>
      </c>
      <c r="B649" t="s">
        <v>22</v>
      </c>
      <c r="C649">
        <v>19.149999999999999</v>
      </c>
      <c r="D649" t="str">
        <f t="shared" si="32"/>
        <v>Mid Price</v>
      </c>
      <c r="E649">
        <f t="shared" si="30"/>
        <v>4.8599999999999994</v>
      </c>
      <c r="F649" t="str">
        <f t="shared" si="31"/>
        <v>Big Difference</v>
      </c>
      <c r="G649">
        <v>14.29</v>
      </c>
      <c r="H649" t="s">
        <v>18</v>
      </c>
      <c r="I649" t="s">
        <v>15</v>
      </c>
      <c r="J649" t="s">
        <v>19</v>
      </c>
      <c r="K649" t="s">
        <v>20</v>
      </c>
      <c r="L649" t="s">
        <v>18</v>
      </c>
      <c r="M649">
        <v>1817</v>
      </c>
    </row>
    <row r="650" spans="1:13" x14ac:dyDescent="0.25">
      <c r="A650">
        <v>648</v>
      </c>
      <c r="B650" t="s">
        <v>22</v>
      </c>
      <c r="C650">
        <v>9.07</v>
      </c>
      <c r="D650" t="str">
        <f t="shared" si="32"/>
        <v>Low Price</v>
      </c>
      <c r="E650">
        <f t="shared" si="30"/>
        <v>4.7300000000000004</v>
      </c>
      <c r="F650" t="str">
        <f t="shared" si="31"/>
        <v>Big Difference</v>
      </c>
      <c r="G650">
        <v>4.34</v>
      </c>
      <c r="H650" t="s">
        <v>18</v>
      </c>
      <c r="I650" t="s">
        <v>12</v>
      </c>
      <c r="J650" t="s">
        <v>16</v>
      </c>
      <c r="K650" t="s">
        <v>24</v>
      </c>
      <c r="L650" t="s">
        <v>18</v>
      </c>
      <c r="M650">
        <v>647</v>
      </c>
    </row>
    <row r="651" spans="1:13" x14ac:dyDescent="0.25">
      <c r="A651">
        <v>649</v>
      </c>
      <c r="B651" t="s">
        <v>17</v>
      </c>
      <c r="C651">
        <v>6.71</v>
      </c>
      <c r="D651" t="str">
        <f t="shared" si="32"/>
        <v>Low Price</v>
      </c>
      <c r="E651">
        <f t="shared" si="30"/>
        <v>2.4799999999999995</v>
      </c>
      <c r="F651" t="str">
        <f t="shared" si="31"/>
        <v>Mid Difference</v>
      </c>
      <c r="G651">
        <v>4.2300000000000004</v>
      </c>
      <c r="H651" t="s">
        <v>11</v>
      </c>
      <c r="I651" t="s">
        <v>23</v>
      </c>
      <c r="J651" t="s">
        <v>19</v>
      </c>
      <c r="K651" t="s">
        <v>24</v>
      </c>
      <c r="L651" t="s">
        <v>18</v>
      </c>
      <c r="M651">
        <v>2042</v>
      </c>
    </row>
    <row r="652" spans="1:13" x14ac:dyDescent="0.25">
      <c r="A652">
        <v>650</v>
      </c>
      <c r="B652" t="s">
        <v>10</v>
      </c>
      <c r="C652">
        <v>9.99</v>
      </c>
      <c r="D652" t="str">
        <f t="shared" si="32"/>
        <v>Low Price</v>
      </c>
      <c r="E652">
        <f t="shared" si="30"/>
        <v>3.8900000000000006</v>
      </c>
      <c r="F652" t="str">
        <f t="shared" si="31"/>
        <v>Big Difference</v>
      </c>
      <c r="G652">
        <v>6.1</v>
      </c>
      <c r="H652" t="s">
        <v>11</v>
      </c>
      <c r="I652" t="s">
        <v>23</v>
      </c>
      <c r="J652" t="s">
        <v>19</v>
      </c>
      <c r="K652" t="s">
        <v>20</v>
      </c>
      <c r="L652" t="s">
        <v>11</v>
      </c>
      <c r="M652">
        <v>2581</v>
      </c>
    </row>
    <row r="653" spans="1:13" x14ac:dyDescent="0.25">
      <c r="A653">
        <v>651</v>
      </c>
      <c r="B653" t="s">
        <v>22</v>
      </c>
      <c r="C653">
        <v>16.46</v>
      </c>
      <c r="D653" t="str">
        <f t="shared" si="32"/>
        <v>Mid Price</v>
      </c>
      <c r="E653">
        <f t="shared" si="30"/>
        <v>1.4200000000000017</v>
      </c>
      <c r="F653" t="str">
        <f t="shared" si="31"/>
        <v>Little Difference</v>
      </c>
      <c r="G653">
        <v>15.04</v>
      </c>
      <c r="H653" t="s">
        <v>11</v>
      </c>
      <c r="I653" t="s">
        <v>15</v>
      </c>
      <c r="J653" t="s">
        <v>21</v>
      </c>
      <c r="K653" t="s">
        <v>14</v>
      </c>
      <c r="L653" t="s">
        <v>11</v>
      </c>
      <c r="M653">
        <v>2704</v>
      </c>
    </row>
    <row r="654" spans="1:13" x14ac:dyDescent="0.25">
      <c r="A654">
        <v>652</v>
      </c>
      <c r="B654" t="s">
        <v>22</v>
      </c>
      <c r="C654">
        <v>21.67</v>
      </c>
      <c r="D654" t="str">
        <f t="shared" si="32"/>
        <v>Mid Price</v>
      </c>
      <c r="E654">
        <f t="shared" si="30"/>
        <v>2.6300000000000026</v>
      </c>
      <c r="F654" t="str">
        <f t="shared" si="31"/>
        <v>Mid Difference</v>
      </c>
      <c r="G654">
        <v>19.04</v>
      </c>
      <c r="H654" t="s">
        <v>18</v>
      </c>
      <c r="I654" t="s">
        <v>15</v>
      </c>
      <c r="J654" t="s">
        <v>19</v>
      </c>
      <c r="K654" t="s">
        <v>14</v>
      </c>
      <c r="L654" t="s">
        <v>18</v>
      </c>
      <c r="M654">
        <v>2614</v>
      </c>
    </row>
    <row r="655" spans="1:13" x14ac:dyDescent="0.25">
      <c r="A655">
        <v>653</v>
      </c>
      <c r="B655" t="s">
        <v>22</v>
      </c>
      <c r="C655">
        <v>14.09</v>
      </c>
      <c r="D655" t="str">
        <f t="shared" si="32"/>
        <v>Low Price</v>
      </c>
      <c r="E655">
        <f t="shared" si="30"/>
        <v>3.8200000000000003</v>
      </c>
      <c r="F655" t="str">
        <f t="shared" si="31"/>
        <v>Big Difference</v>
      </c>
      <c r="G655">
        <v>10.27</v>
      </c>
      <c r="H655" t="s">
        <v>11</v>
      </c>
      <c r="I655" t="s">
        <v>12</v>
      </c>
      <c r="J655" t="s">
        <v>13</v>
      </c>
      <c r="K655" t="s">
        <v>20</v>
      </c>
      <c r="L655" t="s">
        <v>11</v>
      </c>
      <c r="M655">
        <v>1531</v>
      </c>
    </row>
    <row r="656" spans="1:13" x14ac:dyDescent="0.25">
      <c r="A656">
        <v>654</v>
      </c>
      <c r="B656" t="s">
        <v>22</v>
      </c>
      <c r="C656">
        <v>22.48</v>
      </c>
      <c r="D656" t="str">
        <f t="shared" si="32"/>
        <v>Mid Price</v>
      </c>
      <c r="E656">
        <f t="shared" si="30"/>
        <v>1.9800000000000004</v>
      </c>
      <c r="F656" t="str">
        <f t="shared" si="31"/>
        <v>Mid Difference</v>
      </c>
      <c r="G656">
        <v>20.5</v>
      </c>
      <c r="H656" t="s">
        <v>11</v>
      </c>
      <c r="I656" t="s">
        <v>23</v>
      </c>
      <c r="J656" t="s">
        <v>16</v>
      </c>
      <c r="K656" t="s">
        <v>24</v>
      </c>
      <c r="L656" t="s">
        <v>18</v>
      </c>
      <c r="M656">
        <v>1862</v>
      </c>
    </row>
    <row r="657" spans="1:13" x14ac:dyDescent="0.25">
      <c r="A657">
        <v>655</v>
      </c>
      <c r="B657" t="s">
        <v>22</v>
      </c>
      <c r="C657">
        <v>17.059999999999999</v>
      </c>
      <c r="D657" t="str">
        <f t="shared" si="32"/>
        <v>Mid Price</v>
      </c>
      <c r="E657">
        <f t="shared" si="30"/>
        <v>4.8499999999999979</v>
      </c>
      <c r="F657" t="str">
        <f t="shared" si="31"/>
        <v>Big Difference</v>
      </c>
      <c r="G657">
        <v>12.21</v>
      </c>
      <c r="H657" t="s">
        <v>11</v>
      </c>
      <c r="I657" t="s">
        <v>23</v>
      </c>
      <c r="J657" t="s">
        <v>13</v>
      </c>
      <c r="K657" t="s">
        <v>20</v>
      </c>
      <c r="L657" t="s">
        <v>11</v>
      </c>
      <c r="M657">
        <v>1312</v>
      </c>
    </row>
    <row r="658" spans="1:13" x14ac:dyDescent="0.25">
      <c r="A658">
        <v>656</v>
      </c>
      <c r="B658" t="s">
        <v>17</v>
      </c>
      <c r="C658">
        <v>20.21</v>
      </c>
      <c r="D658" t="str">
        <f t="shared" si="32"/>
        <v>Mid Price</v>
      </c>
      <c r="E658">
        <f t="shared" si="30"/>
        <v>1.1600000000000001</v>
      </c>
      <c r="F658" t="str">
        <f t="shared" si="31"/>
        <v>Little Difference</v>
      </c>
      <c r="G658">
        <v>19.05</v>
      </c>
      <c r="H658" t="s">
        <v>18</v>
      </c>
      <c r="I658" t="s">
        <v>15</v>
      </c>
      <c r="J658" t="s">
        <v>16</v>
      </c>
      <c r="K658" t="s">
        <v>14</v>
      </c>
      <c r="L658" t="s">
        <v>18</v>
      </c>
      <c r="M658">
        <v>1830</v>
      </c>
    </row>
    <row r="659" spans="1:13" x14ac:dyDescent="0.25">
      <c r="A659">
        <v>657</v>
      </c>
      <c r="B659" t="s">
        <v>17</v>
      </c>
      <c r="C659">
        <v>19.14</v>
      </c>
      <c r="D659" t="str">
        <f t="shared" si="32"/>
        <v>Mid Price</v>
      </c>
      <c r="E659">
        <f t="shared" si="30"/>
        <v>4.16</v>
      </c>
      <c r="F659" t="str">
        <f t="shared" si="31"/>
        <v>Big Difference</v>
      </c>
      <c r="G659">
        <v>14.98</v>
      </c>
      <c r="H659" t="s">
        <v>18</v>
      </c>
      <c r="I659" t="s">
        <v>15</v>
      </c>
      <c r="J659" t="s">
        <v>16</v>
      </c>
      <c r="K659" t="s">
        <v>20</v>
      </c>
      <c r="L659" t="s">
        <v>18</v>
      </c>
      <c r="M659">
        <v>926</v>
      </c>
    </row>
    <row r="660" spans="1:13" x14ac:dyDescent="0.25">
      <c r="A660">
        <v>658</v>
      </c>
      <c r="B660" t="s">
        <v>10</v>
      </c>
      <c r="C660">
        <v>43.33</v>
      </c>
      <c r="D660" t="str">
        <f t="shared" si="32"/>
        <v>High Price</v>
      </c>
      <c r="E660">
        <f t="shared" si="30"/>
        <v>3.9799999999999969</v>
      </c>
      <c r="F660" t="str">
        <f t="shared" si="31"/>
        <v>Big Difference</v>
      </c>
      <c r="G660">
        <v>39.35</v>
      </c>
      <c r="H660" t="s">
        <v>11</v>
      </c>
      <c r="I660" t="s">
        <v>12</v>
      </c>
      <c r="J660" t="s">
        <v>16</v>
      </c>
      <c r="K660" t="s">
        <v>14</v>
      </c>
      <c r="L660" t="s">
        <v>11</v>
      </c>
      <c r="M660">
        <v>2463</v>
      </c>
    </row>
    <row r="661" spans="1:13" x14ac:dyDescent="0.25">
      <c r="A661">
        <v>659</v>
      </c>
      <c r="B661" t="s">
        <v>10</v>
      </c>
      <c r="C661">
        <v>24.47</v>
      </c>
      <c r="D661" t="str">
        <f t="shared" si="32"/>
        <v>Mid Price</v>
      </c>
      <c r="E661">
        <f t="shared" si="30"/>
        <v>3.9899999999999984</v>
      </c>
      <c r="F661" t="str">
        <f t="shared" si="31"/>
        <v>Big Difference</v>
      </c>
      <c r="G661">
        <v>20.48</v>
      </c>
      <c r="H661" t="s">
        <v>18</v>
      </c>
      <c r="I661" t="s">
        <v>15</v>
      </c>
      <c r="J661" t="s">
        <v>19</v>
      </c>
      <c r="K661" t="s">
        <v>20</v>
      </c>
      <c r="L661" t="s">
        <v>11</v>
      </c>
      <c r="M661">
        <v>2376</v>
      </c>
    </row>
    <row r="662" spans="1:13" x14ac:dyDescent="0.25">
      <c r="A662">
        <v>660</v>
      </c>
      <c r="B662" t="s">
        <v>17</v>
      </c>
      <c r="C662">
        <v>9.4700000000000006</v>
      </c>
      <c r="D662" t="str">
        <f t="shared" si="32"/>
        <v>Low Price</v>
      </c>
      <c r="E662">
        <f t="shared" si="30"/>
        <v>3.370000000000001</v>
      </c>
      <c r="F662" t="str">
        <f t="shared" si="31"/>
        <v>Big Difference</v>
      </c>
      <c r="G662">
        <v>6.1</v>
      </c>
      <c r="H662" t="s">
        <v>11</v>
      </c>
      <c r="I662" t="s">
        <v>12</v>
      </c>
      <c r="J662" t="s">
        <v>21</v>
      </c>
      <c r="K662" t="s">
        <v>20</v>
      </c>
      <c r="L662" t="s">
        <v>11</v>
      </c>
      <c r="M662">
        <v>1352</v>
      </c>
    </row>
    <row r="663" spans="1:13" x14ac:dyDescent="0.25">
      <c r="A663">
        <v>661</v>
      </c>
      <c r="B663" t="s">
        <v>22</v>
      </c>
      <c r="C663">
        <v>16.68</v>
      </c>
      <c r="D663" t="str">
        <f t="shared" si="32"/>
        <v>Mid Price</v>
      </c>
      <c r="E663">
        <f t="shared" si="30"/>
        <v>0.23999999999999844</v>
      </c>
      <c r="F663" t="str">
        <f t="shared" si="31"/>
        <v>Little Difference</v>
      </c>
      <c r="G663">
        <v>16.440000000000001</v>
      </c>
      <c r="H663" t="s">
        <v>11</v>
      </c>
      <c r="I663" t="s">
        <v>23</v>
      </c>
      <c r="J663" t="s">
        <v>16</v>
      </c>
      <c r="K663" t="s">
        <v>24</v>
      </c>
      <c r="L663" t="s">
        <v>11</v>
      </c>
      <c r="M663">
        <v>1941</v>
      </c>
    </row>
    <row r="664" spans="1:13" x14ac:dyDescent="0.25">
      <c r="A664">
        <v>662</v>
      </c>
      <c r="B664" t="s">
        <v>10</v>
      </c>
      <c r="C664">
        <v>28.83</v>
      </c>
      <c r="D664" t="str">
        <f t="shared" si="32"/>
        <v>Mid Price</v>
      </c>
      <c r="E664">
        <f t="shared" si="30"/>
        <v>3.3299999999999983</v>
      </c>
      <c r="F664" t="str">
        <f t="shared" si="31"/>
        <v>Big Difference</v>
      </c>
      <c r="G664">
        <v>25.5</v>
      </c>
      <c r="H664" t="s">
        <v>11</v>
      </c>
      <c r="I664" t="s">
        <v>15</v>
      </c>
      <c r="J664" t="s">
        <v>16</v>
      </c>
      <c r="K664" t="s">
        <v>14</v>
      </c>
      <c r="L664" t="s">
        <v>18</v>
      </c>
      <c r="M664">
        <v>1039</v>
      </c>
    </row>
    <row r="665" spans="1:13" x14ac:dyDescent="0.25">
      <c r="A665">
        <v>663</v>
      </c>
      <c r="B665" t="s">
        <v>17</v>
      </c>
      <c r="C665">
        <v>35.54</v>
      </c>
      <c r="D665" t="str">
        <f t="shared" si="32"/>
        <v>High Price</v>
      </c>
      <c r="E665">
        <f t="shared" si="30"/>
        <v>1.9600000000000009</v>
      </c>
      <c r="F665" t="str">
        <f t="shared" si="31"/>
        <v>Mid Difference</v>
      </c>
      <c r="G665">
        <v>33.58</v>
      </c>
      <c r="H665" t="s">
        <v>18</v>
      </c>
      <c r="I665" t="s">
        <v>15</v>
      </c>
      <c r="J665" t="s">
        <v>16</v>
      </c>
      <c r="K665" t="s">
        <v>14</v>
      </c>
      <c r="L665" t="s">
        <v>11</v>
      </c>
      <c r="M665">
        <v>946</v>
      </c>
    </row>
    <row r="666" spans="1:13" x14ac:dyDescent="0.25">
      <c r="A666">
        <v>664</v>
      </c>
      <c r="B666" t="s">
        <v>22</v>
      </c>
      <c r="C666">
        <v>42.47</v>
      </c>
      <c r="D666" t="str">
        <f t="shared" si="32"/>
        <v>High Price</v>
      </c>
      <c r="E666">
        <f t="shared" si="30"/>
        <v>2.3500000000000014</v>
      </c>
      <c r="F666" t="str">
        <f t="shared" si="31"/>
        <v>Mid Difference</v>
      </c>
      <c r="G666">
        <v>40.119999999999997</v>
      </c>
      <c r="H666" t="s">
        <v>18</v>
      </c>
      <c r="I666" t="s">
        <v>23</v>
      </c>
      <c r="J666" t="s">
        <v>16</v>
      </c>
      <c r="K666" t="s">
        <v>14</v>
      </c>
      <c r="L666" t="s">
        <v>11</v>
      </c>
      <c r="M666">
        <v>1648</v>
      </c>
    </row>
    <row r="667" spans="1:13" x14ac:dyDescent="0.25">
      <c r="A667">
        <v>665</v>
      </c>
      <c r="B667" t="s">
        <v>10</v>
      </c>
      <c r="C667">
        <v>49.97</v>
      </c>
      <c r="D667" t="str">
        <f t="shared" si="32"/>
        <v>High Price</v>
      </c>
      <c r="E667">
        <f t="shared" si="30"/>
        <v>4.759999999999998</v>
      </c>
      <c r="F667" t="str">
        <f t="shared" si="31"/>
        <v>Big Difference</v>
      </c>
      <c r="G667">
        <v>45.21</v>
      </c>
      <c r="H667" t="s">
        <v>11</v>
      </c>
      <c r="I667" t="s">
        <v>12</v>
      </c>
      <c r="J667" t="s">
        <v>21</v>
      </c>
      <c r="K667" t="s">
        <v>14</v>
      </c>
      <c r="L667" t="s">
        <v>11</v>
      </c>
      <c r="M667">
        <v>2894</v>
      </c>
    </row>
    <row r="668" spans="1:13" x14ac:dyDescent="0.25">
      <c r="A668">
        <v>666</v>
      </c>
      <c r="B668" t="s">
        <v>17</v>
      </c>
      <c r="C668">
        <v>11.43</v>
      </c>
      <c r="D668" t="str">
        <f t="shared" si="32"/>
        <v>Low Price</v>
      </c>
      <c r="E668">
        <f t="shared" si="30"/>
        <v>2.66</v>
      </c>
      <c r="F668" t="str">
        <f t="shared" si="31"/>
        <v>Mid Difference</v>
      </c>
      <c r="G668">
        <v>8.77</v>
      </c>
      <c r="H668" t="s">
        <v>11</v>
      </c>
      <c r="I668" t="s">
        <v>15</v>
      </c>
      <c r="J668" t="s">
        <v>21</v>
      </c>
      <c r="K668" t="s">
        <v>20</v>
      </c>
      <c r="L668" t="s">
        <v>11</v>
      </c>
      <c r="M668">
        <v>2633</v>
      </c>
    </row>
    <row r="669" spans="1:13" x14ac:dyDescent="0.25">
      <c r="A669">
        <v>667</v>
      </c>
      <c r="B669" t="s">
        <v>17</v>
      </c>
      <c r="C669">
        <v>10.54</v>
      </c>
      <c r="D669" t="str">
        <f t="shared" si="32"/>
        <v>Low Price</v>
      </c>
      <c r="E669">
        <f t="shared" si="30"/>
        <v>4.5499999999999989</v>
      </c>
      <c r="F669" t="str">
        <f t="shared" si="31"/>
        <v>Big Difference</v>
      </c>
      <c r="G669">
        <v>5.99</v>
      </c>
      <c r="H669" t="s">
        <v>11</v>
      </c>
      <c r="I669" t="s">
        <v>15</v>
      </c>
      <c r="J669" t="s">
        <v>13</v>
      </c>
      <c r="K669" t="s">
        <v>24</v>
      </c>
      <c r="L669" t="s">
        <v>11</v>
      </c>
      <c r="M669">
        <v>637</v>
      </c>
    </row>
    <row r="670" spans="1:13" x14ac:dyDescent="0.25">
      <c r="A670">
        <v>668</v>
      </c>
      <c r="B670" t="s">
        <v>22</v>
      </c>
      <c r="C670">
        <v>40.75</v>
      </c>
      <c r="D670" t="str">
        <f t="shared" si="32"/>
        <v>High Price</v>
      </c>
      <c r="E670">
        <f t="shared" si="30"/>
        <v>3.2000000000000028</v>
      </c>
      <c r="F670" t="str">
        <f t="shared" si="31"/>
        <v>Big Difference</v>
      </c>
      <c r="G670">
        <v>37.549999999999997</v>
      </c>
      <c r="H670" t="s">
        <v>11</v>
      </c>
      <c r="I670" t="s">
        <v>15</v>
      </c>
      <c r="J670" t="s">
        <v>13</v>
      </c>
      <c r="K670" t="s">
        <v>24</v>
      </c>
      <c r="L670" t="s">
        <v>11</v>
      </c>
      <c r="M670">
        <v>2794</v>
      </c>
    </row>
    <row r="671" spans="1:13" x14ac:dyDescent="0.25">
      <c r="A671">
        <v>669</v>
      </c>
      <c r="B671" t="s">
        <v>17</v>
      </c>
      <c r="C671">
        <v>38.57</v>
      </c>
      <c r="D671" t="str">
        <f t="shared" si="32"/>
        <v>High Price</v>
      </c>
      <c r="E671">
        <f t="shared" si="30"/>
        <v>3.7299999999999969</v>
      </c>
      <c r="F671" t="str">
        <f t="shared" si="31"/>
        <v>Big Difference</v>
      </c>
      <c r="G671">
        <v>34.840000000000003</v>
      </c>
      <c r="H671" t="s">
        <v>11</v>
      </c>
      <c r="I671" t="s">
        <v>15</v>
      </c>
      <c r="J671" t="s">
        <v>16</v>
      </c>
      <c r="K671" t="s">
        <v>20</v>
      </c>
      <c r="L671" t="s">
        <v>18</v>
      </c>
      <c r="M671">
        <v>1425</v>
      </c>
    </row>
    <row r="672" spans="1:13" x14ac:dyDescent="0.25">
      <c r="A672">
        <v>670</v>
      </c>
      <c r="B672" t="s">
        <v>10</v>
      </c>
      <c r="C672">
        <v>32.42</v>
      </c>
      <c r="D672" t="str">
        <f t="shared" si="32"/>
        <v>High Price</v>
      </c>
      <c r="E672">
        <f t="shared" si="30"/>
        <v>4.4700000000000024</v>
      </c>
      <c r="F672" t="str">
        <f t="shared" si="31"/>
        <v>Big Difference</v>
      </c>
      <c r="G672">
        <v>27.95</v>
      </c>
      <c r="H672" t="s">
        <v>11</v>
      </c>
      <c r="I672" t="s">
        <v>15</v>
      </c>
      <c r="J672" t="s">
        <v>21</v>
      </c>
      <c r="K672" t="s">
        <v>24</v>
      </c>
      <c r="L672" t="s">
        <v>18</v>
      </c>
      <c r="M672">
        <v>1865</v>
      </c>
    </row>
    <row r="673" spans="1:13" x14ac:dyDescent="0.25">
      <c r="A673">
        <v>671</v>
      </c>
      <c r="B673" t="s">
        <v>17</v>
      </c>
      <c r="C673">
        <v>43.81</v>
      </c>
      <c r="D673" t="str">
        <f t="shared" si="32"/>
        <v>High Price</v>
      </c>
      <c r="E673">
        <f t="shared" si="30"/>
        <v>3.8500000000000014</v>
      </c>
      <c r="F673" t="str">
        <f t="shared" si="31"/>
        <v>Big Difference</v>
      </c>
      <c r="G673">
        <v>39.96</v>
      </c>
      <c r="H673" t="s">
        <v>11</v>
      </c>
      <c r="I673" t="s">
        <v>23</v>
      </c>
      <c r="J673" t="s">
        <v>21</v>
      </c>
      <c r="K673" t="s">
        <v>14</v>
      </c>
      <c r="L673" t="s">
        <v>11</v>
      </c>
      <c r="M673">
        <v>718</v>
      </c>
    </row>
    <row r="674" spans="1:13" x14ac:dyDescent="0.25">
      <c r="A674">
        <v>672</v>
      </c>
      <c r="B674" t="s">
        <v>10</v>
      </c>
      <c r="C674">
        <v>5.15</v>
      </c>
      <c r="D674" t="str">
        <f t="shared" si="32"/>
        <v>Low Price</v>
      </c>
      <c r="E674">
        <f t="shared" si="30"/>
        <v>0.14000000000000057</v>
      </c>
      <c r="F674" t="str">
        <f t="shared" si="31"/>
        <v>Little Difference</v>
      </c>
      <c r="G674">
        <v>5.01</v>
      </c>
      <c r="H674" t="s">
        <v>11</v>
      </c>
      <c r="I674" t="s">
        <v>12</v>
      </c>
      <c r="J674" t="s">
        <v>16</v>
      </c>
      <c r="K674" t="s">
        <v>24</v>
      </c>
      <c r="L674" t="s">
        <v>11</v>
      </c>
      <c r="M674">
        <v>1252</v>
      </c>
    </row>
    <row r="675" spans="1:13" x14ac:dyDescent="0.25">
      <c r="A675">
        <v>673</v>
      </c>
      <c r="B675" t="s">
        <v>17</v>
      </c>
      <c r="C675">
        <v>36.869999999999997</v>
      </c>
      <c r="D675" t="str">
        <f t="shared" si="32"/>
        <v>High Price</v>
      </c>
      <c r="E675">
        <f t="shared" si="30"/>
        <v>2.3999999999999986</v>
      </c>
      <c r="F675" t="str">
        <f t="shared" si="31"/>
        <v>Mid Difference</v>
      </c>
      <c r="G675">
        <v>34.47</v>
      </c>
      <c r="H675" t="s">
        <v>11</v>
      </c>
      <c r="I675" t="s">
        <v>12</v>
      </c>
      <c r="J675" t="s">
        <v>19</v>
      </c>
      <c r="K675" t="s">
        <v>24</v>
      </c>
      <c r="L675" t="s">
        <v>18</v>
      </c>
      <c r="M675">
        <v>2951</v>
      </c>
    </row>
    <row r="676" spans="1:13" x14ac:dyDescent="0.25">
      <c r="A676">
        <v>674</v>
      </c>
      <c r="B676" t="s">
        <v>22</v>
      </c>
      <c r="C676">
        <v>27.14</v>
      </c>
      <c r="D676" t="str">
        <f t="shared" si="32"/>
        <v>Mid Price</v>
      </c>
      <c r="E676">
        <f t="shared" si="30"/>
        <v>3.8200000000000003</v>
      </c>
      <c r="F676" t="str">
        <f t="shared" si="31"/>
        <v>Big Difference</v>
      </c>
      <c r="G676">
        <v>23.32</v>
      </c>
      <c r="H676" t="s">
        <v>11</v>
      </c>
      <c r="I676" t="s">
        <v>15</v>
      </c>
      <c r="J676" t="s">
        <v>21</v>
      </c>
      <c r="K676" t="s">
        <v>14</v>
      </c>
      <c r="L676" t="s">
        <v>11</v>
      </c>
      <c r="M676">
        <v>920</v>
      </c>
    </row>
    <row r="677" spans="1:13" x14ac:dyDescent="0.25">
      <c r="A677">
        <v>675</v>
      </c>
      <c r="B677" t="s">
        <v>22</v>
      </c>
      <c r="C677">
        <v>46.16</v>
      </c>
      <c r="D677" t="str">
        <f t="shared" si="32"/>
        <v>High Price</v>
      </c>
      <c r="E677">
        <f t="shared" si="30"/>
        <v>3.3199999999999932</v>
      </c>
      <c r="F677" t="str">
        <f t="shared" si="31"/>
        <v>Big Difference</v>
      </c>
      <c r="G677">
        <v>42.84</v>
      </c>
      <c r="H677" t="s">
        <v>18</v>
      </c>
      <c r="I677" t="s">
        <v>15</v>
      </c>
      <c r="J677" t="s">
        <v>21</v>
      </c>
      <c r="K677" t="s">
        <v>20</v>
      </c>
      <c r="L677" t="s">
        <v>11</v>
      </c>
      <c r="M677">
        <v>1844</v>
      </c>
    </row>
    <row r="678" spans="1:13" x14ac:dyDescent="0.25">
      <c r="A678">
        <v>676</v>
      </c>
      <c r="B678" t="s">
        <v>17</v>
      </c>
      <c r="C678">
        <v>44.95</v>
      </c>
      <c r="D678" t="str">
        <f t="shared" si="32"/>
        <v>High Price</v>
      </c>
      <c r="E678">
        <f t="shared" si="30"/>
        <v>0.99000000000000199</v>
      </c>
      <c r="F678" t="str">
        <f t="shared" si="31"/>
        <v>Little Difference</v>
      </c>
      <c r="G678">
        <v>43.96</v>
      </c>
      <c r="H678" t="s">
        <v>11</v>
      </c>
      <c r="I678" t="s">
        <v>12</v>
      </c>
      <c r="J678" t="s">
        <v>21</v>
      </c>
      <c r="K678" t="s">
        <v>14</v>
      </c>
      <c r="L678" t="s">
        <v>18</v>
      </c>
      <c r="M678">
        <v>835</v>
      </c>
    </row>
    <row r="679" spans="1:13" x14ac:dyDescent="0.25">
      <c r="A679">
        <v>677</v>
      </c>
      <c r="B679" t="s">
        <v>22</v>
      </c>
      <c r="C679">
        <v>44.38</v>
      </c>
      <c r="D679" t="str">
        <f t="shared" si="32"/>
        <v>High Price</v>
      </c>
      <c r="E679">
        <f t="shared" si="30"/>
        <v>3.7000000000000028</v>
      </c>
      <c r="F679" t="str">
        <f t="shared" si="31"/>
        <v>Big Difference</v>
      </c>
      <c r="G679">
        <v>40.68</v>
      </c>
      <c r="H679" t="s">
        <v>18</v>
      </c>
      <c r="I679" t="s">
        <v>15</v>
      </c>
      <c r="J679" t="s">
        <v>19</v>
      </c>
      <c r="K679" t="s">
        <v>14</v>
      </c>
      <c r="L679" t="s">
        <v>18</v>
      </c>
      <c r="M679">
        <v>1322</v>
      </c>
    </row>
    <row r="680" spans="1:13" x14ac:dyDescent="0.25">
      <c r="A680">
        <v>678</v>
      </c>
      <c r="B680" t="s">
        <v>10</v>
      </c>
      <c r="C680">
        <v>25.59</v>
      </c>
      <c r="D680" t="str">
        <f t="shared" si="32"/>
        <v>Mid Price</v>
      </c>
      <c r="E680">
        <f t="shared" si="30"/>
        <v>1.3200000000000003</v>
      </c>
      <c r="F680" t="str">
        <f t="shared" si="31"/>
        <v>Little Difference</v>
      </c>
      <c r="G680">
        <v>24.27</v>
      </c>
      <c r="H680" t="s">
        <v>11</v>
      </c>
      <c r="I680" t="s">
        <v>15</v>
      </c>
      <c r="J680" t="s">
        <v>16</v>
      </c>
      <c r="K680" t="s">
        <v>20</v>
      </c>
      <c r="L680" t="s">
        <v>18</v>
      </c>
      <c r="M680">
        <v>700</v>
      </c>
    </row>
    <row r="681" spans="1:13" x14ac:dyDescent="0.25">
      <c r="A681">
        <v>679</v>
      </c>
      <c r="B681" t="s">
        <v>10</v>
      </c>
      <c r="C681">
        <v>11.02</v>
      </c>
      <c r="D681" t="str">
        <f t="shared" si="32"/>
        <v>Low Price</v>
      </c>
      <c r="E681">
        <f t="shared" si="30"/>
        <v>0.78999999999999915</v>
      </c>
      <c r="F681" t="str">
        <f t="shared" si="31"/>
        <v>Little Difference</v>
      </c>
      <c r="G681">
        <v>10.23</v>
      </c>
      <c r="H681" t="s">
        <v>11</v>
      </c>
      <c r="I681" t="s">
        <v>23</v>
      </c>
      <c r="J681" t="s">
        <v>19</v>
      </c>
      <c r="K681" t="s">
        <v>24</v>
      </c>
      <c r="L681" t="s">
        <v>11</v>
      </c>
      <c r="M681">
        <v>2075</v>
      </c>
    </row>
    <row r="682" spans="1:13" x14ac:dyDescent="0.25">
      <c r="A682">
        <v>680</v>
      </c>
      <c r="B682" t="s">
        <v>22</v>
      </c>
      <c r="C682">
        <v>39.31</v>
      </c>
      <c r="D682" t="str">
        <f t="shared" si="32"/>
        <v>High Price</v>
      </c>
      <c r="E682">
        <f t="shared" si="30"/>
        <v>2.1300000000000026</v>
      </c>
      <c r="F682" t="str">
        <f t="shared" si="31"/>
        <v>Mid Difference</v>
      </c>
      <c r="G682">
        <v>37.18</v>
      </c>
      <c r="H682" t="s">
        <v>18</v>
      </c>
      <c r="I682" t="s">
        <v>23</v>
      </c>
      <c r="J682" t="s">
        <v>16</v>
      </c>
      <c r="K682" t="s">
        <v>14</v>
      </c>
      <c r="L682" t="s">
        <v>11</v>
      </c>
      <c r="M682">
        <v>703</v>
      </c>
    </row>
    <row r="683" spans="1:13" x14ac:dyDescent="0.25">
      <c r="A683">
        <v>681</v>
      </c>
      <c r="B683" t="s">
        <v>17</v>
      </c>
      <c r="C683">
        <v>20.5</v>
      </c>
      <c r="D683" t="str">
        <f t="shared" si="32"/>
        <v>Mid Price</v>
      </c>
      <c r="E683">
        <f t="shared" si="30"/>
        <v>3.4200000000000017</v>
      </c>
      <c r="F683" t="str">
        <f t="shared" si="31"/>
        <v>Big Difference</v>
      </c>
      <c r="G683">
        <v>17.079999999999998</v>
      </c>
      <c r="H683" t="s">
        <v>11</v>
      </c>
      <c r="I683" t="s">
        <v>12</v>
      </c>
      <c r="J683" t="s">
        <v>13</v>
      </c>
      <c r="K683" t="s">
        <v>24</v>
      </c>
      <c r="L683" t="s">
        <v>18</v>
      </c>
      <c r="M683">
        <v>2653</v>
      </c>
    </row>
    <row r="684" spans="1:13" x14ac:dyDescent="0.25">
      <c r="A684">
        <v>682</v>
      </c>
      <c r="B684" t="s">
        <v>17</v>
      </c>
      <c r="C684">
        <v>13.49</v>
      </c>
      <c r="D684" t="str">
        <f t="shared" si="32"/>
        <v>Low Price</v>
      </c>
      <c r="E684">
        <f t="shared" si="30"/>
        <v>3.3900000000000006</v>
      </c>
      <c r="F684" t="str">
        <f t="shared" si="31"/>
        <v>Big Difference</v>
      </c>
      <c r="G684">
        <v>10.1</v>
      </c>
      <c r="H684" t="s">
        <v>11</v>
      </c>
      <c r="I684" t="s">
        <v>12</v>
      </c>
      <c r="J684" t="s">
        <v>16</v>
      </c>
      <c r="K684" t="s">
        <v>14</v>
      </c>
      <c r="L684" t="s">
        <v>11</v>
      </c>
      <c r="M684">
        <v>2819</v>
      </c>
    </row>
    <row r="685" spans="1:13" x14ac:dyDescent="0.25">
      <c r="A685">
        <v>683</v>
      </c>
      <c r="B685" t="s">
        <v>22</v>
      </c>
      <c r="C685">
        <v>15.5</v>
      </c>
      <c r="D685" t="str">
        <f t="shared" si="32"/>
        <v>Mid Price</v>
      </c>
      <c r="E685">
        <f t="shared" si="30"/>
        <v>2.1400000000000006</v>
      </c>
      <c r="F685" t="str">
        <f t="shared" si="31"/>
        <v>Mid Difference</v>
      </c>
      <c r="G685">
        <v>13.36</v>
      </c>
      <c r="H685" t="s">
        <v>11</v>
      </c>
      <c r="I685" t="s">
        <v>12</v>
      </c>
      <c r="J685" t="s">
        <v>21</v>
      </c>
      <c r="K685" t="s">
        <v>24</v>
      </c>
      <c r="L685" t="s">
        <v>11</v>
      </c>
      <c r="M685">
        <v>1056</v>
      </c>
    </row>
    <row r="686" spans="1:13" x14ac:dyDescent="0.25">
      <c r="A686">
        <v>684</v>
      </c>
      <c r="B686" t="s">
        <v>10</v>
      </c>
      <c r="C686">
        <v>5.66</v>
      </c>
      <c r="D686" t="str">
        <f t="shared" si="32"/>
        <v>Low Price</v>
      </c>
      <c r="E686">
        <f t="shared" si="30"/>
        <v>4.04</v>
      </c>
      <c r="F686" t="str">
        <f t="shared" si="31"/>
        <v>Big Difference</v>
      </c>
      <c r="G686">
        <v>1.62</v>
      </c>
      <c r="H686" t="s">
        <v>18</v>
      </c>
      <c r="I686" t="s">
        <v>15</v>
      </c>
      <c r="J686" t="s">
        <v>13</v>
      </c>
      <c r="K686" t="s">
        <v>20</v>
      </c>
      <c r="L686" t="s">
        <v>11</v>
      </c>
      <c r="M686">
        <v>1475</v>
      </c>
    </row>
    <row r="687" spans="1:13" x14ac:dyDescent="0.25">
      <c r="A687">
        <v>685</v>
      </c>
      <c r="B687" t="s">
        <v>10</v>
      </c>
      <c r="C687">
        <v>9.7100000000000009</v>
      </c>
      <c r="D687" t="str">
        <f t="shared" si="32"/>
        <v>Low Price</v>
      </c>
      <c r="E687">
        <f t="shared" si="30"/>
        <v>4.1400000000000006</v>
      </c>
      <c r="F687" t="str">
        <f t="shared" si="31"/>
        <v>Big Difference</v>
      </c>
      <c r="G687">
        <v>5.57</v>
      </c>
      <c r="H687" t="s">
        <v>18</v>
      </c>
      <c r="I687" t="s">
        <v>23</v>
      </c>
      <c r="J687" t="s">
        <v>21</v>
      </c>
      <c r="K687" t="s">
        <v>14</v>
      </c>
      <c r="L687" t="s">
        <v>11</v>
      </c>
      <c r="M687">
        <v>2971</v>
      </c>
    </row>
    <row r="688" spans="1:13" x14ac:dyDescent="0.25">
      <c r="A688">
        <v>686</v>
      </c>
      <c r="B688" t="s">
        <v>22</v>
      </c>
      <c r="C688">
        <v>17.05</v>
      </c>
      <c r="D688" t="str">
        <f t="shared" si="32"/>
        <v>Mid Price</v>
      </c>
      <c r="E688">
        <f t="shared" si="30"/>
        <v>1.0399999999999991</v>
      </c>
      <c r="F688" t="str">
        <f t="shared" si="31"/>
        <v>Little Difference</v>
      </c>
      <c r="G688">
        <v>16.010000000000002</v>
      </c>
      <c r="H688" t="s">
        <v>11</v>
      </c>
      <c r="I688" t="s">
        <v>23</v>
      </c>
      <c r="J688" t="s">
        <v>13</v>
      </c>
      <c r="K688" t="s">
        <v>20</v>
      </c>
      <c r="L688" t="s">
        <v>11</v>
      </c>
      <c r="M688">
        <v>2136</v>
      </c>
    </row>
    <row r="689" spans="1:13" x14ac:dyDescent="0.25">
      <c r="A689">
        <v>687</v>
      </c>
      <c r="B689" t="s">
        <v>10</v>
      </c>
      <c r="C689">
        <v>33.53</v>
      </c>
      <c r="D689" t="str">
        <f t="shared" si="32"/>
        <v>High Price</v>
      </c>
      <c r="E689">
        <f t="shared" si="30"/>
        <v>4.8599999999999994</v>
      </c>
      <c r="F689" t="str">
        <f t="shared" si="31"/>
        <v>Big Difference</v>
      </c>
      <c r="G689">
        <v>28.67</v>
      </c>
      <c r="H689" t="s">
        <v>18</v>
      </c>
      <c r="I689" t="s">
        <v>12</v>
      </c>
      <c r="J689" t="s">
        <v>13</v>
      </c>
      <c r="K689" t="s">
        <v>14</v>
      </c>
      <c r="L689" t="s">
        <v>18</v>
      </c>
      <c r="M689">
        <v>2663</v>
      </c>
    </row>
    <row r="690" spans="1:13" x14ac:dyDescent="0.25">
      <c r="A690">
        <v>688</v>
      </c>
      <c r="B690" t="s">
        <v>10</v>
      </c>
      <c r="C690">
        <v>11.42</v>
      </c>
      <c r="D690" t="str">
        <f t="shared" si="32"/>
        <v>Low Price</v>
      </c>
      <c r="E690">
        <f t="shared" si="30"/>
        <v>2.8800000000000008</v>
      </c>
      <c r="F690" t="str">
        <f t="shared" si="31"/>
        <v>Mid Difference</v>
      </c>
      <c r="G690">
        <v>8.5399999999999991</v>
      </c>
      <c r="H690" t="s">
        <v>18</v>
      </c>
      <c r="I690" t="s">
        <v>23</v>
      </c>
      <c r="J690" t="s">
        <v>13</v>
      </c>
      <c r="K690" t="s">
        <v>14</v>
      </c>
      <c r="L690" t="s">
        <v>11</v>
      </c>
      <c r="M690">
        <v>1324</v>
      </c>
    </row>
    <row r="691" spans="1:13" x14ac:dyDescent="0.25">
      <c r="A691">
        <v>689</v>
      </c>
      <c r="B691" t="s">
        <v>10</v>
      </c>
      <c r="C691">
        <v>44.88</v>
      </c>
      <c r="D691" t="str">
        <f t="shared" si="32"/>
        <v>High Price</v>
      </c>
      <c r="E691">
        <f t="shared" si="30"/>
        <v>3.5200000000000031</v>
      </c>
      <c r="F691" t="str">
        <f t="shared" si="31"/>
        <v>Big Difference</v>
      </c>
      <c r="G691">
        <v>41.36</v>
      </c>
      <c r="H691" t="s">
        <v>18</v>
      </c>
      <c r="I691" t="s">
        <v>23</v>
      </c>
      <c r="J691" t="s">
        <v>21</v>
      </c>
      <c r="K691" t="s">
        <v>24</v>
      </c>
      <c r="L691" t="s">
        <v>18</v>
      </c>
      <c r="M691">
        <v>2363</v>
      </c>
    </row>
    <row r="692" spans="1:13" x14ac:dyDescent="0.25">
      <c r="A692">
        <v>690</v>
      </c>
      <c r="B692" t="s">
        <v>22</v>
      </c>
      <c r="C692">
        <v>15.84</v>
      </c>
      <c r="D692" t="str">
        <f t="shared" si="32"/>
        <v>Mid Price</v>
      </c>
      <c r="E692">
        <f t="shared" si="30"/>
        <v>4.3900000000000006</v>
      </c>
      <c r="F692" t="str">
        <f t="shared" si="31"/>
        <v>Big Difference</v>
      </c>
      <c r="G692">
        <v>11.45</v>
      </c>
      <c r="H692" t="s">
        <v>18</v>
      </c>
      <c r="I692" t="s">
        <v>23</v>
      </c>
      <c r="J692" t="s">
        <v>16</v>
      </c>
      <c r="K692" t="s">
        <v>14</v>
      </c>
      <c r="L692" t="s">
        <v>18</v>
      </c>
      <c r="M692">
        <v>2042</v>
      </c>
    </row>
    <row r="693" spans="1:13" x14ac:dyDescent="0.25">
      <c r="A693">
        <v>691</v>
      </c>
      <c r="B693" t="s">
        <v>22</v>
      </c>
      <c r="C693">
        <v>16.46</v>
      </c>
      <c r="D693" t="str">
        <f t="shared" si="32"/>
        <v>Mid Price</v>
      </c>
      <c r="E693">
        <f t="shared" si="30"/>
        <v>2.5500000000000007</v>
      </c>
      <c r="F693" t="str">
        <f t="shared" si="31"/>
        <v>Mid Difference</v>
      </c>
      <c r="G693">
        <v>13.91</v>
      </c>
      <c r="H693" t="s">
        <v>18</v>
      </c>
      <c r="I693" t="s">
        <v>15</v>
      </c>
      <c r="J693" t="s">
        <v>13</v>
      </c>
      <c r="K693" t="s">
        <v>24</v>
      </c>
      <c r="L693" t="s">
        <v>11</v>
      </c>
      <c r="M693">
        <v>2578</v>
      </c>
    </row>
    <row r="694" spans="1:13" x14ac:dyDescent="0.25">
      <c r="A694">
        <v>692</v>
      </c>
      <c r="B694" t="s">
        <v>17</v>
      </c>
      <c r="C694">
        <v>22.29</v>
      </c>
      <c r="D694" t="str">
        <f t="shared" si="32"/>
        <v>Mid Price</v>
      </c>
      <c r="E694">
        <f t="shared" si="30"/>
        <v>0.73999999999999844</v>
      </c>
      <c r="F694" t="str">
        <f t="shared" si="31"/>
        <v>Little Difference</v>
      </c>
      <c r="G694">
        <v>21.55</v>
      </c>
      <c r="H694" t="s">
        <v>18</v>
      </c>
      <c r="I694" t="s">
        <v>15</v>
      </c>
      <c r="J694" t="s">
        <v>13</v>
      </c>
      <c r="K694" t="s">
        <v>14</v>
      </c>
      <c r="L694" t="s">
        <v>11</v>
      </c>
      <c r="M694">
        <v>1898</v>
      </c>
    </row>
    <row r="695" spans="1:13" x14ac:dyDescent="0.25">
      <c r="A695">
        <v>693</v>
      </c>
      <c r="B695" t="s">
        <v>22</v>
      </c>
      <c r="C695">
        <v>30.9</v>
      </c>
      <c r="D695" t="str">
        <f t="shared" si="32"/>
        <v>High Price</v>
      </c>
      <c r="E695">
        <f t="shared" si="30"/>
        <v>1.1199999999999974</v>
      </c>
      <c r="F695" t="str">
        <f t="shared" si="31"/>
        <v>Little Difference</v>
      </c>
      <c r="G695">
        <v>29.78</v>
      </c>
      <c r="H695" t="s">
        <v>11</v>
      </c>
      <c r="I695" t="s">
        <v>23</v>
      </c>
      <c r="J695" t="s">
        <v>16</v>
      </c>
      <c r="K695" t="s">
        <v>24</v>
      </c>
      <c r="L695" t="s">
        <v>11</v>
      </c>
      <c r="M695">
        <v>1732</v>
      </c>
    </row>
    <row r="696" spans="1:13" x14ac:dyDescent="0.25">
      <c r="A696">
        <v>694</v>
      </c>
      <c r="B696" t="s">
        <v>22</v>
      </c>
      <c r="C696">
        <v>20.54</v>
      </c>
      <c r="D696" t="str">
        <f t="shared" si="32"/>
        <v>Mid Price</v>
      </c>
      <c r="E696">
        <f t="shared" si="30"/>
        <v>2.5500000000000007</v>
      </c>
      <c r="F696" t="str">
        <f t="shared" si="31"/>
        <v>Mid Difference</v>
      </c>
      <c r="G696">
        <v>17.989999999999998</v>
      </c>
      <c r="H696" t="s">
        <v>11</v>
      </c>
      <c r="I696" t="s">
        <v>12</v>
      </c>
      <c r="J696" t="s">
        <v>21</v>
      </c>
      <c r="K696" t="s">
        <v>14</v>
      </c>
      <c r="L696" t="s">
        <v>18</v>
      </c>
      <c r="M696">
        <v>2192</v>
      </c>
    </row>
    <row r="697" spans="1:13" x14ac:dyDescent="0.25">
      <c r="A697">
        <v>695</v>
      </c>
      <c r="B697" t="s">
        <v>10</v>
      </c>
      <c r="C697">
        <v>34.96</v>
      </c>
      <c r="D697" t="str">
        <f t="shared" si="32"/>
        <v>High Price</v>
      </c>
      <c r="E697">
        <f t="shared" si="30"/>
        <v>0.18999999999999773</v>
      </c>
      <c r="F697" t="str">
        <f t="shared" si="31"/>
        <v>Little Difference</v>
      </c>
      <c r="G697">
        <v>34.770000000000003</v>
      </c>
      <c r="H697" t="s">
        <v>11</v>
      </c>
      <c r="I697" t="s">
        <v>23</v>
      </c>
      <c r="J697" t="s">
        <v>19</v>
      </c>
      <c r="K697" t="s">
        <v>20</v>
      </c>
      <c r="L697" t="s">
        <v>11</v>
      </c>
      <c r="M697">
        <v>2231</v>
      </c>
    </row>
    <row r="698" spans="1:13" x14ac:dyDescent="0.25">
      <c r="A698">
        <v>696</v>
      </c>
      <c r="B698" t="s">
        <v>22</v>
      </c>
      <c r="C698">
        <v>28.81</v>
      </c>
      <c r="D698" t="str">
        <f t="shared" si="32"/>
        <v>Mid Price</v>
      </c>
      <c r="E698">
        <f t="shared" si="30"/>
        <v>4.09</v>
      </c>
      <c r="F698" t="str">
        <f t="shared" si="31"/>
        <v>Big Difference</v>
      </c>
      <c r="G698">
        <v>24.72</v>
      </c>
      <c r="H698" t="s">
        <v>18</v>
      </c>
      <c r="I698" t="s">
        <v>23</v>
      </c>
      <c r="J698" t="s">
        <v>16</v>
      </c>
      <c r="K698" t="s">
        <v>24</v>
      </c>
      <c r="L698" t="s">
        <v>18</v>
      </c>
      <c r="M698">
        <v>980</v>
      </c>
    </row>
    <row r="699" spans="1:13" x14ac:dyDescent="0.25">
      <c r="A699">
        <v>697</v>
      </c>
      <c r="B699" t="s">
        <v>22</v>
      </c>
      <c r="C699">
        <v>45.28</v>
      </c>
      <c r="D699" t="str">
        <f t="shared" si="32"/>
        <v>High Price</v>
      </c>
      <c r="E699">
        <f t="shared" si="30"/>
        <v>2.5900000000000034</v>
      </c>
      <c r="F699" t="str">
        <f t="shared" si="31"/>
        <v>Mid Difference</v>
      </c>
      <c r="G699">
        <v>42.69</v>
      </c>
      <c r="H699" t="s">
        <v>18</v>
      </c>
      <c r="I699" t="s">
        <v>15</v>
      </c>
      <c r="J699" t="s">
        <v>13</v>
      </c>
      <c r="K699" t="s">
        <v>14</v>
      </c>
      <c r="L699" t="s">
        <v>18</v>
      </c>
      <c r="M699">
        <v>2605</v>
      </c>
    </row>
    <row r="700" spans="1:13" x14ac:dyDescent="0.25">
      <c r="A700">
        <v>698</v>
      </c>
      <c r="B700" t="s">
        <v>22</v>
      </c>
      <c r="C700">
        <v>15.14</v>
      </c>
      <c r="D700" t="str">
        <f t="shared" si="32"/>
        <v>Mid Price</v>
      </c>
      <c r="E700">
        <f t="shared" si="30"/>
        <v>3.6500000000000004</v>
      </c>
      <c r="F700" t="str">
        <f t="shared" si="31"/>
        <v>Big Difference</v>
      </c>
      <c r="G700">
        <v>11.49</v>
      </c>
      <c r="H700" t="s">
        <v>11</v>
      </c>
      <c r="I700" t="s">
        <v>15</v>
      </c>
      <c r="J700" t="s">
        <v>16</v>
      </c>
      <c r="K700" t="s">
        <v>24</v>
      </c>
      <c r="L700" t="s">
        <v>18</v>
      </c>
      <c r="M700">
        <v>1035</v>
      </c>
    </row>
    <row r="701" spans="1:13" x14ac:dyDescent="0.25">
      <c r="A701">
        <v>699</v>
      </c>
      <c r="B701" t="s">
        <v>10</v>
      </c>
      <c r="C701">
        <v>41.12</v>
      </c>
      <c r="D701" t="str">
        <f t="shared" si="32"/>
        <v>High Price</v>
      </c>
      <c r="E701">
        <f t="shared" si="30"/>
        <v>1.1799999999999997</v>
      </c>
      <c r="F701" t="str">
        <f t="shared" si="31"/>
        <v>Little Difference</v>
      </c>
      <c r="G701">
        <v>39.94</v>
      </c>
      <c r="H701" t="s">
        <v>11</v>
      </c>
      <c r="I701" t="s">
        <v>12</v>
      </c>
      <c r="J701" t="s">
        <v>21</v>
      </c>
      <c r="K701" t="s">
        <v>20</v>
      </c>
      <c r="L701" t="s">
        <v>18</v>
      </c>
      <c r="M701">
        <v>2063</v>
      </c>
    </row>
    <row r="702" spans="1:13" x14ac:dyDescent="0.25">
      <c r="A702">
        <v>700</v>
      </c>
      <c r="B702" t="s">
        <v>22</v>
      </c>
      <c r="C702">
        <v>40.01</v>
      </c>
      <c r="D702" t="str">
        <f t="shared" si="32"/>
        <v>High Price</v>
      </c>
      <c r="E702">
        <f t="shared" si="30"/>
        <v>1.1499999999999986</v>
      </c>
      <c r="F702" t="str">
        <f t="shared" si="31"/>
        <v>Little Difference</v>
      </c>
      <c r="G702">
        <v>38.86</v>
      </c>
      <c r="H702" t="s">
        <v>18</v>
      </c>
      <c r="I702" t="s">
        <v>23</v>
      </c>
      <c r="J702" t="s">
        <v>21</v>
      </c>
      <c r="K702" t="s">
        <v>14</v>
      </c>
      <c r="L702" t="s">
        <v>11</v>
      </c>
      <c r="M702">
        <v>2551</v>
      </c>
    </row>
    <row r="703" spans="1:13" x14ac:dyDescent="0.25">
      <c r="A703">
        <v>701</v>
      </c>
      <c r="B703" t="s">
        <v>22</v>
      </c>
      <c r="C703">
        <v>5.1100000000000003</v>
      </c>
      <c r="D703" t="str">
        <f t="shared" si="32"/>
        <v>Low Price</v>
      </c>
      <c r="E703">
        <f t="shared" si="30"/>
        <v>3.83</v>
      </c>
      <c r="F703" t="str">
        <f t="shared" si="31"/>
        <v>Big Difference</v>
      </c>
      <c r="G703">
        <v>1.28</v>
      </c>
      <c r="H703" t="s">
        <v>11</v>
      </c>
      <c r="I703" t="s">
        <v>15</v>
      </c>
      <c r="J703" t="s">
        <v>21</v>
      </c>
      <c r="K703" t="s">
        <v>20</v>
      </c>
      <c r="L703" t="s">
        <v>18</v>
      </c>
      <c r="M703">
        <v>2807</v>
      </c>
    </row>
    <row r="704" spans="1:13" x14ac:dyDescent="0.25">
      <c r="A704">
        <v>702</v>
      </c>
      <c r="B704" t="s">
        <v>17</v>
      </c>
      <c r="C704">
        <v>45.47</v>
      </c>
      <c r="D704" t="str">
        <f t="shared" si="32"/>
        <v>High Price</v>
      </c>
      <c r="E704">
        <f t="shared" si="30"/>
        <v>4</v>
      </c>
      <c r="F704" t="str">
        <f t="shared" si="31"/>
        <v>Big Difference</v>
      </c>
      <c r="G704">
        <v>41.47</v>
      </c>
      <c r="H704" t="s">
        <v>18</v>
      </c>
      <c r="I704" t="s">
        <v>12</v>
      </c>
      <c r="J704" t="s">
        <v>21</v>
      </c>
      <c r="K704" t="s">
        <v>24</v>
      </c>
      <c r="L704" t="s">
        <v>11</v>
      </c>
      <c r="M704">
        <v>2687</v>
      </c>
    </row>
    <row r="705" spans="1:13" x14ac:dyDescent="0.25">
      <c r="A705">
        <v>703</v>
      </c>
      <c r="B705" t="s">
        <v>17</v>
      </c>
      <c r="C705">
        <v>25.2</v>
      </c>
      <c r="D705" t="str">
        <f t="shared" si="32"/>
        <v>Mid Price</v>
      </c>
      <c r="E705">
        <f t="shared" si="30"/>
        <v>4.379999999999999</v>
      </c>
      <c r="F705" t="str">
        <f t="shared" si="31"/>
        <v>Big Difference</v>
      </c>
      <c r="G705">
        <v>20.82</v>
      </c>
      <c r="H705" t="s">
        <v>18</v>
      </c>
      <c r="I705" t="s">
        <v>12</v>
      </c>
      <c r="J705" t="s">
        <v>16</v>
      </c>
      <c r="K705" t="s">
        <v>20</v>
      </c>
      <c r="L705" t="s">
        <v>11</v>
      </c>
      <c r="M705">
        <v>2731</v>
      </c>
    </row>
    <row r="706" spans="1:13" x14ac:dyDescent="0.25">
      <c r="A706">
        <v>704</v>
      </c>
      <c r="B706" t="s">
        <v>10</v>
      </c>
      <c r="C706">
        <v>41</v>
      </c>
      <c r="D706" t="str">
        <f t="shared" si="32"/>
        <v>High Price</v>
      </c>
      <c r="E706">
        <f t="shared" si="30"/>
        <v>0.64999999999999858</v>
      </c>
      <c r="F706" t="str">
        <f t="shared" si="31"/>
        <v>Little Difference</v>
      </c>
      <c r="G706">
        <v>40.35</v>
      </c>
      <c r="H706" t="s">
        <v>18</v>
      </c>
      <c r="I706" t="s">
        <v>15</v>
      </c>
      <c r="J706" t="s">
        <v>16</v>
      </c>
      <c r="K706" t="s">
        <v>20</v>
      </c>
      <c r="L706" t="s">
        <v>11</v>
      </c>
      <c r="M706">
        <v>1176</v>
      </c>
    </row>
    <row r="707" spans="1:13" x14ac:dyDescent="0.25">
      <c r="A707">
        <v>705</v>
      </c>
      <c r="B707" t="s">
        <v>17</v>
      </c>
      <c r="C707">
        <v>6.66</v>
      </c>
      <c r="D707" t="str">
        <f t="shared" si="32"/>
        <v>Low Price</v>
      </c>
      <c r="E707">
        <f t="shared" ref="E707:E770" si="33">C707-G707</f>
        <v>3.5700000000000003</v>
      </c>
      <c r="F707" t="str">
        <f t="shared" ref="F707:F770" si="34">IF(E707&lt;1.5, "Little Difference", IF(E707&lt;3, "Mid Difference", IF(E707&gt;3, "Big Difference", "False")))</f>
        <v>Big Difference</v>
      </c>
      <c r="G707">
        <v>3.09</v>
      </c>
      <c r="H707" t="s">
        <v>11</v>
      </c>
      <c r="I707" t="s">
        <v>23</v>
      </c>
      <c r="J707" t="s">
        <v>13</v>
      </c>
      <c r="K707" t="s">
        <v>14</v>
      </c>
      <c r="L707" t="s">
        <v>18</v>
      </c>
      <c r="M707">
        <v>1826</v>
      </c>
    </row>
    <row r="708" spans="1:13" x14ac:dyDescent="0.25">
      <c r="A708">
        <v>706</v>
      </c>
      <c r="B708" t="s">
        <v>22</v>
      </c>
      <c r="C708">
        <v>28.09</v>
      </c>
      <c r="D708" t="str">
        <f t="shared" ref="D708:D771" si="35">IF(C708&lt;15, "Low Price", IF(C708&lt;30, "Mid Price", IF(C708&gt; 30, "High Price", "invalid")))</f>
        <v>Mid Price</v>
      </c>
      <c r="E708">
        <f t="shared" si="33"/>
        <v>2.09</v>
      </c>
      <c r="F708" t="str">
        <f t="shared" si="34"/>
        <v>Mid Difference</v>
      </c>
      <c r="G708">
        <v>26</v>
      </c>
      <c r="H708" t="s">
        <v>11</v>
      </c>
      <c r="I708" t="s">
        <v>15</v>
      </c>
      <c r="J708" t="s">
        <v>19</v>
      </c>
      <c r="K708" t="s">
        <v>14</v>
      </c>
      <c r="L708" t="s">
        <v>18</v>
      </c>
      <c r="M708">
        <v>1985</v>
      </c>
    </row>
    <row r="709" spans="1:13" x14ac:dyDescent="0.25">
      <c r="A709">
        <v>707</v>
      </c>
      <c r="B709" t="s">
        <v>22</v>
      </c>
      <c r="C709">
        <v>33.94</v>
      </c>
      <c r="D709" t="str">
        <f t="shared" si="35"/>
        <v>High Price</v>
      </c>
      <c r="E709">
        <f t="shared" si="33"/>
        <v>1.0599999999999952</v>
      </c>
      <c r="F709" t="str">
        <f t="shared" si="34"/>
        <v>Little Difference</v>
      </c>
      <c r="G709">
        <v>32.880000000000003</v>
      </c>
      <c r="H709" t="s">
        <v>11</v>
      </c>
      <c r="I709" t="s">
        <v>12</v>
      </c>
      <c r="J709" t="s">
        <v>21</v>
      </c>
      <c r="K709" t="s">
        <v>14</v>
      </c>
      <c r="L709" t="s">
        <v>18</v>
      </c>
      <c r="M709">
        <v>2262</v>
      </c>
    </row>
    <row r="710" spans="1:13" x14ac:dyDescent="0.25">
      <c r="A710">
        <v>708</v>
      </c>
      <c r="B710" t="s">
        <v>10</v>
      </c>
      <c r="C710">
        <v>42.48</v>
      </c>
      <c r="D710" t="str">
        <f t="shared" si="35"/>
        <v>High Price</v>
      </c>
      <c r="E710">
        <f t="shared" si="33"/>
        <v>0.11999999999999744</v>
      </c>
      <c r="F710" t="str">
        <f t="shared" si="34"/>
        <v>Little Difference</v>
      </c>
      <c r="G710">
        <v>42.36</v>
      </c>
      <c r="H710" t="s">
        <v>11</v>
      </c>
      <c r="I710" t="s">
        <v>23</v>
      </c>
      <c r="J710" t="s">
        <v>19</v>
      </c>
      <c r="K710" t="s">
        <v>20</v>
      </c>
      <c r="L710" t="s">
        <v>11</v>
      </c>
      <c r="M710">
        <v>1672</v>
      </c>
    </row>
    <row r="711" spans="1:13" x14ac:dyDescent="0.25">
      <c r="A711">
        <v>709</v>
      </c>
      <c r="B711" t="s">
        <v>22</v>
      </c>
      <c r="C711">
        <v>46.95</v>
      </c>
      <c r="D711" t="str">
        <f t="shared" si="35"/>
        <v>High Price</v>
      </c>
      <c r="E711">
        <f t="shared" si="33"/>
        <v>0.26000000000000512</v>
      </c>
      <c r="F711" t="str">
        <f t="shared" si="34"/>
        <v>Little Difference</v>
      </c>
      <c r="G711">
        <v>46.69</v>
      </c>
      <c r="H711" t="s">
        <v>18</v>
      </c>
      <c r="I711" t="s">
        <v>23</v>
      </c>
      <c r="J711" t="s">
        <v>19</v>
      </c>
      <c r="K711" t="s">
        <v>20</v>
      </c>
      <c r="L711" t="s">
        <v>18</v>
      </c>
      <c r="M711">
        <v>2732</v>
      </c>
    </row>
    <row r="712" spans="1:13" x14ac:dyDescent="0.25">
      <c r="A712">
        <v>710</v>
      </c>
      <c r="B712" t="s">
        <v>17</v>
      </c>
      <c r="C712">
        <v>15.37</v>
      </c>
      <c r="D712" t="str">
        <f t="shared" si="35"/>
        <v>Mid Price</v>
      </c>
      <c r="E712">
        <f t="shared" si="33"/>
        <v>1.7299999999999986</v>
      </c>
      <c r="F712" t="str">
        <f t="shared" si="34"/>
        <v>Mid Difference</v>
      </c>
      <c r="G712">
        <v>13.64</v>
      </c>
      <c r="H712" t="s">
        <v>11</v>
      </c>
      <c r="I712" t="s">
        <v>23</v>
      </c>
      <c r="J712" t="s">
        <v>21</v>
      </c>
      <c r="K712" t="s">
        <v>24</v>
      </c>
      <c r="L712" t="s">
        <v>18</v>
      </c>
      <c r="M712">
        <v>1360</v>
      </c>
    </row>
    <row r="713" spans="1:13" x14ac:dyDescent="0.25">
      <c r="A713">
        <v>711</v>
      </c>
      <c r="B713" t="s">
        <v>17</v>
      </c>
      <c r="C713">
        <v>18.25</v>
      </c>
      <c r="D713" t="str">
        <f t="shared" si="35"/>
        <v>Mid Price</v>
      </c>
      <c r="E713">
        <f t="shared" si="33"/>
        <v>3.8699999999999992</v>
      </c>
      <c r="F713" t="str">
        <f t="shared" si="34"/>
        <v>Big Difference</v>
      </c>
      <c r="G713">
        <v>14.38</v>
      </c>
      <c r="H713" t="s">
        <v>18</v>
      </c>
      <c r="I713" t="s">
        <v>15</v>
      </c>
      <c r="J713" t="s">
        <v>13</v>
      </c>
      <c r="K713" t="s">
        <v>14</v>
      </c>
      <c r="L713" t="s">
        <v>18</v>
      </c>
      <c r="M713">
        <v>2608</v>
      </c>
    </row>
    <row r="714" spans="1:13" x14ac:dyDescent="0.25">
      <c r="A714">
        <v>712</v>
      </c>
      <c r="B714" t="s">
        <v>22</v>
      </c>
      <c r="C714">
        <v>42.43</v>
      </c>
      <c r="D714" t="str">
        <f t="shared" si="35"/>
        <v>High Price</v>
      </c>
      <c r="E714">
        <f t="shared" si="33"/>
        <v>0.67000000000000171</v>
      </c>
      <c r="F714" t="str">
        <f t="shared" si="34"/>
        <v>Little Difference</v>
      </c>
      <c r="G714">
        <v>41.76</v>
      </c>
      <c r="H714" t="s">
        <v>11</v>
      </c>
      <c r="I714" t="s">
        <v>15</v>
      </c>
      <c r="J714" t="s">
        <v>13</v>
      </c>
      <c r="K714" t="s">
        <v>24</v>
      </c>
      <c r="L714" t="s">
        <v>18</v>
      </c>
      <c r="M714">
        <v>1833</v>
      </c>
    </row>
    <row r="715" spans="1:13" x14ac:dyDescent="0.25">
      <c r="A715">
        <v>713</v>
      </c>
      <c r="B715" t="s">
        <v>17</v>
      </c>
      <c r="C715">
        <v>43.83</v>
      </c>
      <c r="D715" t="str">
        <f t="shared" si="35"/>
        <v>High Price</v>
      </c>
      <c r="E715">
        <f t="shared" si="33"/>
        <v>1.2100000000000009</v>
      </c>
      <c r="F715" t="str">
        <f t="shared" si="34"/>
        <v>Little Difference</v>
      </c>
      <c r="G715">
        <v>42.62</v>
      </c>
      <c r="H715" t="s">
        <v>11</v>
      </c>
      <c r="I715" t="s">
        <v>12</v>
      </c>
      <c r="J715" t="s">
        <v>13</v>
      </c>
      <c r="K715" t="s">
        <v>20</v>
      </c>
      <c r="L715" t="s">
        <v>18</v>
      </c>
      <c r="M715">
        <v>1071</v>
      </c>
    </row>
    <row r="716" spans="1:13" x14ac:dyDescent="0.25">
      <c r="A716">
        <v>714</v>
      </c>
      <c r="B716" t="s">
        <v>17</v>
      </c>
      <c r="C716">
        <v>47.98</v>
      </c>
      <c r="D716" t="str">
        <f t="shared" si="35"/>
        <v>High Price</v>
      </c>
      <c r="E716">
        <f t="shared" si="33"/>
        <v>3.9299999999999997</v>
      </c>
      <c r="F716" t="str">
        <f t="shared" si="34"/>
        <v>Big Difference</v>
      </c>
      <c r="G716">
        <v>44.05</v>
      </c>
      <c r="H716" t="s">
        <v>18</v>
      </c>
      <c r="I716" t="s">
        <v>23</v>
      </c>
      <c r="J716" t="s">
        <v>13</v>
      </c>
      <c r="K716" t="s">
        <v>14</v>
      </c>
      <c r="L716" t="s">
        <v>18</v>
      </c>
      <c r="M716">
        <v>1698</v>
      </c>
    </row>
    <row r="717" spans="1:13" x14ac:dyDescent="0.25">
      <c r="A717">
        <v>715</v>
      </c>
      <c r="B717" t="s">
        <v>10</v>
      </c>
      <c r="C717">
        <v>36.29</v>
      </c>
      <c r="D717" t="str">
        <f t="shared" si="35"/>
        <v>High Price</v>
      </c>
      <c r="E717">
        <f t="shared" si="33"/>
        <v>2.6000000000000014</v>
      </c>
      <c r="F717" t="str">
        <f t="shared" si="34"/>
        <v>Mid Difference</v>
      </c>
      <c r="G717">
        <v>33.69</v>
      </c>
      <c r="H717" t="s">
        <v>11</v>
      </c>
      <c r="I717" t="s">
        <v>12</v>
      </c>
      <c r="J717" t="s">
        <v>21</v>
      </c>
      <c r="K717" t="s">
        <v>20</v>
      </c>
      <c r="L717" t="s">
        <v>11</v>
      </c>
      <c r="M717">
        <v>763</v>
      </c>
    </row>
    <row r="718" spans="1:13" x14ac:dyDescent="0.25">
      <c r="A718">
        <v>716</v>
      </c>
      <c r="B718" t="s">
        <v>10</v>
      </c>
      <c r="C718">
        <v>19.87</v>
      </c>
      <c r="D718" t="str">
        <f t="shared" si="35"/>
        <v>Mid Price</v>
      </c>
      <c r="E718">
        <f t="shared" si="33"/>
        <v>0.22000000000000242</v>
      </c>
      <c r="F718" t="str">
        <f t="shared" si="34"/>
        <v>Little Difference</v>
      </c>
      <c r="G718">
        <v>19.649999999999999</v>
      </c>
      <c r="H718" t="s">
        <v>11</v>
      </c>
      <c r="I718" t="s">
        <v>12</v>
      </c>
      <c r="J718" t="s">
        <v>21</v>
      </c>
      <c r="K718" t="s">
        <v>24</v>
      </c>
      <c r="L718" t="s">
        <v>18</v>
      </c>
      <c r="M718">
        <v>1506</v>
      </c>
    </row>
    <row r="719" spans="1:13" x14ac:dyDescent="0.25">
      <c r="A719">
        <v>717</v>
      </c>
      <c r="B719" t="s">
        <v>22</v>
      </c>
      <c r="C719">
        <v>42.94</v>
      </c>
      <c r="D719" t="str">
        <f t="shared" si="35"/>
        <v>High Price</v>
      </c>
      <c r="E719">
        <f t="shared" si="33"/>
        <v>2.9600000000000009</v>
      </c>
      <c r="F719" t="str">
        <f t="shared" si="34"/>
        <v>Mid Difference</v>
      </c>
      <c r="G719">
        <v>39.979999999999997</v>
      </c>
      <c r="H719" t="s">
        <v>11</v>
      </c>
      <c r="I719" t="s">
        <v>12</v>
      </c>
      <c r="J719" t="s">
        <v>21</v>
      </c>
      <c r="K719" t="s">
        <v>24</v>
      </c>
      <c r="L719" t="s">
        <v>11</v>
      </c>
      <c r="M719">
        <v>2353</v>
      </c>
    </row>
    <row r="720" spans="1:13" x14ac:dyDescent="0.25">
      <c r="A720">
        <v>718</v>
      </c>
      <c r="B720" t="s">
        <v>17</v>
      </c>
      <c r="C720">
        <v>34.32</v>
      </c>
      <c r="D720" t="str">
        <f t="shared" si="35"/>
        <v>High Price</v>
      </c>
      <c r="E720">
        <f t="shared" si="33"/>
        <v>4.1900000000000013</v>
      </c>
      <c r="F720" t="str">
        <f t="shared" si="34"/>
        <v>Big Difference</v>
      </c>
      <c r="G720">
        <v>30.13</v>
      </c>
      <c r="H720" t="s">
        <v>11</v>
      </c>
      <c r="I720" t="s">
        <v>15</v>
      </c>
      <c r="J720" t="s">
        <v>19</v>
      </c>
      <c r="K720" t="s">
        <v>20</v>
      </c>
      <c r="L720" t="s">
        <v>11</v>
      </c>
      <c r="M720">
        <v>628</v>
      </c>
    </row>
    <row r="721" spans="1:13" x14ac:dyDescent="0.25">
      <c r="A721">
        <v>719</v>
      </c>
      <c r="B721" t="s">
        <v>17</v>
      </c>
      <c r="C721">
        <v>36.86</v>
      </c>
      <c r="D721" t="str">
        <f t="shared" si="35"/>
        <v>High Price</v>
      </c>
      <c r="E721">
        <f t="shared" si="33"/>
        <v>1.5899999999999963</v>
      </c>
      <c r="F721" t="str">
        <f t="shared" si="34"/>
        <v>Mid Difference</v>
      </c>
      <c r="G721">
        <v>35.270000000000003</v>
      </c>
      <c r="H721" t="s">
        <v>18</v>
      </c>
      <c r="I721" t="s">
        <v>15</v>
      </c>
      <c r="J721" t="s">
        <v>13</v>
      </c>
      <c r="K721" t="s">
        <v>14</v>
      </c>
      <c r="L721" t="s">
        <v>18</v>
      </c>
      <c r="M721">
        <v>554</v>
      </c>
    </row>
    <row r="722" spans="1:13" x14ac:dyDescent="0.25">
      <c r="A722">
        <v>720</v>
      </c>
      <c r="B722" t="s">
        <v>17</v>
      </c>
      <c r="C722">
        <v>34.07</v>
      </c>
      <c r="D722" t="str">
        <f t="shared" si="35"/>
        <v>High Price</v>
      </c>
      <c r="E722">
        <f t="shared" si="33"/>
        <v>3.25</v>
      </c>
      <c r="F722" t="str">
        <f t="shared" si="34"/>
        <v>Big Difference</v>
      </c>
      <c r="G722">
        <v>30.82</v>
      </c>
      <c r="H722" t="s">
        <v>11</v>
      </c>
      <c r="I722" t="s">
        <v>23</v>
      </c>
      <c r="J722" t="s">
        <v>13</v>
      </c>
      <c r="K722" t="s">
        <v>14</v>
      </c>
      <c r="L722" t="s">
        <v>18</v>
      </c>
      <c r="M722">
        <v>2095</v>
      </c>
    </row>
    <row r="723" spans="1:13" x14ac:dyDescent="0.25">
      <c r="A723">
        <v>721</v>
      </c>
      <c r="B723" t="s">
        <v>22</v>
      </c>
      <c r="C723">
        <v>23.99</v>
      </c>
      <c r="D723" t="str">
        <f t="shared" si="35"/>
        <v>Mid Price</v>
      </c>
      <c r="E723">
        <f t="shared" si="33"/>
        <v>1.4499999999999993</v>
      </c>
      <c r="F723" t="str">
        <f t="shared" si="34"/>
        <v>Little Difference</v>
      </c>
      <c r="G723">
        <v>22.54</v>
      </c>
      <c r="H723" t="s">
        <v>11</v>
      </c>
      <c r="I723" t="s">
        <v>23</v>
      </c>
      <c r="J723" t="s">
        <v>19</v>
      </c>
      <c r="K723" t="s">
        <v>14</v>
      </c>
      <c r="L723" t="s">
        <v>18</v>
      </c>
      <c r="M723">
        <v>2774</v>
      </c>
    </row>
    <row r="724" spans="1:13" x14ac:dyDescent="0.25">
      <c r="A724">
        <v>722</v>
      </c>
      <c r="B724" t="s">
        <v>22</v>
      </c>
      <c r="C724">
        <v>11.38</v>
      </c>
      <c r="D724" t="str">
        <f t="shared" si="35"/>
        <v>Low Price</v>
      </c>
      <c r="E724">
        <f t="shared" si="33"/>
        <v>2.7800000000000011</v>
      </c>
      <c r="F724" t="str">
        <f t="shared" si="34"/>
        <v>Mid Difference</v>
      </c>
      <c r="G724">
        <v>8.6</v>
      </c>
      <c r="H724" t="s">
        <v>11</v>
      </c>
      <c r="I724" t="s">
        <v>23</v>
      </c>
      <c r="J724" t="s">
        <v>19</v>
      </c>
      <c r="K724" t="s">
        <v>24</v>
      </c>
      <c r="L724" t="s">
        <v>18</v>
      </c>
      <c r="M724">
        <v>2777</v>
      </c>
    </row>
    <row r="725" spans="1:13" x14ac:dyDescent="0.25">
      <c r="A725">
        <v>723</v>
      </c>
      <c r="B725" t="s">
        <v>22</v>
      </c>
      <c r="C725">
        <v>24.18</v>
      </c>
      <c r="D725" t="str">
        <f t="shared" si="35"/>
        <v>Mid Price</v>
      </c>
      <c r="E725">
        <f t="shared" si="33"/>
        <v>2.9499999999999993</v>
      </c>
      <c r="F725" t="str">
        <f t="shared" si="34"/>
        <v>Mid Difference</v>
      </c>
      <c r="G725">
        <v>21.23</v>
      </c>
      <c r="H725" t="s">
        <v>11</v>
      </c>
      <c r="I725" t="s">
        <v>23</v>
      </c>
      <c r="J725" t="s">
        <v>16</v>
      </c>
      <c r="K725" t="s">
        <v>20</v>
      </c>
      <c r="L725" t="s">
        <v>11</v>
      </c>
      <c r="M725">
        <v>2376</v>
      </c>
    </row>
    <row r="726" spans="1:13" x14ac:dyDescent="0.25">
      <c r="A726">
        <v>724</v>
      </c>
      <c r="B726" t="s">
        <v>17</v>
      </c>
      <c r="C726">
        <v>30.37</v>
      </c>
      <c r="D726" t="str">
        <f t="shared" si="35"/>
        <v>High Price</v>
      </c>
      <c r="E726">
        <f t="shared" si="33"/>
        <v>3.6999999999999993</v>
      </c>
      <c r="F726" t="str">
        <f t="shared" si="34"/>
        <v>Big Difference</v>
      </c>
      <c r="G726">
        <v>26.67</v>
      </c>
      <c r="H726" t="s">
        <v>18</v>
      </c>
      <c r="I726" t="s">
        <v>15</v>
      </c>
      <c r="J726" t="s">
        <v>16</v>
      </c>
      <c r="K726" t="s">
        <v>20</v>
      </c>
      <c r="L726" t="s">
        <v>11</v>
      </c>
      <c r="M726">
        <v>1279</v>
      </c>
    </row>
    <row r="727" spans="1:13" x14ac:dyDescent="0.25">
      <c r="A727">
        <v>725</v>
      </c>
      <c r="B727" t="s">
        <v>17</v>
      </c>
      <c r="C727">
        <v>38.81</v>
      </c>
      <c r="D727" t="str">
        <f t="shared" si="35"/>
        <v>High Price</v>
      </c>
      <c r="E727">
        <f t="shared" si="33"/>
        <v>2.0399999999999991</v>
      </c>
      <c r="F727" t="str">
        <f t="shared" si="34"/>
        <v>Mid Difference</v>
      </c>
      <c r="G727">
        <v>36.770000000000003</v>
      </c>
      <c r="H727" t="s">
        <v>11</v>
      </c>
      <c r="I727" t="s">
        <v>12</v>
      </c>
      <c r="J727" t="s">
        <v>16</v>
      </c>
      <c r="K727" t="s">
        <v>14</v>
      </c>
      <c r="L727" t="s">
        <v>11</v>
      </c>
      <c r="M727">
        <v>836</v>
      </c>
    </row>
    <row r="728" spans="1:13" x14ac:dyDescent="0.25">
      <c r="A728">
        <v>726</v>
      </c>
      <c r="B728" t="s">
        <v>22</v>
      </c>
      <c r="C728">
        <v>8.52</v>
      </c>
      <c r="D728" t="str">
        <f t="shared" si="35"/>
        <v>Low Price</v>
      </c>
      <c r="E728">
        <f t="shared" si="33"/>
        <v>3.4099999999999993</v>
      </c>
      <c r="F728" t="str">
        <f t="shared" si="34"/>
        <v>Big Difference</v>
      </c>
      <c r="G728">
        <v>5.1100000000000003</v>
      </c>
      <c r="H728" t="s">
        <v>18</v>
      </c>
      <c r="I728" t="s">
        <v>15</v>
      </c>
      <c r="J728" t="s">
        <v>19</v>
      </c>
      <c r="K728" t="s">
        <v>14</v>
      </c>
      <c r="L728" t="s">
        <v>18</v>
      </c>
      <c r="M728">
        <v>1793</v>
      </c>
    </row>
    <row r="729" spans="1:13" x14ac:dyDescent="0.25">
      <c r="A729">
        <v>727</v>
      </c>
      <c r="B729" t="s">
        <v>17</v>
      </c>
      <c r="C729">
        <v>10.78</v>
      </c>
      <c r="D729" t="str">
        <f t="shared" si="35"/>
        <v>Low Price</v>
      </c>
      <c r="E729">
        <f t="shared" si="33"/>
        <v>2.1999999999999993</v>
      </c>
      <c r="F729" t="str">
        <f t="shared" si="34"/>
        <v>Mid Difference</v>
      </c>
      <c r="G729">
        <v>8.58</v>
      </c>
      <c r="H729" t="s">
        <v>18</v>
      </c>
      <c r="I729" t="s">
        <v>15</v>
      </c>
      <c r="J729" t="s">
        <v>13</v>
      </c>
      <c r="K729" t="s">
        <v>14</v>
      </c>
      <c r="L729" t="s">
        <v>11</v>
      </c>
      <c r="M729">
        <v>2728</v>
      </c>
    </row>
    <row r="730" spans="1:13" x14ac:dyDescent="0.25">
      <c r="A730">
        <v>728</v>
      </c>
      <c r="B730" t="s">
        <v>22</v>
      </c>
      <c r="C730">
        <v>18.899999999999999</v>
      </c>
      <c r="D730" t="str">
        <f t="shared" si="35"/>
        <v>Mid Price</v>
      </c>
      <c r="E730">
        <f t="shared" si="33"/>
        <v>0.41999999999999815</v>
      </c>
      <c r="F730" t="str">
        <f t="shared" si="34"/>
        <v>Little Difference</v>
      </c>
      <c r="G730">
        <v>18.48</v>
      </c>
      <c r="H730" t="s">
        <v>18</v>
      </c>
      <c r="I730" t="s">
        <v>15</v>
      </c>
      <c r="J730" t="s">
        <v>19</v>
      </c>
      <c r="K730" t="s">
        <v>14</v>
      </c>
      <c r="L730" t="s">
        <v>11</v>
      </c>
      <c r="M730">
        <v>1780</v>
      </c>
    </row>
    <row r="731" spans="1:13" x14ac:dyDescent="0.25">
      <c r="A731">
        <v>729</v>
      </c>
      <c r="B731" t="s">
        <v>10</v>
      </c>
      <c r="C731">
        <v>36.26</v>
      </c>
      <c r="D731" t="str">
        <f t="shared" si="35"/>
        <v>High Price</v>
      </c>
      <c r="E731">
        <f t="shared" si="33"/>
        <v>2.019999999999996</v>
      </c>
      <c r="F731" t="str">
        <f t="shared" si="34"/>
        <v>Mid Difference</v>
      </c>
      <c r="G731">
        <v>34.24</v>
      </c>
      <c r="H731" t="s">
        <v>18</v>
      </c>
      <c r="I731" t="s">
        <v>23</v>
      </c>
      <c r="J731" t="s">
        <v>19</v>
      </c>
      <c r="K731" t="s">
        <v>20</v>
      </c>
      <c r="L731" t="s">
        <v>18</v>
      </c>
      <c r="M731">
        <v>1508</v>
      </c>
    </row>
    <row r="732" spans="1:13" x14ac:dyDescent="0.25">
      <c r="A732">
        <v>730</v>
      </c>
      <c r="B732" t="s">
        <v>22</v>
      </c>
      <c r="C732">
        <v>46.72</v>
      </c>
      <c r="D732" t="str">
        <f t="shared" si="35"/>
        <v>High Price</v>
      </c>
      <c r="E732">
        <f t="shared" si="33"/>
        <v>1.6999999999999957</v>
      </c>
      <c r="F732" t="str">
        <f t="shared" si="34"/>
        <v>Mid Difference</v>
      </c>
      <c r="G732">
        <v>45.02</v>
      </c>
      <c r="H732" t="s">
        <v>11</v>
      </c>
      <c r="I732" t="s">
        <v>23</v>
      </c>
      <c r="J732" t="s">
        <v>13</v>
      </c>
      <c r="K732" t="s">
        <v>24</v>
      </c>
      <c r="L732" t="s">
        <v>18</v>
      </c>
      <c r="M732">
        <v>2267</v>
      </c>
    </row>
    <row r="733" spans="1:13" x14ac:dyDescent="0.25">
      <c r="A733">
        <v>731</v>
      </c>
      <c r="B733" t="s">
        <v>22</v>
      </c>
      <c r="C733">
        <v>7.28</v>
      </c>
      <c r="D733" t="str">
        <f t="shared" si="35"/>
        <v>Low Price</v>
      </c>
      <c r="E733">
        <f t="shared" si="33"/>
        <v>0.72000000000000064</v>
      </c>
      <c r="F733" t="str">
        <f t="shared" si="34"/>
        <v>Little Difference</v>
      </c>
      <c r="G733">
        <v>6.56</v>
      </c>
      <c r="H733" t="s">
        <v>11</v>
      </c>
      <c r="I733" t="s">
        <v>12</v>
      </c>
      <c r="J733" t="s">
        <v>19</v>
      </c>
      <c r="K733" t="s">
        <v>14</v>
      </c>
      <c r="L733" t="s">
        <v>18</v>
      </c>
      <c r="M733">
        <v>1953</v>
      </c>
    </row>
    <row r="734" spans="1:13" x14ac:dyDescent="0.25">
      <c r="A734">
        <v>732</v>
      </c>
      <c r="B734" t="s">
        <v>17</v>
      </c>
      <c r="C734">
        <v>41.85</v>
      </c>
      <c r="D734" t="str">
        <f t="shared" si="35"/>
        <v>High Price</v>
      </c>
      <c r="E734">
        <f t="shared" si="33"/>
        <v>4.8100000000000023</v>
      </c>
      <c r="F734" t="str">
        <f t="shared" si="34"/>
        <v>Big Difference</v>
      </c>
      <c r="G734">
        <v>37.04</v>
      </c>
      <c r="H734" t="s">
        <v>18</v>
      </c>
      <c r="I734" t="s">
        <v>23</v>
      </c>
      <c r="J734" t="s">
        <v>21</v>
      </c>
      <c r="K734" t="s">
        <v>24</v>
      </c>
      <c r="L734" t="s">
        <v>18</v>
      </c>
      <c r="M734">
        <v>1971</v>
      </c>
    </row>
    <row r="735" spans="1:13" x14ac:dyDescent="0.25">
      <c r="A735">
        <v>733</v>
      </c>
      <c r="B735" t="s">
        <v>17</v>
      </c>
      <c r="C735">
        <v>28.57</v>
      </c>
      <c r="D735" t="str">
        <f t="shared" si="35"/>
        <v>Mid Price</v>
      </c>
      <c r="E735">
        <f t="shared" si="33"/>
        <v>2.1000000000000014</v>
      </c>
      <c r="F735" t="str">
        <f t="shared" si="34"/>
        <v>Mid Difference</v>
      </c>
      <c r="G735">
        <v>26.47</v>
      </c>
      <c r="H735" t="s">
        <v>18</v>
      </c>
      <c r="I735" t="s">
        <v>23</v>
      </c>
      <c r="J735" t="s">
        <v>13</v>
      </c>
      <c r="K735" t="s">
        <v>24</v>
      </c>
      <c r="L735" t="s">
        <v>11</v>
      </c>
      <c r="M735">
        <v>1178</v>
      </c>
    </row>
    <row r="736" spans="1:13" x14ac:dyDescent="0.25">
      <c r="A736">
        <v>734</v>
      </c>
      <c r="B736" t="s">
        <v>22</v>
      </c>
      <c r="C736">
        <v>10.66</v>
      </c>
      <c r="D736" t="str">
        <f t="shared" si="35"/>
        <v>Low Price</v>
      </c>
      <c r="E736">
        <f t="shared" si="33"/>
        <v>3.79</v>
      </c>
      <c r="F736" t="str">
        <f t="shared" si="34"/>
        <v>Big Difference</v>
      </c>
      <c r="G736">
        <v>6.87</v>
      </c>
      <c r="H736" t="s">
        <v>18</v>
      </c>
      <c r="I736" t="s">
        <v>23</v>
      </c>
      <c r="J736" t="s">
        <v>21</v>
      </c>
      <c r="K736" t="s">
        <v>20</v>
      </c>
      <c r="L736" t="s">
        <v>18</v>
      </c>
      <c r="M736">
        <v>2800</v>
      </c>
    </row>
    <row r="737" spans="1:13" x14ac:dyDescent="0.25">
      <c r="A737">
        <v>735</v>
      </c>
      <c r="B737" t="s">
        <v>17</v>
      </c>
      <c r="C737">
        <v>11.75</v>
      </c>
      <c r="D737" t="str">
        <f t="shared" si="35"/>
        <v>Low Price</v>
      </c>
      <c r="E737">
        <f t="shared" si="33"/>
        <v>1.9100000000000001</v>
      </c>
      <c r="F737" t="str">
        <f t="shared" si="34"/>
        <v>Mid Difference</v>
      </c>
      <c r="G737">
        <v>9.84</v>
      </c>
      <c r="H737" t="s">
        <v>18</v>
      </c>
      <c r="I737" t="s">
        <v>23</v>
      </c>
      <c r="J737" t="s">
        <v>19</v>
      </c>
      <c r="K737" t="s">
        <v>20</v>
      </c>
      <c r="L737" t="s">
        <v>18</v>
      </c>
      <c r="M737">
        <v>1307</v>
      </c>
    </row>
    <row r="738" spans="1:13" x14ac:dyDescent="0.25">
      <c r="A738">
        <v>736</v>
      </c>
      <c r="B738" t="s">
        <v>10</v>
      </c>
      <c r="C738">
        <v>49.77</v>
      </c>
      <c r="D738" t="str">
        <f t="shared" si="35"/>
        <v>High Price</v>
      </c>
      <c r="E738">
        <f t="shared" si="33"/>
        <v>0.11000000000000654</v>
      </c>
      <c r="F738" t="str">
        <f t="shared" si="34"/>
        <v>Little Difference</v>
      </c>
      <c r="G738">
        <v>49.66</v>
      </c>
      <c r="H738" t="s">
        <v>18</v>
      </c>
      <c r="I738" t="s">
        <v>15</v>
      </c>
      <c r="J738" t="s">
        <v>16</v>
      </c>
      <c r="K738" t="s">
        <v>14</v>
      </c>
      <c r="L738" t="s">
        <v>18</v>
      </c>
      <c r="M738">
        <v>1829</v>
      </c>
    </row>
    <row r="739" spans="1:13" x14ac:dyDescent="0.25">
      <c r="A739">
        <v>737</v>
      </c>
      <c r="B739" t="s">
        <v>17</v>
      </c>
      <c r="C739">
        <v>38.9</v>
      </c>
      <c r="D739" t="str">
        <f t="shared" si="35"/>
        <v>High Price</v>
      </c>
      <c r="E739">
        <f t="shared" si="33"/>
        <v>3.519999999999996</v>
      </c>
      <c r="F739" t="str">
        <f t="shared" si="34"/>
        <v>Big Difference</v>
      </c>
      <c r="G739">
        <v>35.380000000000003</v>
      </c>
      <c r="H739" t="s">
        <v>11</v>
      </c>
      <c r="I739" t="s">
        <v>23</v>
      </c>
      <c r="J739" t="s">
        <v>13</v>
      </c>
      <c r="K739" t="s">
        <v>20</v>
      </c>
      <c r="L739" t="s">
        <v>11</v>
      </c>
      <c r="M739">
        <v>1065</v>
      </c>
    </row>
    <row r="740" spans="1:13" x14ac:dyDescent="0.25">
      <c r="A740">
        <v>738</v>
      </c>
      <c r="B740" t="s">
        <v>17</v>
      </c>
      <c r="C740">
        <v>15.86</v>
      </c>
      <c r="D740" t="str">
        <f t="shared" si="35"/>
        <v>Mid Price</v>
      </c>
      <c r="E740">
        <f t="shared" si="33"/>
        <v>4.2899999999999991</v>
      </c>
      <c r="F740" t="str">
        <f t="shared" si="34"/>
        <v>Big Difference</v>
      </c>
      <c r="G740">
        <v>11.57</v>
      </c>
      <c r="H740" t="s">
        <v>11</v>
      </c>
      <c r="I740" t="s">
        <v>15</v>
      </c>
      <c r="J740" t="s">
        <v>16</v>
      </c>
      <c r="K740" t="s">
        <v>20</v>
      </c>
      <c r="L740" t="s">
        <v>11</v>
      </c>
      <c r="M740">
        <v>1075</v>
      </c>
    </row>
    <row r="741" spans="1:13" x14ac:dyDescent="0.25">
      <c r="A741">
        <v>739</v>
      </c>
      <c r="B741" t="s">
        <v>10</v>
      </c>
      <c r="C741">
        <v>45.15</v>
      </c>
      <c r="D741" t="str">
        <f t="shared" si="35"/>
        <v>High Price</v>
      </c>
      <c r="E741">
        <f t="shared" si="33"/>
        <v>3.1499999999999986</v>
      </c>
      <c r="F741" t="str">
        <f t="shared" si="34"/>
        <v>Big Difference</v>
      </c>
      <c r="G741">
        <v>42</v>
      </c>
      <c r="H741" t="s">
        <v>11</v>
      </c>
      <c r="I741" t="s">
        <v>23</v>
      </c>
      <c r="J741" t="s">
        <v>16</v>
      </c>
      <c r="K741" t="s">
        <v>14</v>
      </c>
      <c r="L741" t="s">
        <v>11</v>
      </c>
      <c r="M741">
        <v>1388</v>
      </c>
    </row>
    <row r="742" spans="1:13" x14ac:dyDescent="0.25">
      <c r="A742">
        <v>740</v>
      </c>
      <c r="B742" t="s">
        <v>10</v>
      </c>
      <c r="C742">
        <v>46.06</v>
      </c>
      <c r="D742" t="str">
        <f t="shared" si="35"/>
        <v>High Price</v>
      </c>
      <c r="E742">
        <f t="shared" si="33"/>
        <v>2.3900000000000006</v>
      </c>
      <c r="F742" t="str">
        <f t="shared" si="34"/>
        <v>Mid Difference</v>
      </c>
      <c r="G742">
        <v>43.67</v>
      </c>
      <c r="H742" t="s">
        <v>11</v>
      </c>
      <c r="I742" t="s">
        <v>15</v>
      </c>
      <c r="J742" t="s">
        <v>16</v>
      </c>
      <c r="K742" t="s">
        <v>20</v>
      </c>
      <c r="L742" t="s">
        <v>11</v>
      </c>
      <c r="M742">
        <v>2244</v>
      </c>
    </row>
    <row r="743" spans="1:13" x14ac:dyDescent="0.25">
      <c r="A743">
        <v>741</v>
      </c>
      <c r="B743" t="s">
        <v>17</v>
      </c>
      <c r="C743">
        <v>37.69</v>
      </c>
      <c r="D743" t="str">
        <f t="shared" si="35"/>
        <v>High Price</v>
      </c>
      <c r="E743">
        <f t="shared" si="33"/>
        <v>1.5499999999999972</v>
      </c>
      <c r="F743" t="str">
        <f t="shared" si="34"/>
        <v>Mid Difference</v>
      </c>
      <c r="G743">
        <v>36.14</v>
      </c>
      <c r="H743" t="s">
        <v>18</v>
      </c>
      <c r="I743" t="s">
        <v>15</v>
      </c>
      <c r="J743" t="s">
        <v>13</v>
      </c>
      <c r="K743" t="s">
        <v>20</v>
      </c>
      <c r="L743" t="s">
        <v>18</v>
      </c>
      <c r="M743">
        <v>1308</v>
      </c>
    </row>
    <row r="744" spans="1:13" x14ac:dyDescent="0.25">
      <c r="A744">
        <v>742</v>
      </c>
      <c r="B744" t="s">
        <v>22</v>
      </c>
      <c r="C744">
        <v>47.81</v>
      </c>
      <c r="D744" t="str">
        <f t="shared" si="35"/>
        <v>High Price</v>
      </c>
      <c r="E744">
        <f t="shared" si="33"/>
        <v>1.6099999999999994</v>
      </c>
      <c r="F744" t="str">
        <f t="shared" si="34"/>
        <v>Mid Difference</v>
      </c>
      <c r="G744">
        <v>46.2</v>
      </c>
      <c r="H744" t="s">
        <v>18</v>
      </c>
      <c r="I744" t="s">
        <v>12</v>
      </c>
      <c r="J744" t="s">
        <v>16</v>
      </c>
      <c r="K744" t="s">
        <v>20</v>
      </c>
      <c r="L744" t="s">
        <v>11</v>
      </c>
      <c r="M744">
        <v>1033</v>
      </c>
    </row>
    <row r="745" spans="1:13" x14ac:dyDescent="0.25">
      <c r="A745">
        <v>743</v>
      </c>
      <c r="B745" t="s">
        <v>10</v>
      </c>
      <c r="C745">
        <v>36.15</v>
      </c>
      <c r="D745" t="str">
        <f t="shared" si="35"/>
        <v>High Price</v>
      </c>
      <c r="E745">
        <f t="shared" si="33"/>
        <v>4.57</v>
      </c>
      <c r="F745" t="str">
        <f t="shared" si="34"/>
        <v>Big Difference</v>
      </c>
      <c r="G745">
        <v>31.58</v>
      </c>
      <c r="H745" t="s">
        <v>18</v>
      </c>
      <c r="I745" t="s">
        <v>15</v>
      </c>
      <c r="J745" t="s">
        <v>21</v>
      </c>
      <c r="K745" t="s">
        <v>14</v>
      </c>
      <c r="L745" t="s">
        <v>11</v>
      </c>
      <c r="M745">
        <v>1924</v>
      </c>
    </row>
    <row r="746" spans="1:13" x14ac:dyDescent="0.25">
      <c r="A746">
        <v>744</v>
      </c>
      <c r="B746" t="s">
        <v>17</v>
      </c>
      <c r="C746">
        <v>28.97</v>
      </c>
      <c r="D746" t="str">
        <f t="shared" si="35"/>
        <v>Mid Price</v>
      </c>
      <c r="E746">
        <f t="shared" si="33"/>
        <v>4.2999999999999972</v>
      </c>
      <c r="F746" t="str">
        <f t="shared" si="34"/>
        <v>Big Difference</v>
      </c>
      <c r="G746">
        <v>24.67</v>
      </c>
      <c r="H746" t="s">
        <v>18</v>
      </c>
      <c r="I746" t="s">
        <v>12</v>
      </c>
      <c r="J746" t="s">
        <v>21</v>
      </c>
      <c r="K746" t="s">
        <v>14</v>
      </c>
      <c r="L746" t="s">
        <v>18</v>
      </c>
      <c r="M746">
        <v>1705</v>
      </c>
    </row>
    <row r="747" spans="1:13" x14ac:dyDescent="0.25">
      <c r="A747">
        <v>745</v>
      </c>
      <c r="B747" t="s">
        <v>10</v>
      </c>
      <c r="C747">
        <v>40.65</v>
      </c>
      <c r="D747" t="str">
        <f t="shared" si="35"/>
        <v>High Price</v>
      </c>
      <c r="E747">
        <f t="shared" si="33"/>
        <v>4.1700000000000017</v>
      </c>
      <c r="F747" t="str">
        <f t="shared" si="34"/>
        <v>Big Difference</v>
      </c>
      <c r="G747">
        <v>36.479999999999997</v>
      </c>
      <c r="H747" t="s">
        <v>11</v>
      </c>
      <c r="I747" t="s">
        <v>23</v>
      </c>
      <c r="J747" t="s">
        <v>21</v>
      </c>
      <c r="K747" t="s">
        <v>24</v>
      </c>
      <c r="L747" t="s">
        <v>18</v>
      </c>
      <c r="M747">
        <v>635</v>
      </c>
    </row>
    <row r="748" spans="1:13" x14ac:dyDescent="0.25">
      <c r="A748">
        <v>746</v>
      </c>
      <c r="B748" t="s">
        <v>17</v>
      </c>
      <c r="C748">
        <v>13.6</v>
      </c>
      <c r="D748" t="str">
        <f t="shared" si="35"/>
        <v>Low Price</v>
      </c>
      <c r="E748">
        <f t="shared" si="33"/>
        <v>4.93</v>
      </c>
      <c r="F748" t="str">
        <f t="shared" si="34"/>
        <v>Big Difference</v>
      </c>
      <c r="G748">
        <v>8.67</v>
      </c>
      <c r="H748" t="s">
        <v>18</v>
      </c>
      <c r="I748" t="s">
        <v>15</v>
      </c>
      <c r="J748" t="s">
        <v>13</v>
      </c>
      <c r="K748" t="s">
        <v>24</v>
      </c>
      <c r="L748" t="s">
        <v>11</v>
      </c>
      <c r="M748">
        <v>2189</v>
      </c>
    </row>
    <row r="749" spans="1:13" x14ac:dyDescent="0.25">
      <c r="A749">
        <v>747</v>
      </c>
      <c r="B749" t="s">
        <v>10</v>
      </c>
      <c r="C749">
        <v>5.76</v>
      </c>
      <c r="D749" t="str">
        <f t="shared" si="35"/>
        <v>Low Price</v>
      </c>
      <c r="E749">
        <f t="shared" si="33"/>
        <v>1.92</v>
      </c>
      <c r="F749" t="str">
        <f t="shared" si="34"/>
        <v>Mid Difference</v>
      </c>
      <c r="G749">
        <v>3.84</v>
      </c>
      <c r="H749" t="s">
        <v>11</v>
      </c>
      <c r="I749" t="s">
        <v>12</v>
      </c>
      <c r="J749" t="s">
        <v>13</v>
      </c>
      <c r="K749" t="s">
        <v>20</v>
      </c>
      <c r="L749" t="s">
        <v>11</v>
      </c>
      <c r="M749">
        <v>2716</v>
      </c>
    </row>
    <row r="750" spans="1:13" x14ac:dyDescent="0.25">
      <c r="A750">
        <v>748</v>
      </c>
      <c r="B750" t="s">
        <v>22</v>
      </c>
      <c r="C750">
        <v>9.26</v>
      </c>
      <c r="D750" t="str">
        <f t="shared" si="35"/>
        <v>Low Price</v>
      </c>
      <c r="E750">
        <f t="shared" si="33"/>
        <v>3.6099999999999994</v>
      </c>
      <c r="F750" t="str">
        <f t="shared" si="34"/>
        <v>Big Difference</v>
      </c>
      <c r="G750">
        <v>5.65</v>
      </c>
      <c r="H750" t="s">
        <v>11</v>
      </c>
      <c r="I750" t="s">
        <v>12</v>
      </c>
      <c r="J750" t="s">
        <v>16</v>
      </c>
      <c r="K750" t="s">
        <v>24</v>
      </c>
      <c r="L750" t="s">
        <v>18</v>
      </c>
      <c r="M750">
        <v>1474</v>
      </c>
    </row>
    <row r="751" spans="1:13" x14ac:dyDescent="0.25">
      <c r="A751">
        <v>749</v>
      </c>
      <c r="B751" t="s">
        <v>22</v>
      </c>
      <c r="C751">
        <v>48.35</v>
      </c>
      <c r="D751" t="str">
        <f t="shared" si="35"/>
        <v>High Price</v>
      </c>
      <c r="E751">
        <f t="shared" si="33"/>
        <v>1.25</v>
      </c>
      <c r="F751" t="str">
        <f t="shared" si="34"/>
        <v>Little Difference</v>
      </c>
      <c r="G751">
        <v>47.1</v>
      </c>
      <c r="H751" t="s">
        <v>18</v>
      </c>
      <c r="I751" t="s">
        <v>12</v>
      </c>
      <c r="J751" t="s">
        <v>21</v>
      </c>
      <c r="K751" t="s">
        <v>24</v>
      </c>
      <c r="L751" t="s">
        <v>11</v>
      </c>
      <c r="M751">
        <v>1001</v>
      </c>
    </row>
    <row r="752" spans="1:13" x14ac:dyDescent="0.25">
      <c r="A752">
        <v>750</v>
      </c>
      <c r="B752" t="s">
        <v>22</v>
      </c>
      <c r="C752">
        <v>33.86</v>
      </c>
      <c r="D752" t="str">
        <f t="shared" si="35"/>
        <v>High Price</v>
      </c>
      <c r="E752">
        <f t="shared" si="33"/>
        <v>1.9600000000000009</v>
      </c>
      <c r="F752" t="str">
        <f t="shared" si="34"/>
        <v>Mid Difference</v>
      </c>
      <c r="G752">
        <v>31.9</v>
      </c>
      <c r="H752" t="s">
        <v>11</v>
      </c>
      <c r="I752" t="s">
        <v>23</v>
      </c>
      <c r="J752" t="s">
        <v>19</v>
      </c>
      <c r="K752" t="s">
        <v>14</v>
      </c>
      <c r="L752" t="s">
        <v>18</v>
      </c>
      <c r="M752">
        <v>2479</v>
      </c>
    </row>
    <row r="753" spans="1:13" x14ac:dyDescent="0.25">
      <c r="A753">
        <v>751</v>
      </c>
      <c r="B753" t="s">
        <v>10</v>
      </c>
      <c r="C753">
        <v>40.56</v>
      </c>
      <c r="D753" t="str">
        <f t="shared" si="35"/>
        <v>High Price</v>
      </c>
      <c r="E753">
        <f t="shared" si="33"/>
        <v>1.5700000000000003</v>
      </c>
      <c r="F753" t="str">
        <f t="shared" si="34"/>
        <v>Mid Difference</v>
      </c>
      <c r="G753">
        <v>38.99</v>
      </c>
      <c r="H753" t="s">
        <v>11</v>
      </c>
      <c r="I753" t="s">
        <v>23</v>
      </c>
      <c r="J753" t="s">
        <v>13</v>
      </c>
      <c r="K753" t="s">
        <v>14</v>
      </c>
      <c r="L753" t="s">
        <v>18</v>
      </c>
      <c r="M753">
        <v>955</v>
      </c>
    </row>
    <row r="754" spans="1:13" x14ac:dyDescent="0.25">
      <c r="A754">
        <v>752</v>
      </c>
      <c r="B754" t="s">
        <v>22</v>
      </c>
      <c r="C754">
        <v>45.61</v>
      </c>
      <c r="D754" t="str">
        <f t="shared" si="35"/>
        <v>High Price</v>
      </c>
      <c r="E754">
        <f t="shared" si="33"/>
        <v>2.5700000000000003</v>
      </c>
      <c r="F754" t="str">
        <f t="shared" si="34"/>
        <v>Mid Difference</v>
      </c>
      <c r="G754">
        <v>43.04</v>
      </c>
      <c r="H754" t="s">
        <v>11</v>
      </c>
      <c r="I754" t="s">
        <v>15</v>
      </c>
      <c r="J754" t="s">
        <v>16</v>
      </c>
      <c r="K754" t="s">
        <v>24</v>
      </c>
      <c r="L754" t="s">
        <v>18</v>
      </c>
      <c r="M754">
        <v>1410</v>
      </c>
    </row>
    <row r="755" spans="1:13" x14ac:dyDescent="0.25">
      <c r="A755">
        <v>753</v>
      </c>
      <c r="B755" t="s">
        <v>22</v>
      </c>
      <c r="C755">
        <v>11.29</v>
      </c>
      <c r="D755" t="str">
        <f t="shared" si="35"/>
        <v>Low Price</v>
      </c>
      <c r="E755">
        <f t="shared" si="33"/>
        <v>1.4299999999999997</v>
      </c>
      <c r="F755" t="str">
        <f t="shared" si="34"/>
        <v>Little Difference</v>
      </c>
      <c r="G755">
        <v>9.86</v>
      </c>
      <c r="H755" t="s">
        <v>18</v>
      </c>
      <c r="I755" t="s">
        <v>23</v>
      </c>
      <c r="J755" t="s">
        <v>13</v>
      </c>
      <c r="K755" t="s">
        <v>20</v>
      </c>
      <c r="L755" t="s">
        <v>11</v>
      </c>
      <c r="M755">
        <v>1133</v>
      </c>
    </row>
    <row r="756" spans="1:13" x14ac:dyDescent="0.25">
      <c r="A756">
        <v>754</v>
      </c>
      <c r="B756" t="s">
        <v>17</v>
      </c>
      <c r="C756">
        <v>13.49</v>
      </c>
      <c r="D756" t="str">
        <f t="shared" si="35"/>
        <v>Low Price</v>
      </c>
      <c r="E756">
        <f t="shared" si="33"/>
        <v>2.4500000000000011</v>
      </c>
      <c r="F756" t="str">
        <f t="shared" si="34"/>
        <v>Mid Difference</v>
      </c>
      <c r="G756">
        <v>11.04</v>
      </c>
      <c r="H756" t="s">
        <v>11</v>
      </c>
      <c r="I756" t="s">
        <v>23</v>
      </c>
      <c r="J756" t="s">
        <v>16</v>
      </c>
      <c r="K756" t="s">
        <v>20</v>
      </c>
      <c r="L756" t="s">
        <v>11</v>
      </c>
      <c r="M756">
        <v>2984</v>
      </c>
    </row>
    <row r="757" spans="1:13" x14ac:dyDescent="0.25">
      <c r="A757">
        <v>755</v>
      </c>
      <c r="B757" t="s">
        <v>10</v>
      </c>
      <c r="C757">
        <v>41.44</v>
      </c>
      <c r="D757" t="str">
        <f t="shared" si="35"/>
        <v>High Price</v>
      </c>
      <c r="E757">
        <f t="shared" si="33"/>
        <v>2.1799999999999997</v>
      </c>
      <c r="F757" t="str">
        <f t="shared" si="34"/>
        <v>Mid Difference</v>
      </c>
      <c r="G757">
        <v>39.26</v>
      </c>
      <c r="H757" t="s">
        <v>11</v>
      </c>
      <c r="I757" t="s">
        <v>15</v>
      </c>
      <c r="J757" t="s">
        <v>13</v>
      </c>
      <c r="K757" t="s">
        <v>20</v>
      </c>
      <c r="L757" t="s">
        <v>18</v>
      </c>
      <c r="M757">
        <v>2622</v>
      </c>
    </row>
    <row r="758" spans="1:13" x14ac:dyDescent="0.25">
      <c r="A758">
        <v>756</v>
      </c>
      <c r="B758" t="s">
        <v>10</v>
      </c>
      <c r="C758">
        <v>18.649999999999999</v>
      </c>
      <c r="D758" t="str">
        <f t="shared" si="35"/>
        <v>Mid Price</v>
      </c>
      <c r="E758">
        <f t="shared" si="33"/>
        <v>2.9199999999999982</v>
      </c>
      <c r="F758" t="str">
        <f t="shared" si="34"/>
        <v>Mid Difference</v>
      </c>
      <c r="G758">
        <v>15.73</v>
      </c>
      <c r="H758" t="s">
        <v>18</v>
      </c>
      <c r="I758" t="s">
        <v>23</v>
      </c>
      <c r="J758" t="s">
        <v>19</v>
      </c>
      <c r="K758" t="s">
        <v>24</v>
      </c>
      <c r="L758" t="s">
        <v>18</v>
      </c>
      <c r="M758">
        <v>2570</v>
      </c>
    </row>
    <row r="759" spans="1:13" x14ac:dyDescent="0.25">
      <c r="A759">
        <v>757</v>
      </c>
      <c r="B759" t="s">
        <v>17</v>
      </c>
      <c r="C759">
        <v>25.36</v>
      </c>
      <c r="D759" t="str">
        <f t="shared" si="35"/>
        <v>Mid Price</v>
      </c>
      <c r="E759">
        <f t="shared" si="33"/>
        <v>0.57000000000000028</v>
      </c>
      <c r="F759" t="str">
        <f t="shared" si="34"/>
        <v>Little Difference</v>
      </c>
      <c r="G759">
        <v>24.79</v>
      </c>
      <c r="H759" t="s">
        <v>11</v>
      </c>
      <c r="I759" t="s">
        <v>15</v>
      </c>
      <c r="J759" t="s">
        <v>19</v>
      </c>
      <c r="K759" t="s">
        <v>14</v>
      </c>
      <c r="L759" t="s">
        <v>18</v>
      </c>
      <c r="M759">
        <v>617</v>
      </c>
    </row>
    <row r="760" spans="1:13" x14ac:dyDescent="0.25">
      <c r="A760">
        <v>758</v>
      </c>
      <c r="B760" t="s">
        <v>22</v>
      </c>
      <c r="C760">
        <v>49.98</v>
      </c>
      <c r="D760" t="str">
        <f t="shared" si="35"/>
        <v>High Price</v>
      </c>
      <c r="E760">
        <f t="shared" si="33"/>
        <v>0.12999999999999545</v>
      </c>
      <c r="F760" t="str">
        <f t="shared" si="34"/>
        <v>Little Difference</v>
      </c>
      <c r="G760">
        <v>49.85</v>
      </c>
      <c r="H760" t="s">
        <v>11</v>
      </c>
      <c r="I760" t="s">
        <v>23</v>
      </c>
      <c r="J760" t="s">
        <v>19</v>
      </c>
      <c r="K760" t="s">
        <v>14</v>
      </c>
      <c r="L760" t="s">
        <v>11</v>
      </c>
      <c r="M760">
        <v>2255</v>
      </c>
    </row>
    <row r="761" spans="1:13" x14ac:dyDescent="0.25">
      <c r="A761">
        <v>759</v>
      </c>
      <c r="B761" t="s">
        <v>22</v>
      </c>
      <c r="C761">
        <v>37.43</v>
      </c>
      <c r="D761" t="str">
        <f t="shared" si="35"/>
        <v>High Price</v>
      </c>
      <c r="E761">
        <f t="shared" si="33"/>
        <v>4.2100000000000009</v>
      </c>
      <c r="F761" t="str">
        <f t="shared" si="34"/>
        <v>Big Difference</v>
      </c>
      <c r="G761">
        <v>33.22</v>
      </c>
      <c r="H761" t="s">
        <v>18</v>
      </c>
      <c r="I761" t="s">
        <v>15</v>
      </c>
      <c r="J761" t="s">
        <v>21</v>
      </c>
      <c r="K761" t="s">
        <v>14</v>
      </c>
      <c r="L761" t="s">
        <v>11</v>
      </c>
      <c r="M761">
        <v>637</v>
      </c>
    </row>
    <row r="762" spans="1:13" x14ac:dyDescent="0.25">
      <c r="A762">
        <v>760</v>
      </c>
      <c r="B762" t="s">
        <v>10</v>
      </c>
      <c r="C762">
        <v>30.93</v>
      </c>
      <c r="D762" t="str">
        <f t="shared" si="35"/>
        <v>High Price</v>
      </c>
      <c r="E762">
        <f t="shared" si="33"/>
        <v>0.78000000000000114</v>
      </c>
      <c r="F762" t="str">
        <f t="shared" si="34"/>
        <v>Little Difference</v>
      </c>
      <c r="G762">
        <v>30.15</v>
      </c>
      <c r="H762" t="s">
        <v>18</v>
      </c>
      <c r="I762" t="s">
        <v>12</v>
      </c>
      <c r="J762" t="s">
        <v>21</v>
      </c>
      <c r="K762" t="s">
        <v>20</v>
      </c>
      <c r="L762" t="s">
        <v>11</v>
      </c>
      <c r="M762">
        <v>1613</v>
      </c>
    </row>
    <row r="763" spans="1:13" x14ac:dyDescent="0.25">
      <c r="A763">
        <v>761</v>
      </c>
      <c r="B763" t="s">
        <v>22</v>
      </c>
      <c r="C763">
        <v>20.399999999999999</v>
      </c>
      <c r="D763" t="str">
        <f t="shared" si="35"/>
        <v>Mid Price</v>
      </c>
      <c r="E763">
        <f t="shared" si="33"/>
        <v>4.6999999999999993</v>
      </c>
      <c r="F763" t="str">
        <f t="shared" si="34"/>
        <v>Big Difference</v>
      </c>
      <c r="G763">
        <v>15.7</v>
      </c>
      <c r="H763" t="s">
        <v>18</v>
      </c>
      <c r="I763" t="s">
        <v>12</v>
      </c>
      <c r="J763" t="s">
        <v>13</v>
      </c>
      <c r="K763" t="s">
        <v>20</v>
      </c>
      <c r="L763" t="s">
        <v>11</v>
      </c>
      <c r="M763">
        <v>653</v>
      </c>
    </row>
    <row r="764" spans="1:13" x14ac:dyDescent="0.25">
      <c r="A764">
        <v>762</v>
      </c>
      <c r="B764" t="s">
        <v>10</v>
      </c>
      <c r="C764">
        <v>25.47</v>
      </c>
      <c r="D764" t="str">
        <f t="shared" si="35"/>
        <v>Mid Price</v>
      </c>
      <c r="E764">
        <f t="shared" si="33"/>
        <v>2.7399999999999984</v>
      </c>
      <c r="F764" t="str">
        <f t="shared" si="34"/>
        <v>Mid Difference</v>
      </c>
      <c r="G764">
        <v>22.73</v>
      </c>
      <c r="H764" t="s">
        <v>18</v>
      </c>
      <c r="I764" t="s">
        <v>23</v>
      </c>
      <c r="J764" t="s">
        <v>13</v>
      </c>
      <c r="K764" t="s">
        <v>20</v>
      </c>
      <c r="L764" t="s">
        <v>11</v>
      </c>
      <c r="M764">
        <v>2074</v>
      </c>
    </row>
    <row r="765" spans="1:13" x14ac:dyDescent="0.25">
      <c r="A765">
        <v>763</v>
      </c>
      <c r="B765" t="s">
        <v>22</v>
      </c>
      <c r="C765">
        <v>38.68</v>
      </c>
      <c r="D765" t="str">
        <f t="shared" si="35"/>
        <v>High Price</v>
      </c>
      <c r="E765">
        <f t="shared" si="33"/>
        <v>2.7899999999999991</v>
      </c>
      <c r="F765" t="str">
        <f t="shared" si="34"/>
        <v>Mid Difference</v>
      </c>
      <c r="G765">
        <v>35.89</v>
      </c>
      <c r="H765" t="s">
        <v>18</v>
      </c>
      <c r="I765" t="s">
        <v>23</v>
      </c>
      <c r="J765" t="s">
        <v>21</v>
      </c>
      <c r="K765" t="s">
        <v>14</v>
      </c>
      <c r="L765" t="s">
        <v>18</v>
      </c>
      <c r="M765">
        <v>2068</v>
      </c>
    </row>
    <row r="766" spans="1:13" x14ac:dyDescent="0.25">
      <c r="A766">
        <v>764</v>
      </c>
      <c r="B766" t="s">
        <v>17</v>
      </c>
      <c r="C766">
        <v>37.79</v>
      </c>
      <c r="D766" t="str">
        <f t="shared" si="35"/>
        <v>High Price</v>
      </c>
      <c r="E766">
        <f t="shared" si="33"/>
        <v>3.75</v>
      </c>
      <c r="F766" t="str">
        <f t="shared" si="34"/>
        <v>Big Difference</v>
      </c>
      <c r="G766">
        <v>34.04</v>
      </c>
      <c r="H766" t="s">
        <v>18</v>
      </c>
      <c r="I766" t="s">
        <v>23</v>
      </c>
      <c r="J766" t="s">
        <v>21</v>
      </c>
      <c r="K766" t="s">
        <v>24</v>
      </c>
      <c r="L766" t="s">
        <v>18</v>
      </c>
      <c r="M766">
        <v>2360</v>
      </c>
    </row>
    <row r="767" spans="1:13" x14ac:dyDescent="0.25">
      <c r="A767">
        <v>765</v>
      </c>
      <c r="B767" t="s">
        <v>22</v>
      </c>
      <c r="C767">
        <v>8.52</v>
      </c>
      <c r="D767" t="str">
        <f t="shared" si="35"/>
        <v>Low Price</v>
      </c>
      <c r="E767">
        <f t="shared" si="33"/>
        <v>3.9699999999999998</v>
      </c>
      <c r="F767" t="str">
        <f t="shared" si="34"/>
        <v>Big Difference</v>
      </c>
      <c r="G767">
        <v>4.55</v>
      </c>
      <c r="H767" t="s">
        <v>11</v>
      </c>
      <c r="I767" t="s">
        <v>15</v>
      </c>
      <c r="J767" t="s">
        <v>19</v>
      </c>
      <c r="K767" t="s">
        <v>24</v>
      </c>
      <c r="L767" t="s">
        <v>18</v>
      </c>
      <c r="M767">
        <v>1667</v>
      </c>
    </row>
    <row r="768" spans="1:13" x14ac:dyDescent="0.25">
      <c r="A768">
        <v>766</v>
      </c>
      <c r="B768" t="s">
        <v>17</v>
      </c>
      <c r="C768">
        <v>30.51</v>
      </c>
      <c r="D768" t="str">
        <f t="shared" si="35"/>
        <v>High Price</v>
      </c>
      <c r="E768">
        <f t="shared" si="33"/>
        <v>3.0300000000000011</v>
      </c>
      <c r="F768" t="str">
        <f t="shared" si="34"/>
        <v>Big Difference</v>
      </c>
      <c r="G768">
        <v>27.48</v>
      </c>
      <c r="H768" t="s">
        <v>18</v>
      </c>
      <c r="I768" t="s">
        <v>12</v>
      </c>
      <c r="J768" t="s">
        <v>13</v>
      </c>
      <c r="K768" t="s">
        <v>20</v>
      </c>
      <c r="L768" t="s">
        <v>11</v>
      </c>
      <c r="M768">
        <v>588</v>
      </c>
    </row>
    <row r="769" spans="1:13" x14ac:dyDescent="0.25">
      <c r="A769">
        <v>767</v>
      </c>
      <c r="B769" t="s">
        <v>22</v>
      </c>
      <c r="C769">
        <v>11.04</v>
      </c>
      <c r="D769" t="str">
        <f t="shared" si="35"/>
        <v>Low Price</v>
      </c>
      <c r="E769">
        <f t="shared" si="33"/>
        <v>1.8899999999999988</v>
      </c>
      <c r="F769" t="str">
        <f t="shared" si="34"/>
        <v>Mid Difference</v>
      </c>
      <c r="G769">
        <v>9.15</v>
      </c>
      <c r="H769" t="s">
        <v>11</v>
      </c>
      <c r="I769" t="s">
        <v>23</v>
      </c>
      <c r="J769" t="s">
        <v>16</v>
      </c>
      <c r="K769" t="s">
        <v>20</v>
      </c>
      <c r="L769" t="s">
        <v>11</v>
      </c>
      <c r="M769">
        <v>1380</v>
      </c>
    </row>
    <row r="770" spans="1:13" x14ac:dyDescent="0.25">
      <c r="A770">
        <v>768</v>
      </c>
      <c r="B770" t="s">
        <v>17</v>
      </c>
      <c r="C770">
        <v>36.36</v>
      </c>
      <c r="D770" t="str">
        <f t="shared" si="35"/>
        <v>High Price</v>
      </c>
      <c r="E770">
        <f t="shared" si="33"/>
        <v>4.9499999999999993</v>
      </c>
      <c r="F770" t="str">
        <f t="shared" si="34"/>
        <v>Big Difference</v>
      </c>
      <c r="G770">
        <v>31.41</v>
      </c>
      <c r="H770" t="s">
        <v>11</v>
      </c>
      <c r="I770" t="s">
        <v>23</v>
      </c>
      <c r="J770" t="s">
        <v>16</v>
      </c>
      <c r="K770" t="s">
        <v>20</v>
      </c>
      <c r="L770" t="s">
        <v>18</v>
      </c>
      <c r="M770">
        <v>676</v>
      </c>
    </row>
    <row r="771" spans="1:13" x14ac:dyDescent="0.25">
      <c r="A771">
        <v>769</v>
      </c>
      <c r="B771" t="s">
        <v>22</v>
      </c>
      <c r="C771">
        <v>11.48</v>
      </c>
      <c r="D771" t="str">
        <f t="shared" si="35"/>
        <v>Low Price</v>
      </c>
      <c r="E771">
        <f t="shared" ref="E771:E834" si="36">C771-G771</f>
        <v>1.0700000000000003</v>
      </c>
      <c r="F771" t="str">
        <f t="shared" ref="F771:F834" si="37">IF(E771&lt;1.5, "Little Difference", IF(E771&lt;3, "Mid Difference", IF(E771&gt;3, "Big Difference", "False")))</f>
        <v>Little Difference</v>
      </c>
      <c r="G771">
        <v>10.41</v>
      </c>
      <c r="H771" t="s">
        <v>11</v>
      </c>
      <c r="I771" t="s">
        <v>23</v>
      </c>
      <c r="J771" t="s">
        <v>19</v>
      </c>
      <c r="K771" t="s">
        <v>20</v>
      </c>
      <c r="L771" t="s">
        <v>18</v>
      </c>
      <c r="M771">
        <v>2969</v>
      </c>
    </row>
    <row r="772" spans="1:13" x14ac:dyDescent="0.25">
      <c r="A772">
        <v>770</v>
      </c>
      <c r="B772" t="s">
        <v>22</v>
      </c>
      <c r="C772">
        <v>10.77</v>
      </c>
      <c r="D772" t="str">
        <f t="shared" ref="D772:D835" si="38">IF(C772&lt;15, "Low Price", IF(C772&lt;30, "Mid Price", IF(C772&gt; 30, "High Price", "invalid")))</f>
        <v>Low Price</v>
      </c>
      <c r="E772">
        <f t="shared" si="36"/>
        <v>0.78999999999999915</v>
      </c>
      <c r="F772" t="str">
        <f t="shared" si="37"/>
        <v>Little Difference</v>
      </c>
      <c r="G772">
        <v>9.98</v>
      </c>
      <c r="H772" t="s">
        <v>18</v>
      </c>
      <c r="I772" t="s">
        <v>12</v>
      </c>
      <c r="J772" t="s">
        <v>13</v>
      </c>
      <c r="K772" t="s">
        <v>24</v>
      </c>
      <c r="L772" t="s">
        <v>11</v>
      </c>
      <c r="M772">
        <v>578</v>
      </c>
    </row>
    <row r="773" spans="1:13" x14ac:dyDescent="0.25">
      <c r="A773">
        <v>771</v>
      </c>
      <c r="B773" t="s">
        <v>17</v>
      </c>
      <c r="C773">
        <v>5.73</v>
      </c>
      <c r="D773" t="str">
        <f t="shared" si="38"/>
        <v>Low Price</v>
      </c>
      <c r="E773">
        <f t="shared" si="36"/>
        <v>1.7900000000000005</v>
      </c>
      <c r="F773" t="str">
        <f t="shared" si="37"/>
        <v>Mid Difference</v>
      </c>
      <c r="G773">
        <v>3.94</v>
      </c>
      <c r="H773" t="s">
        <v>18</v>
      </c>
      <c r="I773" t="s">
        <v>12</v>
      </c>
      <c r="J773" t="s">
        <v>19</v>
      </c>
      <c r="K773" t="s">
        <v>20</v>
      </c>
      <c r="L773" t="s">
        <v>11</v>
      </c>
      <c r="M773">
        <v>2886</v>
      </c>
    </row>
    <row r="774" spans="1:13" x14ac:dyDescent="0.25">
      <c r="A774">
        <v>772</v>
      </c>
      <c r="B774" t="s">
        <v>22</v>
      </c>
      <c r="C774">
        <v>33.159999999999997</v>
      </c>
      <c r="D774" t="str">
        <f t="shared" si="38"/>
        <v>High Price</v>
      </c>
      <c r="E774">
        <f t="shared" si="36"/>
        <v>4.3599999999999959</v>
      </c>
      <c r="F774" t="str">
        <f t="shared" si="37"/>
        <v>Big Difference</v>
      </c>
      <c r="G774">
        <v>28.8</v>
      </c>
      <c r="H774" t="s">
        <v>18</v>
      </c>
      <c r="I774" t="s">
        <v>12</v>
      </c>
      <c r="J774" t="s">
        <v>13</v>
      </c>
      <c r="K774" t="s">
        <v>14</v>
      </c>
      <c r="L774" t="s">
        <v>11</v>
      </c>
      <c r="M774">
        <v>1376</v>
      </c>
    </row>
    <row r="775" spans="1:13" x14ac:dyDescent="0.25">
      <c r="A775">
        <v>773</v>
      </c>
      <c r="B775" t="s">
        <v>17</v>
      </c>
      <c r="C775">
        <v>25.65</v>
      </c>
      <c r="D775" t="str">
        <f t="shared" si="38"/>
        <v>Mid Price</v>
      </c>
      <c r="E775">
        <f t="shared" si="36"/>
        <v>0.44999999999999929</v>
      </c>
      <c r="F775" t="str">
        <f t="shared" si="37"/>
        <v>Little Difference</v>
      </c>
      <c r="G775">
        <v>25.2</v>
      </c>
      <c r="H775" t="s">
        <v>18</v>
      </c>
      <c r="I775" t="s">
        <v>12</v>
      </c>
      <c r="J775" t="s">
        <v>13</v>
      </c>
      <c r="K775" t="s">
        <v>24</v>
      </c>
      <c r="L775" t="s">
        <v>11</v>
      </c>
      <c r="M775">
        <v>519</v>
      </c>
    </row>
    <row r="776" spans="1:13" x14ac:dyDescent="0.25">
      <c r="A776">
        <v>774</v>
      </c>
      <c r="B776" t="s">
        <v>10</v>
      </c>
      <c r="C776">
        <v>10.28</v>
      </c>
      <c r="D776" t="str">
        <f t="shared" si="38"/>
        <v>Low Price</v>
      </c>
      <c r="E776">
        <f t="shared" si="36"/>
        <v>2.5199999999999996</v>
      </c>
      <c r="F776" t="str">
        <f t="shared" si="37"/>
        <v>Mid Difference</v>
      </c>
      <c r="G776">
        <v>7.76</v>
      </c>
      <c r="H776" t="s">
        <v>18</v>
      </c>
      <c r="I776" t="s">
        <v>12</v>
      </c>
      <c r="J776" t="s">
        <v>19</v>
      </c>
      <c r="K776" t="s">
        <v>24</v>
      </c>
      <c r="L776" t="s">
        <v>11</v>
      </c>
      <c r="M776">
        <v>600</v>
      </c>
    </row>
    <row r="777" spans="1:13" x14ac:dyDescent="0.25">
      <c r="A777">
        <v>775</v>
      </c>
      <c r="B777" t="s">
        <v>10</v>
      </c>
      <c r="C777">
        <v>8.31</v>
      </c>
      <c r="D777" t="str">
        <f t="shared" si="38"/>
        <v>Low Price</v>
      </c>
      <c r="E777">
        <f t="shared" si="36"/>
        <v>2.9600000000000009</v>
      </c>
      <c r="F777" t="str">
        <f t="shared" si="37"/>
        <v>Mid Difference</v>
      </c>
      <c r="G777">
        <v>5.35</v>
      </c>
      <c r="H777" t="s">
        <v>18</v>
      </c>
      <c r="I777" t="s">
        <v>23</v>
      </c>
      <c r="J777" t="s">
        <v>13</v>
      </c>
      <c r="K777" t="s">
        <v>24</v>
      </c>
      <c r="L777" t="s">
        <v>11</v>
      </c>
      <c r="M777">
        <v>1728</v>
      </c>
    </row>
    <row r="778" spans="1:13" x14ac:dyDescent="0.25">
      <c r="A778">
        <v>776</v>
      </c>
      <c r="B778" t="s">
        <v>22</v>
      </c>
      <c r="C778">
        <v>27.54</v>
      </c>
      <c r="D778" t="str">
        <f t="shared" si="38"/>
        <v>Mid Price</v>
      </c>
      <c r="E778">
        <f t="shared" si="36"/>
        <v>2.9800000000000004</v>
      </c>
      <c r="F778" t="str">
        <f t="shared" si="37"/>
        <v>Mid Difference</v>
      </c>
      <c r="G778">
        <v>24.56</v>
      </c>
      <c r="H778" t="s">
        <v>18</v>
      </c>
      <c r="I778" t="s">
        <v>23</v>
      </c>
      <c r="J778" t="s">
        <v>13</v>
      </c>
      <c r="K778" t="s">
        <v>24</v>
      </c>
      <c r="L778" t="s">
        <v>11</v>
      </c>
      <c r="M778">
        <v>1585</v>
      </c>
    </row>
    <row r="779" spans="1:13" x14ac:dyDescent="0.25">
      <c r="A779">
        <v>777</v>
      </c>
      <c r="B779" t="s">
        <v>10</v>
      </c>
      <c r="C779">
        <v>5.17</v>
      </c>
      <c r="D779" t="str">
        <f t="shared" si="38"/>
        <v>Low Price</v>
      </c>
      <c r="E779">
        <f t="shared" si="36"/>
        <v>4.45</v>
      </c>
      <c r="F779" t="str">
        <f t="shared" si="37"/>
        <v>Big Difference</v>
      </c>
      <c r="G779">
        <v>0.72</v>
      </c>
      <c r="H779" t="s">
        <v>11</v>
      </c>
      <c r="I779" t="s">
        <v>23</v>
      </c>
      <c r="J779" t="s">
        <v>21</v>
      </c>
      <c r="K779" t="s">
        <v>24</v>
      </c>
      <c r="L779" t="s">
        <v>18</v>
      </c>
      <c r="M779">
        <v>1522</v>
      </c>
    </row>
    <row r="780" spans="1:13" x14ac:dyDescent="0.25">
      <c r="A780">
        <v>778</v>
      </c>
      <c r="B780" t="s">
        <v>10</v>
      </c>
      <c r="C780">
        <v>33.049999999999997</v>
      </c>
      <c r="D780" t="str">
        <f t="shared" si="38"/>
        <v>High Price</v>
      </c>
      <c r="E780">
        <f t="shared" si="36"/>
        <v>1.3199999999999967</v>
      </c>
      <c r="F780" t="str">
        <f t="shared" si="37"/>
        <v>Little Difference</v>
      </c>
      <c r="G780">
        <v>31.73</v>
      </c>
      <c r="H780" t="s">
        <v>11</v>
      </c>
      <c r="I780" t="s">
        <v>15</v>
      </c>
      <c r="J780" t="s">
        <v>21</v>
      </c>
      <c r="K780" t="s">
        <v>20</v>
      </c>
      <c r="L780" t="s">
        <v>11</v>
      </c>
      <c r="M780">
        <v>961</v>
      </c>
    </row>
    <row r="781" spans="1:13" x14ac:dyDescent="0.25">
      <c r="A781">
        <v>779</v>
      </c>
      <c r="B781" t="s">
        <v>22</v>
      </c>
      <c r="C781">
        <v>19.66</v>
      </c>
      <c r="D781" t="str">
        <f t="shared" si="38"/>
        <v>Mid Price</v>
      </c>
      <c r="E781">
        <f t="shared" si="36"/>
        <v>0.76999999999999957</v>
      </c>
      <c r="F781" t="str">
        <f t="shared" si="37"/>
        <v>Little Difference</v>
      </c>
      <c r="G781">
        <v>18.89</v>
      </c>
      <c r="H781" t="s">
        <v>11</v>
      </c>
      <c r="I781" t="s">
        <v>23</v>
      </c>
      <c r="J781" t="s">
        <v>21</v>
      </c>
      <c r="K781" t="s">
        <v>14</v>
      </c>
      <c r="L781" t="s">
        <v>11</v>
      </c>
      <c r="M781">
        <v>1641</v>
      </c>
    </row>
    <row r="782" spans="1:13" x14ac:dyDescent="0.25">
      <c r="A782">
        <v>780</v>
      </c>
      <c r="B782" t="s">
        <v>17</v>
      </c>
      <c r="C782">
        <v>15.42</v>
      </c>
      <c r="D782" t="str">
        <f t="shared" si="38"/>
        <v>Mid Price</v>
      </c>
      <c r="E782">
        <f t="shared" si="36"/>
        <v>1.6500000000000004</v>
      </c>
      <c r="F782" t="str">
        <f t="shared" si="37"/>
        <v>Mid Difference</v>
      </c>
      <c r="G782">
        <v>13.77</v>
      </c>
      <c r="H782" t="s">
        <v>18</v>
      </c>
      <c r="I782" t="s">
        <v>12</v>
      </c>
      <c r="J782" t="s">
        <v>13</v>
      </c>
      <c r="K782" t="s">
        <v>14</v>
      </c>
      <c r="L782" t="s">
        <v>18</v>
      </c>
      <c r="M782">
        <v>2030</v>
      </c>
    </row>
    <row r="783" spans="1:13" x14ac:dyDescent="0.25">
      <c r="A783">
        <v>781</v>
      </c>
      <c r="B783" t="s">
        <v>10</v>
      </c>
      <c r="C783">
        <v>19.489999999999998</v>
      </c>
      <c r="D783" t="str">
        <f t="shared" si="38"/>
        <v>Mid Price</v>
      </c>
      <c r="E783">
        <f t="shared" si="36"/>
        <v>2.6799999999999997</v>
      </c>
      <c r="F783" t="str">
        <f t="shared" si="37"/>
        <v>Mid Difference</v>
      </c>
      <c r="G783">
        <v>16.809999999999999</v>
      </c>
      <c r="H783" t="s">
        <v>11</v>
      </c>
      <c r="I783" t="s">
        <v>15</v>
      </c>
      <c r="J783" t="s">
        <v>16</v>
      </c>
      <c r="K783" t="s">
        <v>20</v>
      </c>
      <c r="L783" t="s">
        <v>11</v>
      </c>
      <c r="M783">
        <v>1973</v>
      </c>
    </row>
    <row r="784" spans="1:13" x14ac:dyDescent="0.25">
      <c r="A784">
        <v>782</v>
      </c>
      <c r="B784" t="s">
        <v>10</v>
      </c>
      <c r="C784">
        <v>47.92</v>
      </c>
      <c r="D784" t="str">
        <f t="shared" si="38"/>
        <v>High Price</v>
      </c>
      <c r="E784">
        <f t="shared" si="36"/>
        <v>3.7700000000000031</v>
      </c>
      <c r="F784" t="str">
        <f t="shared" si="37"/>
        <v>Big Difference</v>
      </c>
      <c r="G784">
        <v>44.15</v>
      </c>
      <c r="H784" t="s">
        <v>18</v>
      </c>
      <c r="I784" t="s">
        <v>12</v>
      </c>
      <c r="J784" t="s">
        <v>19</v>
      </c>
      <c r="K784" t="s">
        <v>24</v>
      </c>
      <c r="L784" t="s">
        <v>18</v>
      </c>
      <c r="M784">
        <v>2246</v>
      </c>
    </row>
    <row r="785" spans="1:13" x14ac:dyDescent="0.25">
      <c r="A785">
        <v>783</v>
      </c>
      <c r="B785" t="s">
        <v>22</v>
      </c>
      <c r="C785">
        <v>14.85</v>
      </c>
      <c r="D785" t="str">
        <f t="shared" si="38"/>
        <v>Low Price</v>
      </c>
      <c r="E785">
        <f t="shared" si="36"/>
        <v>2.33</v>
      </c>
      <c r="F785" t="str">
        <f t="shared" si="37"/>
        <v>Mid Difference</v>
      </c>
      <c r="G785">
        <v>12.52</v>
      </c>
      <c r="H785" t="s">
        <v>18</v>
      </c>
      <c r="I785" t="s">
        <v>23</v>
      </c>
      <c r="J785" t="s">
        <v>13</v>
      </c>
      <c r="K785" t="s">
        <v>14</v>
      </c>
      <c r="L785" t="s">
        <v>18</v>
      </c>
      <c r="M785">
        <v>2571</v>
      </c>
    </row>
    <row r="786" spans="1:13" x14ac:dyDescent="0.25">
      <c r="A786">
        <v>784</v>
      </c>
      <c r="B786" t="s">
        <v>22</v>
      </c>
      <c r="C786">
        <v>36.770000000000003</v>
      </c>
      <c r="D786" t="str">
        <f t="shared" si="38"/>
        <v>High Price</v>
      </c>
      <c r="E786">
        <f t="shared" si="36"/>
        <v>1.5600000000000023</v>
      </c>
      <c r="F786" t="str">
        <f t="shared" si="37"/>
        <v>Mid Difference</v>
      </c>
      <c r="G786">
        <v>35.21</v>
      </c>
      <c r="H786" t="s">
        <v>18</v>
      </c>
      <c r="I786" t="s">
        <v>23</v>
      </c>
      <c r="J786" t="s">
        <v>13</v>
      </c>
      <c r="K786" t="s">
        <v>14</v>
      </c>
      <c r="L786" t="s">
        <v>11</v>
      </c>
      <c r="M786">
        <v>690</v>
      </c>
    </row>
    <row r="787" spans="1:13" x14ac:dyDescent="0.25">
      <c r="A787">
        <v>785</v>
      </c>
      <c r="B787" t="s">
        <v>17</v>
      </c>
      <c r="C787">
        <v>37.130000000000003</v>
      </c>
      <c r="D787" t="str">
        <f t="shared" si="38"/>
        <v>High Price</v>
      </c>
      <c r="E787">
        <f t="shared" si="36"/>
        <v>2.0700000000000003</v>
      </c>
      <c r="F787" t="str">
        <f t="shared" si="37"/>
        <v>Mid Difference</v>
      </c>
      <c r="G787">
        <v>35.06</v>
      </c>
      <c r="H787" t="s">
        <v>11</v>
      </c>
      <c r="I787" t="s">
        <v>15</v>
      </c>
      <c r="J787" t="s">
        <v>21</v>
      </c>
      <c r="K787" t="s">
        <v>24</v>
      </c>
      <c r="L787" t="s">
        <v>18</v>
      </c>
      <c r="M787">
        <v>2876</v>
      </c>
    </row>
    <row r="788" spans="1:13" x14ac:dyDescent="0.25">
      <c r="A788">
        <v>786</v>
      </c>
      <c r="B788" t="s">
        <v>17</v>
      </c>
      <c r="C788">
        <v>9.26</v>
      </c>
      <c r="D788" t="str">
        <f t="shared" si="38"/>
        <v>Low Price</v>
      </c>
      <c r="E788">
        <f t="shared" si="36"/>
        <v>0.1899999999999995</v>
      </c>
      <c r="F788" t="str">
        <f t="shared" si="37"/>
        <v>Little Difference</v>
      </c>
      <c r="G788">
        <v>9.07</v>
      </c>
      <c r="H788" t="s">
        <v>18</v>
      </c>
      <c r="I788" t="s">
        <v>12</v>
      </c>
      <c r="J788" t="s">
        <v>16</v>
      </c>
      <c r="K788" t="s">
        <v>20</v>
      </c>
      <c r="L788" t="s">
        <v>18</v>
      </c>
      <c r="M788">
        <v>2168</v>
      </c>
    </row>
    <row r="789" spans="1:13" x14ac:dyDescent="0.25">
      <c r="A789">
        <v>787</v>
      </c>
      <c r="B789" t="s">
        <v>17</v>
      </c>
      <c r="C789">
        <v>27.59</v>
      </c>
      <c r="D789" t="str">
        <f t="shared" si="38"/>
        <v>Mid Price</v>
      </c>
      <c r="E789">
        <f t="shared" si="36"/>
        <v>0.69999999999999929</v>
      </c>
      <c r="F789" t="str">
        <f t="shared" si="37"/>
        <v>Little Difference</v>
      </c>
      <c r="G789">
        <v>26.89</v>
      </c>
      <c r="H789" t="s">
        <v>11</v>
      </c>
      <c r="I789" t="s">
        <v>23</v>
      </c>
      <c r="J789" t="s">
        <v>19</v>
      </c>
      <c r="K789" t="s">
        <v>20</v>
      </c>
      <c r="L789" t="s">
        <v>11</v>
      </c>
      <c r="M789">
        <v>1362</v>
      </c>
    </row>
    <row r="790" spans="1:13" x14ac:dyDescent="0.25">
      <c r="A790">
        <v>788</v>
      </c>
      <c r="B790" t="s">
        <v>10</v>
      </c>
      <c r="C790">
        <v>47.41</v>
      </c>
      <c r="D790" t="str">
        <f t="shared" si="38"/>
        <v>High Price</v>
      </c>
      <c r="E790">
        <f t="shared" si="36"/>
        <v>1.8799999999999955</v>
      </c>
      <c r="F790" t="str">
        <f t="shared" si="37"/>
        <v>Mid Difference</v>
      </c>
      <c r="G790">
        <v>45.53</v>
      </c>
      <c r="H790" t="s">
        <v>11</v>
      </c>
      <c r="I790" t="s">
        <v>15</v>
      </c>
      <c r="J790" t="s">
        <v>13</v>
      </c>
      <c r="K790" t="s">
        <v>20</v>
      </c>
      <c r="L790" t="s">
        <v>18</v>
      </c>
      <c r="M790">
        <v>1524</v>
      </c>
    </row>
    <row r="791" spans="1:13" x14ac:dyDescent="0.25">
      <c r="A791">
        <v>789</v>
      </c>
      <c r="B791" t="s">
        <v>22</v>
      </c>
      <c r="C791">
        <v>36.75</v>
      </c>
      <c r="D791" t="str">
        <f t="shared" si="38"/>
        <v>High Price</v>
      </c>
      <c r="E791">
        <f t="shared" si="36"/>
        <v>0.65999999999999659</v>
      </c>
      <c r="F791" t="str">
        <f t="shared" si="37"/>
        <v>Little Difference</v>
      </c>
      <c r="G791">
        <v>36.090000000000003</v>
      </c>
      <c r="H791" t="s">
        <v>11</v>
      </c>
      <c r="I791" t="s">
        <v>15</v>
      </c>
      <c r="J791" t="s">
        <v>16</v>
      </c>
      <c r="K791" t="s">
        <v>24</v>
      </c>
      <c r="L791" t="s">
        <v>18</v>
      </c>
      <c r="M791">
        <v>1875</v>
      </c>
    </row>
    <row r="792" spans="1:13" x14ac:dyDescent="0.25">
      <c r="A792">
        <v>790</v>
      </c>
      <c r="B792" t="s">
        <v>10</v>
      </c>
      <c r="C792">
        <v>12.09</v>
      </c>
      <c r="D792" t="str">
        <f t="shared" si="38"/>
        <v>Low Price</v>
      </c>
      <c r="E792">
        <f t="shared" si="36"/>
        <v>1.6199999999999992</v>
      </c>
      <c r="F792" t="str">
        <f t="shared" si="37"/>
        <v>Mid Difference</v>
      </c>
      <c r="G792">
        <v>10.47</v>
      </c>
      <c r="H792" t="s">
        <v>11</v>
      </c>
      <c r="I792" t="s">
        <v>12</v>
      </c>
      <c r="J792" t="s">
        <v>16</v>
      </c>
      <c r="K792" t="s">
        <v>20</v>
      </c>
      <c r="L792" t="s">
        <v>18</v>
      </c>
      <c r="M792">
        <v>2177</v>
      </c>
    </row>
    <row r="793" spans="1:13" x14ac:dyDescent="0.25">
      <c r="A793">
        <v>791</v>
      </c>
      <c r="B793" t="s">
        <v>17</v>
      </c>
      <c r="C793">
        <v>37.369999999999997</v>
      </c>
      <c r="D793" t="str">
        <f t="shared" si="38"/>
        <v>High Price</v>
      </c>
      <c r="E793">
        <f t="shared" si="36"/>
        <v>4.6699999999999946</v>
      </c>
      <c r="F793" t="str">
        <f t="shared" si="37"/>
        <v>Big Difference</v>
      </c>
      <c r="G793">
        <v>32.700000000000003</v>
      </c>
      <c r="H793" t="s">
        <v>18</v>
      </c>
      <c r="I793" t="s">
        <v>12</v>
      </c>
      <c r="J793" t="s">
        <v>13</v>
      </c>
      <c r="K793" t="s">
        <v>24</v>
      </c>
      <c r="L793" t="s">
        <v>11</v>
      </c>
      <c r="M793">
        <v>719</v>
      </c>
    </row>
    <row r="794" spans="1:13" x14ac:dyDescent="0.25">
      <c r="A794">
        <v>792</v>
      </c>
      <c r="B794" t="s">
        <v>10</v>
      </c>
      <c r="C794">
        <v>27.39</v>
      </c>
      <c r="D794" t="str">
        <f t="shared" si="38"/>
        <v>Mid Price</v>
      </c>
      <c r="E794">
        <f t="shared" si="36"/>
        <v>0.17000000000000171</v>
      </c>
      <c r="F794" t="str">
        <f t="shared" si="37"/>
        <v>Little Difference</v>
      </c>
      <c r="G794">
        <v>27.22</v>
      </c>
      <c r="H794" t="s">
        <v>18</v>
      </c>
      <c r="I794" t="s">
        <v>23</v>
      </c>
      <c r="J794" t="s">
        <v>19</v>
      </c>
      <c r="K794" t="s">
        <v>20</v>
      </c>
      <c r="L794" t="s">
        <v>11</v>
      </c>
      <c r="M794">
        <v>2206</v>
      </c>
    </row>
    <row r="795" spans="1:13" x14ac:dyDescent="0.25">
      <c r="A795">
        <v>793</v>
      </c>
      <c r="B795" t="s">
        <v>10</v>
      </c>
      <c r="C795">
        <v>37.53</v>
      </c>
      <c r="D795" t="str">
        <f t="shared" si="38"/>
        <v>High Price</v>
      </c>
      <c r="E795">
        <f t="shared" si="36"/>
        <v>2.0700000000000003</v>
      </c>
      <c r="F795" t="str">
        <f t="shared" si="37"/>
        <v>Mid Difference</v>
      </c>
      <c r="G795">
        <v>35.46</v>
      </c>
      <c r="H795" t="s">
        <v>11</v>
      </c>
      <c r="I795" t="s">
        <v>23</v>
      </c>
      <c r="J795" t="s">
        <v>13</v>
      </c>
      <c r="K795" t="s">
        <v>14</v>
      </c>
      <c r="L795" t="s">
        <v>18</v>
      </c>
      <c r="M795">
        <v>2212</v>
      </c>
    </row>
    <row r="796" spans="1:13" x14ac:dyDescent="0.25">
      <c r="A796">
        <v>794</v>
      </c>
      <c r="B796" t="s">
        <v>17</v>
      </c>
      <c r="C796">
        <v>11.36</v>
      </c>
      <c r="D796" t="str">
        <f t="shared" si="38"/>
        <v>Low Price</v>
      </c>
      <c r="E796">
        <f t="shared" si="36"/>
        <v>4.5999999999999996</v>
      </c>
      <c r="F796" t="str">
        <f t="shared" si="37"/>
        <v>Big Difference</v>
      </c>
      <c r="G796">
        <v>6.76</v>
      </c>
      <c r="H796" t="s">
        <v>18</v>
      </c>
      <c r="I796" t="s">
        <v>15</v>
      </c>
      <c r="J796" t="s">
        <v>16</v>
      </c>
      <c r="K796" t="s">
        <v>14</v>
      </c>
      <c r="L796" t="s">
        <v>18</v>
      </c>
      <c r="M796">
        <v>638</v>
      </c>
    </row>
    <row r="797" spans="1:13" x14ac:dyDescent="0.25">
      <c r="A797">
        <v>795</v>
      </c>
      <c r="B797" t="s">
        <v>17</v>
      </c>
      <c r="C797">
        <v>36.21</v>
      </c>
      <c r="D797" t="str">
        <f t="shared" si="38"/>
        <v>High Price</v>
      </c>
      <c r="E797">
        <f t="shared" si="36"/>
        <v>2.4500000000000028</v>
      </c>
      <c r="F797" t="str">
        <f t="shared" si="37"/>
        <v>Mid Difference</v>
      </c>
      <c r="G797">
        <v>33.76</v>
      </c>
      <c r="H797" t="s">
        <v>18</v>
      </c>
      <c r="I797" t="s">
        <v>15</v>
      </c>
      <c r="J797" t="s">
        <v>16</v>
      </c>
      <c r="K797" t="s">
        <v>20</v>
      </c>
      <c r="L797" t="s">
        <v>11</v>
      </c>
      <c r="M797">
        <v>2726</v>
      </c>
    </row>
    <row r="798" spans="1:13" x14ac:dyDescent="0.25">
      <c r="A798">
        <v>796</v>
      </c>
      <c r="B798" t="s">
        <v>17</v>
      </c>
      <c r="C798">
        <v>43.02</v>
      </c>
      <c r="D798" t="str">
        <f t="shared" si="38"/>
        <v>High Price</v>
      </c>
      <c r="E798">
        <f t="shared" si="36"/>
        <v>0.39000000000000057</v>
      </c>
      <c r="F798" t="str">
        <f t="shared" si="37"/>
        <v>Little Difference</v>
      </c>
      <c r="G798">
        <v>42.63</v>
      </c>
      <c r="H798" t="s">
        <v>18</v>
      </c>
      <c r="I798" t="s">
        <v>15</v>
      </c>
      <c r="J798" t="s">
        <v>19</v>
      </c>
      <c r="K798" t="s">
        <v>14</v>
      </c>
      <c r="L798" t="s">
        <v>18</v>
      </c>
      <c r="M798">
        <v>2352</v>
      </c>
    </row>
    <row r="799" spans="1:13" x14ac:dyDescent="0.25">
      <c r="A799">
        <v>797</v>
      </c>
      <c r="B799" t="s">
        <v>17</v>
      </c>
      <c r="C799">
        <v>47.18</v>
      </c>
      <c r="D799" t="str">
        <f t="shared" si="38"/>
        <v>High Price</v>
      </c>
      <c r="E799">
        <f t="shared" si="36"/>
        <v>0.52000000000000313</v>
      </c>
      <c r="F799" t="str">
        <f t="shared" si="37"/>
        <v>Little Difference</v>
      </c>
      <c r="G799">
        <v>46.66</v>
      </c>
      <c r="H799" t="s">
        <v>11</v>
      </c>
      <c r="I799" t="s">
        <v>15</v>
      </c>
      <c r="J799" t="s">
        <v>19</v>
      </c>
      <c r="K799" t="s">
        <v>14</v>
      </c>
      <c r="L799" t="s">
        <v>11</v>
      </c>
      <c r="M799">
        <v>2528</v>
      </c>
    </row>
    <row r="800" spans="1:13" x14ac:dyDescent="0.25">
      <c r="A800">
        <v>798</v>
      </c>
      <c r="B800" t="s">
        <v>22</v>
      </c>
      <c r="C800">
        <v>5.08</v>
      </c>
      <c r="D800" t="str">
        <f t="shared" si="38"/>
        <v>Low Price</v>
      </c>
      <c r="E800">
        <f t="shared" si="36"/>
        <v>1.7400000000000002</v>
      </c>
      <c r="F800" t="str">
        <f t="shared" si="37"/>
        <v>Mid Difference</v>
      </c>
      <c r="G800">
        <v>3.34</v>
      </c>
      <c r="H800" t="s">
        <v>18</v>
      </c>
      <c r="I800" t="s">
        <v>15</v>
      </c>
      <c r="J800" t="s">
        <v>21</v>
      </c>
      <c r="K800" t="s">
        <v>24</v>
      </c>
      <c r="L800" t="s">
        <v>18</v>
      </c>
      <c r="M800">
        <v>2284</v>
      </c>
    </row>
    <row r="801" spans="1:13" x14ac:dyDescent="0.25">
      <c r="A801">
        <v>799</v>
      </c>
      <c r="B801" t="s">
        <v>10</v>
      </c>
      <c r="C801">
        <v>32.979999999999997</v>
      </c>
      <c r="D801" t="str">
        <f t="shared" si="38"/>
        <v>High Price</v>
      </c>
      <c r="E801">
        <f t="shared" si="36"/>
        <v>4.0399999999999956</v>
      </c>
      <c r="F801" t="str">
        <f t="shared" si="37"/>
        <v>Big Difference</v>
      </c>
      <c r="G801">
        <v>28.94</v>
      </c>
      <c r="H801" t="s">
        <v>18</v>
      </c>
      <c r="I801" t="s">
        <v>12</v>
      </c>
      <c r="J801" t="s">
        <v>16</v>
      </c>
      <c r="K801" t="s">
        <v>24</v>
      </c>
      <c r="L801" t="s">
        <v>18</v>
      </c>
      <c r="M801">
        <v>2015</v>
      </c>
    </row>
    <row r="802" spans="1:13" x14ac:dyDescent="0.25">
      <c r="A802">
        <v>800</v>
      </c>
      <c r="B802" t="s">
        <v>17</v>
      </c>
      <c r="C802">
        <v>12.65</v>
      </c>
      <c r="D802" t="str">
        <f t="shared" si="38"/>
        <v>Low Price</v>
      </c>
      <c r="E802">
        <f t="shared" si="36"/>
        <v>2.9000000000000004</v>
      </c>
      <c r="F802" t="str">
        <f t="shared" si="37"/>
        <v>Mid Difference</v>
      </c>
      <c r="G802">
        <v>9.75</v>
      </c>
      <c r="H802" t="s">
        <v>11</v>
      </c>
      <c r="I802" t="s">
        <v>15</v>
      </c>
      <c r="J802" t="s">
        <v>16</v>
      </c>
      <c r="K802" t="s">
        <v>20</v>
      </c>
      <c r="L802" t="s">
        <v>18</v>
      </c>
      <c r="M802">
        <v>1603</v>
      </c>
    </row>
    <row r="803" spans="1:13" x14ac:dyDescent="0.25">
      <c r="A803">
        <v>801</v>
      </c>
      <c r="B803" t="s">
        <v>17</v>
      </c>
      <c r="C803">
        <v>38.1</v>
      </c>
      <c r="D803" t="str">
        <f t="shared" si="38"/>
        <v>High Price</v>
      </c>
      <c r="E803">
        <f t="shared" si="36"/>
        <v>3.3999999999999986</v>
      </c>
      <c r="F803" t="str">
        <f t="shared" si="37"/>
        <v>Big Difference</v>
      </c>
      <c r="G803">
        <v>34.700000000000003</v>
      </c>
      <c r="H803" t="s">
        <v>11</v>
      </c>
      <c r="I803" t="s">
        <v>12</v>
      </c>
      <c r="J803" t="s">
        <v>13</v>
      </c>
      <c r="K803" t="s">
        <v>14</v>
      </c>
      <c r="L803" t="s">
        <v>11</v>
      </c>
      <c r="M803">
        <v>822</v>
      </c>
    </row>
    <row r="804" spans="1:13" x14ac:dyDescent="0.25">
      <c r="A804">
        <v>802</v>
      </c>
      <c r="B804" t="s">
        <v>22</v>
      </c>
      <c r="C804">
        <v>21.92</v>
      </c>
      <c r="D804" t="str">
        <f t="shared" si="38"/>
        <v>Mid Price</v>
      </c>
      <c r="E804">
        <f t="shared" si="36"/>
        <v>3.9200000000000017</v>
      </c>
      <c r="F804" t="str">
        <f t="shared" si="37"/>
        <v>Big Difference</v>
      </c>
      <c r="G804">
        <v>18</v>
      </c>
      <c r="H804" t="s">
        <v>18</v>
      </c>
      <c r="I804" t="s">
        <v>15</v>
      </c>
      <c r="J804" t="s">
        <v>19</v>
      </c>
      <c r="K804" t="s">
        <v>24</v>
      </c>
      <c r="L804" t="s">
        <v>11</v>
      </c>
      <c r="M804">
        <v>1792</v>
      </c>
    </row>
    <row r="805" spans="1:13" x14ac:dyDescent="0.25">
      <c r="A805">
        <v>803</v>
      </c>
      <c r="B805" t="s">
        <v>10</v>
      </c>
      <c r="C805">
        <v>30.31</v>
      </c>
      <c r="D805" t="str">
        <f t="shared" si="38"/>
        <v>High Price</v>
      </c>
      <c r="E805">
        <f t="shared" si="36"/>
        <v>1.259999999999998</v>
      </c>
      <c r="F805" t="str">
        <f t="shared" si="37"/>
        <v>Little Difference</v>
      </c>
      <c r="G805">
        <v>29.05</v>
      </c>
      <c r="H805" t="s">
        <v>11</v>
      </c>
      <c r="I805" t="s">
        <v>15</v>
      </c>
      <c r="J805" t="s">
        <v>19</v>
      </c>
      <c r="K805" t="s">
        <v>14</v>
      </c>
      <c r="L805" t="s">
        <v>11</v>
      </c>
      <c r="M805">
        <v>2761</v>
      </c>
    </row>
    <row r="806" spans="1:13" x14ac:dyDescent="0.25">
      <c r="A806">
        <v>804</v>
      </c>
      <c r="B806" t="s">
        <v>10</v>
      </c>
      <c r="C806">
        <v>49.34</v>
      </c>
      <c r="D806" t="str">
        <f t="shared" si="38"/>
        <v>High Price</v>
      </c>
      <c r="E806">
        <f t="shared" si="36"/>
        <v>3.0300000000000011</v>
      </c>
      <c r="F806" t="str">
        <f t="shared" si="37"/>
        <v>Big Difference</v>
      </c>
      <c r="G806">
        <v>46.31</v>
      </c>
      <c r="H806" t="s">
        <v>18</v>
      </c>
      <c r="I806" t="s">
        <v>12</v>
      </c>
      <c r="J806" t="s">
        <v>13</v>
      </c>
      <c r="K806" t="s">
        <v>20</v>
      </c>
      <c r="L806" t="s">
        <v>11</v>
      </c>
      <c r="M806">
        <v>2071</v>
      </c>
    </row>
    <row r="807" spans="1:13" x14ac:dyDescent="0.25">
      <c r="A807">
        <v>805</v>
      </c>
      <c r="B807" t="s">
        <v>22</v>
      </c>
      <c r="C807">
        <v>22.05</v>
      </c>
      <c r="D807" t="str">
        <f t="shared" si="38"/>
        <v>Mid Price</v>
      </c>
      <c r="E807">
        <f t="shared" si="36"/>
        <v>2.3200000000000003</v>
      </c>
      <c r="F807" t="str">
        <f t="shared" si="37"/>
        <v>Mid Difference</v>
      </c>
      <c r="G807">
        <v>19.73</v>
      </c>
      <c r="H807" t="s">
        <v>11</v>
      </c>
      <c r="I807" t="s">
        <v>12</v>
      </c>
      <c r="J807" t="s">
        <v>13</v>
      </c>
      <c r="K807" t="s">
        <v>24</v>
      </c>
      <c r="L807" t="s">
        <v>11</v>
      </c>
      <c r="M807">
        <v>1112</v>
      </c>
    </row>
    <row r="808" spans="1:13" x14ac:dyDescent="0.25">
      <c r="A808">
        <v>806</v>
      </c>
      <c r="B808" t="s">
        <v>17</v>
      </c>
      <c r="C808">
        <v>49.94</v>
      </c>
      <c r="D808" t="str">
        <f t="shared" si="38"/>
        <v>High Price</v>
      </c>
      <c r="E808">
        <f t="shared" si="36"/>
        <v>1.8499999999999943</v>
      </c>
      <c r="F808" t="str">
        <f t="shared" si="37"/>
        <v>Mid Difference</v>
      </c>
      <c r="G808">
        <v>48.09</v>
      </c>
      <c r="H808" t="s">
        <v>18</v>
      </c>
      <c r="I808" t="s">
        <v>23</v>
      </c>
      <c r="J808" t="s">
        <v>13</v>
      </c>
      <c r="K808" t="s">
        <v>24</v>
      </c>
      <c r="L808" t="s">
        <v>18</v>
      </c>
      <c r="M808">
        <v>809</v>
      </c>
    </row>
    <row r="809" spans="1:13" x14ac:dyDescent="0.25">
      <c r="A809">
        <v>807</v>
      </c>
      <c r="B809" t="s">
        <v>22</v>
      </c>
      <c r="C809">
        <v>41.17</v>
      </c>
      <c r="D809" t="str">
        <f t="shared" si="38"/>
        <v>High Price</v>
      </c>
      <c r="E809">
        <f t="shared" si="36"/>
        <v>3.5900000000000034</v>
      </c>
      <c r="F809" t="str">
        <f t="shared" si="37"/>
        <v>Big Difference</v>
      </c>
      <c r="G809">
        <v>37.58</v>
      </c>
      <c r="H809" t="s">
        <v>11</v>
      </c>
      <c r="I809" t="s">
        <v>15</v>
      </c>
      <c r="J809" t="s">
        <v>16</v>
      </c>
      <c r="K809" t="s">
        <v>20</v>
      </c>
      <c r="L809" t="s">
        <v>11</v>
      </c>
      <c r="M809">
        <v>1412</v>
      </c>
    </row>
    <row r="810" spans="1:13" x14ac:dyDescent="0.25">
      <c r="A810">
        <v>808</v>
      </c>
      <c r="B810" t="s">
        <v>10</v>
      </c>
      <c r="C810">
        <v>33.65</v>
      </c>
      <c r="D810" t="str">
        <f t="shared" si="38"/>
        <v>High Price</v>
      </c>
      <c r="E810">
        <f t="shared" si="36"/>
        <v>1.009999999999998</v>
      </c>
      <c r="F810" t="str">
        <f t="shared" si="37"/>
        <v>Little Difference</v>
      </c>
      <c r="G810">
        <v>32.64</v>
      </c>
      <c r="H810" t="s">
        <v>11</v>
      </c>
      <c r="I810" t="s">
        <v>15</v>
      </c>
      <c r="J810" t="s">
        <v>21</v>
      </c>
      <c r="K810" t="s">
        <v>24</v>
      </c>
      <c r="L810" t="s">
        <v>11</v>
      </c>
      <c r="M810">
        <v>951</v>
      </c>
    </row>
    <row r="811" spans="1:13" x14ac:dyDescent="0.25">
      <c r="A811">
        <v>809</v>
      </c>
      <c r="B811" t="s">
        <v>17</v>
      </c>
      <c r="C811">
        <v>17.03</v>
      </c>
      <c r="D811" t="str">
        <f t="shared" si="38"/>
        <v>Mid Price</v>
      </c>
      <c r="E811">
        <f t="shared" si="36"/>
        <v>1.5100000000000016</v>
      </c>
      <c r="F811" t="str">
        <f t="shared" si="37"/>
        <v>Mid Difference</v>
      </c>
      <c r="G811">
        <v>15.52</v>
      </c>
      <c r="H811" t="s">
        <v>11</v>
      </c>
      <c r="I811" t="s">
        <v>23</v>
      </c>
      <c r="J811" t="s">
        <v>21</v>
      </c>
      <c r="K811" t="s">
        <v>20</v>
      </c>
      <c r="L811" t="s">
        <v>18</v>
      </c>
      <c r="M811">
        <v>2379</v>
      </c>
    </row>
    <row r="812" spans="1:13" x14ac:dyDescent="0.25">
      <c r="A812">
        <v>810</v>
      </c>
      <c r="B812" t="s">
        <v>17</v>
      </c>
      <c r="C812">
        <v>45.44</v>
      </c>
      <c r="D812" t="str">
        <f t="shared" si="38"/>
        <v>High Price</v>
      </c>
      <c r="E812">
        <f t="shared" si="36"/>
        <v>3.5700000000000003</v>
      </c>
      <c r="F812" t="str">
        <f t="shared" si="37"/>
        <v>Big Difference</v>
      </c>
      <c r="G812">
        <v>41.87</v>
      </c>
      <c r="H812" t="s">
        <v>11</v>
      </c>
      <c r="I812" t="s">
        <v>12</v>
      </c>
      <c r="J812" t="s">
        <v>19</v>
      </c>
      <c r="K812" t="s">
        <v>20</v>
      </c>
      <c r="L812" t="s">
        <v>11</v>
      </c>
      <c r="M812">
        <v>2336</v>
      </c>
    </row>
    <row r="813" spans="1:13" x14ac:dyDescent="0.25">
      <c r="A813">
        <v>811</v>
      </c>
      <c r="B813" t="s">
        <v>10</v>
      </c>
      <c r="C813">
        <v>16.88</v>
      </c>
      <c r="D813" t="str">
        <f t="shared" si="38"/>
        <v>Mid Price</v>
      </c>
      <c r="E813">
        <f t="shared" si="36"/>
        <v>3.76</v>
      </c>
      <c r="F813" t="str">
        <f t="shared" si="37"/>
        <v>Big Difference</v>
      </c>
      <c r="G813">
        <v>13.12</v>
      </c>
      <c r="H813" t="s">
        <v>11</v>
      </c>
      <c r="I813" t="s">
        <v>12</v>
      </c>
      <c r="J813" t="s">
        <v>13</v>
      </c>
      <c r="K813" t="s">
        <v>14</v>
      </c>
      <c r="L813" t="s">
        <v>11</v>
      </c>
      <c r="M813">
        <v>1592</v>
      </c>
    </row>
    <row r="814" spans="1:13" x14ac:dyDescent="0.25">
      <c r="A814">
        <v>812</v>
      </c>
      <c r="B814" t="s">
        <v>22</v>
      </c>
      <c r="C814">
        <v>10.49</v>
      </c>
      <c r="D814" t="str">
        <f t="shared" si="38"/>
        <v>Low Price</v>
      </c>
      <c r="E814">
        <f t="shared" si="36"/>
        <v>2.0400000000000009</v>
      </c>
      <c r="F814" t="str">
        <f t="shared" si="37"/>
        <v>Mid Difference</v>
      </c>
      <c r="G814">
        <v>8.4499999999999993</v>
      </c>
      <c r="H814" t="s">
        <v>18</v>
      </c>
      <c r="I814" t="s">
        <v>12</v>
      </c>
      <c r="J814" t="s">
        <v>16</v>
      </c>
      <c r="K814" t="s">
        <v>24</v>
      </c>
      <c r="L814" t="s">
        <v>18</v>
      </c>
      <c r="M814">
        <v>635</v>
      </c>
    </row>
    <row r="815" spans="1:13" x14ac:dyDescent="0.25">
      <c r="A815">
        <v>813</v>
      </c>
      <c r="B815" t="s">
        <v>17</v>
      </c>
      <c r="C815">
        <v>7.95</v>
      </c>
      <c r="D815" t="str">
        <f t="shared" si="38"/>
        <v>Low Price</v>
      </c>
      <c r="E815">
        <f t="shared" si="36"/>
        <v>4.8900000000000006</v>
      </c>
      <c r="F815" t="str">
        <f t="shared" si="37"/>
        <v>Big Difference</v>
      </c>
      <c r="G815">
        <v>3.06</v>
      </c>
      <c r="H815" t="s">
        <v>11</v>
      </c>
      <c r="I815" t="s">
        <v>12</v>
      </c>
      <c r="J815" t="s">
        <v>19</v>
      </c>
      <c r="K815" t="s">
        <v>24</v>
      </c>
      <c r="L815" t="s">
        <v>11</v>
      </c>
      <c r="M815">
        <v>1029</v>
      </c>
    </row>
    <row r="816" spans="1:13" x14ac:dyDescent="0.25">
      <c r="A816">
        <v>814</v>
      </c>
      <c r="B816" t="s">
        <v>22</v>
      </c>
      <c r="C816">
        <v>29</v>
      </c>
      <c r="D816" t="str">
        <f t="shared" si="38"/>
        <v>Mid Price</v>
      </c>
      <c r="E816">
        <f t="shared" si="36"/>
        <v>2.8999999999999986</v>
      </c>
      <c r="F816" t="str">
        <f t="shared" si="37"/>
        <v>Mid Difference</v>
      </c>
      <c r="G816">
        <v>26.1</v>
      </c>
      <c r="H816" t="s">
        <v>18</v>
      </c>
      <c r="I816" t="s">
        <v>15</v>
      </c>
      <c r="J816" t="s">
        <v>21</v>
      </c>
      <c r="K816" t="s">
        <v>24</v>
      </c>
      <c r="L816" t="s">
        <v>18</v>
      </c>
      <c r="M816">
        <v>1602</v>
      </c>
    </row>
    <row r="817" spans="1:13" x14ac:dyDescent="0.25">
      <c r="A817">
        <v>815</v>
      </c>
      <c r="B817" t="s">
        <v>17</v>
      </c>
      <c r="C817">
        <v>33.24</v>
      </c>
      <c r="D817" t="str">
        <f t="shared" si="38"/>
        <v>High Price</v>
      </c>
      <c r="E817">
        <f t="shared" si="36"/>
        <v>4.0000000000000036</v>
      </c>
      <c r="F817" t="str">
        <f t="shared" si="37"/>
        <v>Big Difference</v>
      </c>
      <c r="G817">
        <v>29.24</v>
      </c>
      <c r="H817" t="s">
        <v>18</v>
      </c>
      <c r="I817" t="s">
        <v>12</v>
      </c>
      <c r="J817" t="s">
        <v>16</v>
      </c>
      <c r="K817" t="s">
        <v>20</v>
      </c>
      <c r="L817" t="s">
        <v>18</v>
      </c>
      <c r="M817">
        <v>664</v>
      </c>
    </row>
    <row r="818" spans="1:13" x14ac:dyDescent="0.25">
      <c r="A818">
        <v>816</v>
      </c>
      <c r="B818" t="s">
        <v>22</v>
      </c>
      <c r="C818">
        <v>39.229999999999997</v>
      </c>
      <c r="D818" t="str">
        <f t="shared" si="38"/>
        <v>High Price</v>
      </c>
      <c r="E818">
        <f t="shared" si="36"/>
        <v>1.5399999999999991</v>
      </c>
      <c r="F818" t="str">
        <f t="shared" si="37"/>
        <v>Mid Difference</v>
      </c>
      <c r="G818">
        <v>37.69</v>
      </c>
      <c r="H818" t="s">
        <v>11</v>
      </c>
      <c r="I818" t="s">
        <v>12</v>
      </c>
      <c r="J818" t="s">
        <v>21</v>
      </c>
      <c r="K818" t="s">
        <v>24</v>
      </c>
      <c r="L818" t="s">
        <v>11</v>
      </c>
      <c r="M818">
        <v>725</v>
      </c>
    </row>
    <row r="819" spans="1:13" x14ac:dyDescent="0.25">
      <c r="A819">
        <v>817</v>
      </c>
      <c r="B819" t="s">
        <v>10</v>
      </c>
      <c r="C819">
        <v>9.89</v>
      </c>
      <c r="D819" t="str">
        <f t="shared" si="38"/>
        <v>Low Price</v>
      </c>
      <c r="E819">
        <f t="shared" si="36"/>
        <v>1.0099999999999998</v>
      </c>
      <c r="F819" t="str">
        <f t="shared" si="37"/>
        <v>Little Difference</v>
      </c>
      <c r="G819">
        <v>8.8800000000000008</v>
      </c>
      <c r="H819" t="s">
        <v>11</v>
      </c>
      <c r="I819" t="s">
        <v>15</v>
      </c>
      <c r="J819" t="s">
        <v>16</v>
      </c>
      <c r="K819" t="s">
        <v>20</v>
      </c>
      <c r="L819" t="s">
        <v>11</v>
      </c>
      <c r="M819">
        <v>2354</v>
      </c>
    </row>
    <row r="820" spans="1:13" x14ac:dyDescent="0.25">
      <c r="A820">
        <v>818</v>
      </c>
      <c r="B820" t="s">
        <v>10</v>
      </c>
      <c r="C820">
        <v>24.97</v>
      </c>
      <c r="D820" t="str">
        <f t="shared" si="38"/>
        <v>Mid Price</v>
      </c>
      <c r="E820">
        <f t="shared" si="36"/>
        <v>2.6400000000000006</v>
      </c>
      <c r="F820" t="str">
        <f t="shared" si="37"/>
        <v>Mid Difference</v>
      </c>
      <c r="G820">
        <v>22.33</v>
      </c>
      <c r="H820" t="s">
        <v>18</v>
      </c>
      <c r="I820" t="s">
        <v>12</v>
      </c>
      <c r="J820" t="s">
        <v>16</v>
      </c>
      <c r="K820" t="s">
        <v>24</v>
      </c>
      <c r="L820" t="s">
        <v>11</v>
      </c>
      <c r="M820">
        <v>992</v>
      </c>
    </row>
    <row r="821" spans="1:13" x14ac:dyDescent="0.25">
      <c r="A821">
        <v>819</v>
      </c>
      <c r="B821" t="s">
        <v>22</v>
      </c>
      <c r="C821">
        <v>43.12</v>
      </c>
      <c r="D821" t="str">
        <f t="shared" si="38"/>
        <v>High Price</v>
      </c>
      <c r="E821">
        <f t="shared" si="36"/>
        <v>2.6899999999999977</v>
      </c>
      <c r="F821" t="str">
        <f t="shared" si="37"/>
        <v>Mid Difference</v>
      </c>
      <c r="G821">
        <v>40.43</v>
      </c>
      <c r="H821" t="s">
        <v>18</v>
      </c>
      <c r="I821" t="s">
        <v>23</v>
      </c>
      <c r="J821" t="s">
        <v>13</v>
      </c>
      <c r="K821" t="s">
        <v>14</v>
      </c>
      <c r="L821" t="s">
        <v>18</v>
      </c>
      <c r="M821">
        <v>852</v>
      </c>
    </row>
    <row r="822" spans="1:13" x14ac:dyDescent="0.25">
      <c r="A822">
        <v>820</v>
      </c>
      <c r="B822" t="s">
        <v>17</v>
      </c>
      <c r="C822">
        <v>29.88</v>
      </c>
      <c r="D822" t="str">
        <f t="shared" si="38"/>
        <v>Mid Price</v>
      </c>
      <c r="E822">
        <f t="shared" si="36"/>
        <v>3.2899999999999991</v>
      </c>
      <c r="F822" t="str">
        <f t="shared" si="37"/>
        <v>Big Difference</v>
      </c>
      <c r="G822">
        <v>26.59</v>
      </c>
      <c r="H822" t="s">
        <v>18</v>
      </c>
      <c r="I822" t="s">
        <v>23</v>
      </c>
      <c r="J822" t="s">
        <v>19</v>
      </c>
      <c r="K822" t="s">
        <v>24</v>
      </c>
      <c r="L822" t="s">
        <v>18</v>
      </c>
      <c r="M822">
        <v>2112</v>
      </c>
    </row>
    <row r="823" spans="1:13" x14ac:dyDescent="0.25">
      <c r="A823">
        <v>821</v>
      </c>
      <c r="B823" t="s">
        <v>22</v>
      </c>
      <c r="C823">
        <v>19.11</v>
      </c>
      <c r="D823" t="str">
        <f t="shared" si="38"/>
        <v>Mid Price</v>
      </c>
      <c r="E823">
        <f t="shared" si="36"/>
        <v>2.7100000000000009</v>
      </c>
      <c r="F823" t="str">
        <f t="shared" si="37"/>
        <v>Mid Difference</v>
      </c>
      <c r="G823">
        <v>16.399999999999999</v>
      </c>
      <c r="H823" t="s">
        <v>11</v>
      </c>
      <c r="I823" t="s">
        <v>15</v>
      </c>
      <c r="J823" t="s">
        <v>13</v>
      </c>
      <c r="K823" t="s">
        <v>24</v>
      </c>
      <c r="L823" t="s">
        <v>11</v>
      </c>
      <c r="M823">
        <v>675</v>
      </c>
    </row>
    <row r="824" spans="1:13" x14ac:dyDescent="0.25">
      <c r="A824">
        <v>822</v>
      </c>
      <c r="B824" t="s">
        <v>17</v>
      </c>
      <c r="C824">
        <v>49.36</v>
      </c>
      <c r="D824" t="str">
        <f t="shared" si="38"/>
        <v>High Price</v>
      </c>
      <c r="E824">
        <f t="shared" si="36"/>
        <v>3.4299999999999997</v>
      </c>
      <c r="F824" t="str">
        <f t="shared" si="37"/>
        <v>Big Difference</v>
      </c>
      <c r="G824">
        <v>45.93</v>
      </c>
      <c r="H824" t="s">
        <v>11</v>
      </c>
      <c r="I824" t="s">
        <v>15</v>
      </c>
      <c r="J824" t="s">
        <v>21</v>
      </c>
      <c r="K824" t="s">
        <v>20</v>
      </c>
      <c r="L824" t="s">
        <v>11</v>
      </c>
      <c r="M824">
        <v>2080</v>
      </c>
    </row>
    <row r="825" spans="1:13" x14ac:dyDescent="0.25">
      <c r="A825">
        <v>823</v>
      </c>
      <c r="B825" t="s">
        <v>10</v>
      </c>
      <c r="C825">
        <v>9.85</v>
      </c>
      <c r="D825" t="str">
        <f t="shared" si="38"/>
        <v>Low Price</v>
      </c>
      <c r="E825">
        <f t="shared" si="36"/>
        <v>1.2599999999999998</v>
      </c>
      <c r="F825" t="str">
        <f t="shared" si="37"/>
        <v>Little Difference</v>
      </c>
      <c r="G825">
        <v>8.59</v>
      </c>
      <c r="H825" t="s">
        <v>18</v>
      </c>
      <c r="I825" t="s">
        <v>23</v>
      </c>
      <c r="J825" t="s">
        <v>13</v>
      </c>
      <c r="K825" t="s">
        <v>20</v>
      </c>
      <c r="L825" t="s">
        <v>11</v>
      </c>
      <c r="M825">
        <v>2299</v>
      </c>
    </row>
    <row r="826" spans="1:13" x14ac:dyDescent="0.25">
      <c r="A826">
        <v>824</v>
      </c>
      <c r="B826" t="s">
        <v>17</v>
      </c>
      <c r="C826">
        <v>27.05</v>
      </c>
      <c r="D826" t="str">
        <f t="shared" si="38"/>
        <v>Mid Price</v>
      </c>
      <c r="E826">
        <f t="shared" si="36"/>
        <v>0.81000000000000227</v>
      </c>
      <c r="F826" t="str">
        <f t="shared" si="37"/>
        <v>Little Difference</v>
      </c>
      <c r="G826">
        <v>26.24</v>
      </c>
      <c r="H826" t="s">
        <v>18</v>
      </c>
      <c r="I826" t="s">
        <v>23</v>
      </c>
      <c r="J826" t="s">
        <v>21</v>
      </c>
      <c r="K826" t="s">
        <v>20</v>
      </c>
      <c r="L826" t="s">
        <v>18</v>
      </c>
      <c r="M826">
        <v>2229</v>
      </c>
    </row>
    <row r="827" spans="1:13" x14ac:dyDescent="0.25">
      <c r="A827">
        <v>825</v>
      </c>
      <c r="B827" t="s">
        <v>17</v>
      </c>
      <c r="C827">
        <v>6.75</v>
      </c>
      <c r="D827" t="str">
        <f t="shared" si="38"/>
        <v>Low Price</v>
      </c>
      <c r="E827">
        <f t="shared" si="36"/>
        <v>2.0300000000000002</v>
      </c>
      <c r="F827" t="str">
        <f t="shared" si="37"/>
        <v>Mid Difference</v>
      </c>
      <c r="G827">
        <v>4.72</v>
      </c>
      <c r="H827" t="s">
        <v>11</v>
      </c>
      <c r="I827" t="s">
        <v>23</v>
      </c>
      <c r="J827" t="s">
        <v>16</v>
      </c>
      <c r="K827" t="s">
        <v>14</v>
      </c>
      <c r="L827" t="s">
        <v>11</v>
      </c>
      <c r="M827">
        <v>647</v>
      </c>
    </row>
    <row r="828" spans="1:13" x14ac:dyDescent="0.25">
      <c r="A828">
        <v>826</v>
      </c>
      <c r="B828" t="s">
        <v>22</v>
      </c>
      <c r="C828">
        <v>32.22</v>
      </c>
      <c r="D828" t="str">
        <f t="shared" si="38"/>
        <v>High Price</v>
      </c>
      <c r="E828">
        <f t="shared" si="36"/>
        <v>0.32999999999999829</v>
      </c>
      <c r="F828" t="str">
        <f t="shared" si="37"/>
        <v>Little Difference</v>
      </c>
      <c r="G828">
        <v>31.89</v>
      </c>
      <c r="H828" t="s">
        <v>11</v>
      </c>
      <c r="I828" t="s">
        <v>12</v>
      </c>
      <c r="J828" t="s">
        <v>13</v>
      </c>
      <c r="K828" t="s">
        <v>24</v>
      </c>
      <c r="L828" t="s">
        <v>18</v>
      </c>
      <c r="M828">
        <v>1140</v>
      </c>
    </row>
    <row r="829" spans="1:13" x14ac:dyDescent="0.25">
      <c r="A829">
        <v>827</v>
      </c>
      <c r="B829" t="s">
        <v>17</v>
      </c>
      <c r="C829">
        <v>20.9</v>
      </c>
      <c r="D829" t="str">
        <f t="shared" si="38"/>
        <v>Mid Price</v>
      </c>
      <c r="E829">
        <f t="shared" si="36"/>
        <v>1.6999999999999993</v>
      </c>
      <c r="F829" t="str">
        <f t="shared" si="37"/>
        <v>Mid Difference</v>
      </c>
      <c r="G829">
        <v>19.2</v>
      </c>
      <c r="H829" t="s">
        <v>11</v>
      </c>
      <c r="I829" t="s">
        <v>15</v>
      </c>
      <c r="J829" t="s">
        <v>13</v>
      </c>
      <c r="K829" t="s">
        <v>24</v>
      </c>
      <c r="L829" t="s">
        <v>18</v>
      </c>
      <c r="M829">
        <v>779</v>
      </c>
    </row>
    <row r="830" spans="1:13" x14ac:dyDescent="0.25">
      <c r="A830">
        <v>828</v>
      </c>
      <c r="B830" t="s">
        <v>17</v>
      </c>
      <c r="C830">
        <v>47.2</v>
      </c>
      <c r="D830" t="str">
        <f t="shared" si="38"/>
        <v>High Price</v>
      </c>
      <c r="E830">
        <f t="shared" si="36"/>
        <v>2.5100000000000051</v>
      </c>
      <c r="F830" t="str">
        <f t="shared" si="37"/>
        <v>Mid Difference</v>
      </c>
      <c r="G830">
        <v>44.69</v>
      </c>
      <c r="H830" t="s">
        <v>18</v>
      </c>
      <c r="I830" t="s">
        <v>12</v>
      </c>
      <c r="J830" t="s">
        <v>19</v>
      </c>
      <c r="K830" t="s">
        <v>14</v>
      </c>
      <c r="L830" t="s">
        <v>18</v>
      </c>
      <c r="M830">
        <v>2587</v>
      </c>
    </row>
    <row r="831" spans="1:13" x14ac:dyDescent="0.25">
      <c r="A831">
        <v>829</v>
      </c>
      <c r="B831" t="s">
        <v>17</v>
      </c>
      <c r="C831">
        <v>29.92</v>
      </c>
      <c r="D831" t="str">
        <f t="shared" si="38"/>
        <v>Mid Price</v>
      </c>
      <c r="E831">
        <f t="shared" si="36"/>
        <v>6.0000000000002274E-2</v>
      </c>
      <c r="F831" t="str">
        <f t="shared" si="37"/>
        <v>Little Difference</v>
      </c>
      <c r="G831">
        <v>29.86</v>
      </c>
      <c r="H831" t="s">
        <v>18</v>
      </c>
      <c r="I831" t="s">
        <v>12</v>
      </c>
      <c r="J831" t="s">
        <v>19</v>
      </c>
      <c r="K831" t="s">
        <v>14</v>
      </c>
      <c r="L831" t="s">
        <v>18</v>
      </c>
      <c r="M831">
        <v>972</v>
      </c>
    </row>
    <row r="832" spans="1:13" x14ac:dyDescent="0.25">
      <c r="A832">
        <v>830</v>
      </c>
      <c r="B832" t="s">
        <v>22</v>
      </c>
      <c r="C832">
        <v>18.7</v>
      </c>
      <c r="D832" t="str">
        <f t="shared" si="38"/>
        <v>Mid Price</v>
      </c>
      <c r="E832">
        <f t="shared" si="36"/>
        <v>2.0599999999999987</v>
      </c>
      <c r="F832" t="str">
        <f t="shared" si="37"/>
        <v>Mid Difference</v>
      </c>
      <c r="G832">
        <v>16.64</v>
      </c>
      <c r="H832" t="s">
        <v>18</v>
      </c>
      <c r="I832" t="s">
        <v>12</v>
      </c>
      <c r="J832" t="s">
        <v>19</v>
      </c>
      <c r="K832" t="s">
        <v>24</v>
      </c>
      <c r="L832" t="s">
        <v>11</v>
      </c>
      <c r="M832">
        <v>1069</v>
      </c>
    </row>
    <row r="833" spans="1:13" x14ac:dyDescent="0.25">
      <c r="A833">
        <v>831</v>
      </c>
      <c r="B833" t="s">
        <v>22</v>
      </c>
      <c r="C833">
        <v>20.7</v>
      </c>
      <c r="D833" t="str">
        <f t="shared" si="38"/>
        <v>Mid Price</v>
      </c>
      <c r="E833">
        <f t="shared" si="36"/>
        <v>1.3499999999999979</v>
      </c>
      <c r="F833" t="str">
        <f t="shared" si="37"/>
        <v>Little Difference</v>
      </c>
      <c r="G833">
        <v>19.350000000000001</v>
      </c>
      <c r="H833" t="s">
        <v>11</v>
      </c>
      <c r="I833" t="s">
        <v>23</v>
      </c>
      <c r="J833" t="s">
        <v>16</v>
      </c>
      <c r="K833" t="s">
        <v>14</v>
      </c>
      <c r="L833" t="s">
        <v>11</v>
      </c>
      <c r="M833">
        <v>2632</v>
      </c>
    </row>
    <row r="834" spans="1:13" x14ac:dyDescent="0.25">
      <c r="A834">
        <v>832</v>
      </c>
      <c r="B834" t="s">
        <v>10</v>
      </c>
      <c r="C834">
        <v>16.97</v>
      </c>
      <c r="D834" t="str">
        <f t="shared" si="38"/>
        <v>Mid Price</v>
      </c>
      <c r="E834">
        <f t="shared" si="36"/>
        <v>0.42999999999999972</v>
      </c>
      <c r="F834" t="str">
        <f t="shared" si="37"/>
        <v>Little Difference</v>
      </c>
      <c r="G834">
        <v>16.54</v>
      </c>
      <c r="H834" t="s">
        <v>11</v>
      </c>
      <c r="I834" t="s">
        <v>23</v>
      </c>
      <c r="J834" t="s">
        <v>21</v>
      </c>
      <c r="K834" t="s">
        <v>14</v>
      </c>
      <c r="L834" t="s">
        <v>11</v>
      </c>
      <c r="M834">
        <v>2628</v>
      </c>
    </row>
    <row r="835" spans="1:13" x14ac:dyDescent="0.25">
      <c r="A835">
        <v>833</v>
      </c>
      <c r="B835" t="s">
        <v>10</v>
      </c>
      <c r="C835">
        <v>36.75</v>
      </c>
      <c r="D835" t="str">
        <f t="shared" si="38"/>
        <v>High Price</v>
      </c>
      <c r="E835">
        <f t="shared" ref="E835:E898" si="39">C835-G835</f>
        <v>1.9099999999999966</v>
      </c>
      <c r="F835" t="str">
        <f t="shared" ref="F835:F898" si="40">IF(E835&lt;1.5, "Little Difference", IF(E835&lt;3, "Mid Difference", IF(E835&gt;3, "Big Difference", "False")))</f>
        <v>Mid Difference</v>
      </c>
      <c r="G835">
        <v>34.840000000000003</v>
      </c>
      <c r="H835" t="s">
        <v>11</v>
      </c>
      <c r="I835" t="s">
        <v>15</v>
      </c>
      <c r="J835" t="s">
        <v>19</v>
      </c>
      <c r="K835" t="s">
        <v>24</v>
      </c>
      <c r="L835" t="s">
        <v>11</v>
      </c>
      <c r="M835">
        <v>626</v>
      </c>
    </row>
    <row r="836" spans="1:13" x14ac:dyDescent="0.25">
      <c r="A836">
        <v>834</v>
      </c>
      <c r="B836" t="s">
        <v>22</v>
      </c>
      <c r="C836">
        <v>8.58</v>
      </c>
      <c r="D836" t="str">
        <f t="shared" ref="D836:D899" si="41">IF(C836&lt;15, "Low Price", IF(C836&lt;30, "Mid Price", IF(C836&gt; 30, "High Price", "invalid")))</f>
        <v>Low Price</v>
      </c>
      <c r="E836">
        <f t="shared" si="39"/>
        <v>3.9299999999999997</v>
      </c>
      <c r="F836" t="str">
        <f t="shared" si="40"/>
        <v>Big Difference</v>
      </c>
      <c r="G836">
        <v>4.6500000000000004</v>
      </c>
      <c r="H836" t="s">
        <v>18</v>
      </c>
      <c r="I836" t="s">
        <v>23</v>
      </c>
      <c r="J836" t="s">
        <v>16</v>
      </c>
      <c r="K836" t="s">
        <v>24</v>
      </c>
      <c r="L836" t="s">
        <v>11</v>
      </c>
      <c r="M836">
        <v>2315</v>
      </c>
    </row>
    <row r="837" spans="1:13" x14ac:dyDescent="0.25">
      <c r="A837">
        <v>835</v>
      </c>
      <c r="B837" t="s">
        <v>22</v>
      </c>
      <c r="C837">
        <v>30.46</v>
      </c>
      <c r="D837" t="str">
        <f t="shared" si="41"/>
        <v>High Price</v>
      </c>
      <c r="E837">
        <f t="shared" si="39"/>
        <v>3.5100000000000016</v>
      </c>
      <c r="F837" t="str">
        <f t="shared" si="40"/>
        <v>Big Difference</v>
      </c>
      <c r="G837">
        <v>26.95</v>
      </c>
      <c r="H837" t="s">
        <v>18</v>
      </c>
      <c r="I837" t="s">
        <v>23</v>
      </c>
      <c r="J837" t="s">
        <v>21</v>
      </c>
      <c r="K837" t="s">
        <v>24</v>
      </c>
      <c r="L837" t="s">
        <v>18</v>
      </c>
      <c r="M837">
        <v>1253</v>
      </c>
    </row>
    <row r="838" spans="1:13" x14ac:dyDescent="0.25">
      <c r="A838">
        <v>836</v>
      </c>
      <c r="B838" t="s">
        <v>17</v>
      </c>
      <c r="C838">
        <v>39.97</v>
      </c>
      <c r="D838" t="str">
        <f t="shared" si="41"/>
        <v>High Price</v>
      </c>
      <c r="E838">
        <f t="shared" si="39"/>
        <v>0.25999999999999801</v>
      </c>
      <c r="F838" t="str">
        <f t="shared" si="40"/>
        <v>Little Difference</v>
      </c>
      <c r="G838">
        <v>39.71</v>
      </c>
      <c r="H838" t="s">
        <v>18</v>
      </c>
      <c r="I838" t="s">
        <v>15</v>
      </c>
      <c r="J838" t="s">
        <v>19</v>
      </c>
      <c r="K838" t="s">
        <v>20</v>
      </c>
      <c r="L838" t="s">
        <v>18</v>
      </c>
      <c r="M838">
        <v>1083</v>
      </c>
    </row>
    <row r="839" spans="1:13" x14ac:dyDescent="0.25">
      <c r="A839">
        <v>837</v>
      </c>
      <c r="B839" t="s">
        <v>10</v>
      </c>
      <c r="C839">
        <v>31.79</v>
      </c>
      <c r="D839" t="str">
        <f t="shared" si="41"/>
        <v>High Price</v>
      </c>
      <c r="E839">
        <f t="shared" si="39"/>
        <v>4.9600000000000009</v>
      </c>
      <c r="F839" t="str">
        <f t="shared" si="40"/>
        <v>Big Difference</v>
      </c>
      <c r="G839">
        <v>26.83</v>
      </c>
      <c r="H839" t="s">
        <v>11</v>
      </c>
      <c r="I839" t="s">
        <v>15</v>
      </c>
      <c r="J839" t="s">
        <v>19</v>
      </c>
      <c r="K839" t="s">
        <v>14</v>
      </c>
      <c r="L839" t="s">
        <v>18</v>
      </c>
      <c r="M839">
        <v>1089</v>
      </c>
    </row>
    <row r="840" spans="1:13" x14ac:dyDescent="0.25">
      <c r="A840">
        <v>838</v>
      </c>
      <c r="B840" t="s">
        <v>10</v>
      </c>
      <c r="C840">
        <v>40.590000000000003</v>
      </c>
      <c r="D840" t="str">
        <f t="shared" si="41"/>
        <v>High Price</v>
      </c>
      <c r="E840">
        <f t="shared" si="39"/>
        <v>4.9400000000000048</v>
      </c>
      <c r="F840" t="str">
        <f t="shared" si="40"/>
        <v>Big Difference</v>
      </c>
      <c r="G840">
        <v>35.65</v>
      </c>
      <c r="H840" t="s">
        <v>18</v>
      </c>
      <c r="I840" t="s">
        <v>23</v>
      </c>
      <c r="J840" t="s">
        <v>19</v>
      </c>
      <c r="K840" t="s">
        <v>14</v>
      </c>
      <c r="L840" t="s">
        <v>11</v>
      </c>
      <c r="M840">
        <v>2969</v>
      </c>
    </row>
    <row r="841" spans="1:13" x14ac:dyDescent="0.25">
      <c r="A841">
        <v>839</v>
      </c>
      <c r="B841" t="s">
        <v>22</v>
      </c>
      <c r="C841">
        <v>20.239999999999998</v>
      </c>
      <c r="D841" t="str">
        <f t="shared" si="41"/>
        <v>Mid Price</v>
      </c>
      <c r="E841">
        <f t="shared" si="39"/>
        <v>5.9999999999998721E-2</v>
      </c>
      <c r="F841" t="str">
        <f t="shared" si="40"/>
        <v>Little Difference</v>
      </c>
      <c r="G841">
        <v>20.18</v>
      </c>
      <c r="H841" t="s">
        <v>18</v>
      </c>
      <c r="I841" t="s">
        <v>12</v>
      </c>
      <c r="J841" t="s">
        <v>13</v>
      </c>
      <c r="K841" t="s">
        <v>24</v>
      </c>
      <c r="L841" t="s">
        <v>11</v>
      </c>
      <c r="M841">
        <v>1387</v>
      </c>
    </row>
    <row r="842" spans="1:13" x14ac:dyDescent="0.25">
      <c r="A842">
        <v>840</v>
      </c>
      <c r="B842" t="s">
        <v>10</v>
      </c>
      <c r="C842">
        <v>18.5</v>
      </c>
      <c r="D842" t="str">
        <f t="shared" si="41"/>
        <v>Mid Price</v>
      </c>
      <c r="E842">
        <f t="shared" si="39"/>
        <v>3.1199999999999992</v>
      </c>
      <c r="F842" t="str">
        <f t="shared" si="40"/>
        <v>Big Difference</v>
      </c>
      <c r="G842">
        <v>15.38</v>
      </c>
      <c r="H842" t="s">
        <v>11</v>
      </c>
      <c r="I842" t="s">
        <v>15</v>
      </c>
      <c r="J842" t="s">
        <v>21</v>
      </c>
      <c r="K842" t="s">
        <v>14</v>
      </c>
      <c r="L842" t="s">
        <v>18</v>
      </c>
      <c r="M842">
        <v>1828</v>
      </c>
    </row>
    <row r="843" spans="1:13" x14ac:dyDescent="0.25">
      <c r="A843">
        <v>841</v>
      </c>
      <c r="B843" t="s">
        <v>22</v>
      </c>
      <c r="C843">
        <v>46.36</v>
      </c>
      <c r="D843" t="str">
        <f t="shared" si="41"/>
        <v>High Price</v>
      </c>
      <c r="E843">
        <f t="shared" si="39"/>
        <v>3.3999999999999986</v>
      </c>
      <c r="F843" t="str">
        <f t="shared" si="40"/>
        <v>Big Difference</v>
      </c>
      <c r="G843">
        <v>42.96</v>
      </c>
      <c r="H843" t="s">
        <v>18</v>
      </c>
      <c r="I843" t="s">
        <v>15</v>
      </c>
      <c r="J843" t="s">
        <v>21</v>
      </c>
      <c r="K843" t="s">
        <v>20</v>
      </c>
      <c r="L843" t="s">
        <v>11</v>
      </c>
      <c r="M843">
        <v>2267</v>
      </c>
    </row>
    <row r="844" spans="1:13" x14ac:dyDescent="0.25">
      <c r="A844">
        <v>842</v>
      </c>
      <c r="B844" t="s">
        <v>17</v>
      </c>
      <c r="C844">
        <v>11.15</v>
      </c>
      <c r="D844" t="str">
        <f t="shared" si="41"/>
        <v>Low Price</v>
      </c>
      <c r="E844">
        <f t="shared" si="39"/>
        <v>3.0700000000000003</v>
      </c>
      <c r="F844" t="str">
        <f t="shared" si="40"/>
        <v>Big Difference</v>
      </c>
      <c r="G844">
        <v>8.08</v>
      </c>
      <c r="H844" t="s">
        <v>11</v>
      </c>
      <c r="I844" t="s">
        <v>12</v>
      </c>
      <c r="J844" t="s">
        <v>13</v>
      </c>
      <c r="K844" t="s">
        <v>20</v>
      </c>
      <c r="L844" t="s">
        <v>18</v>
      </c>
      <c r="M844">
        <v>2292</v>
      </c>
    </row>
    <row r="845" spans="1:13" x14ac:dyDescent="0.25">
      <c r="A845">
        <v>843</v>
      </c>
      <c r="B845" t="s">
        <v>17</v>
      </c>
      <c r="C845">
        <v>47.99</v>
      </c>
      <c r="D845" t="str">
        <f t="shared" si="41"/>
        <v>High Price</v>
      </c>
      <c r="E845">
        <f t="shared" si="39"/>
        <v>4.1300000000000026</v>
      </c>
      <c r="F845" t="str">
        <f t="shared" si="40"/>
        <v>Big Difference</v>
      </c>
      <c r="G845">
        <v>43.86</v>
      </c>
      <c r="H845" t="s">
        <v>18</v>
      </c>
      <c r="I845" t="s">
        <v>12</v>
      </c>
      <c r="J845" t="s">
        <v>19</v>
      </c>
      <c r="K845" t="s">
        <v>20</v>
      </c>
      <c r="L845" t="s">
        <v>18</v>
      </c>
      <c r="M845">
        <v>2230</v>
      </c>
    </row>
    <row r="846" spans="1:13" x14ac:dyDescent="0.25">
      <c r="A846">
        <v>844</v>
      </c>
      <c r="B846" t="s">
        <v>10</v>
      </c>
      <c r="C846">
        <v>21.67</v>
      </c>
      <c r="D846" t="str">
        <f t="shared" si="41"/>
        <v>Mid Price</v>
      </c>
      <c r="E846">
        <f t="shared" si="39"/>
        <v>2.9000000000000021</v>
      </c>
      <c r="F846" t="str">
        <f t="shared" si="40"/>
        <v>Mid Difference</v>
      </c>
      <c r="G846">
        <v>18.77</v>
      </c>
      <c r="H846" t="s">
        <v>11</v>
      </c>
      <c r="I846" t="s">
        <v>15</v>
      </c>
      <c r="J846" t="s">
        <v>19</v>
      </c>
      <c r="K846" t="s">
        <v>24</v>
      </c>
      <c r="L846" t="s">
        <v>11</v>
      </c>
      <c r="M846">
        <v>2207</v>
      </c>
    </row>
    <row r="847" spans="1:13" x14ac:dyDescent="0.25">
      <c r="A847">
        <v>845</v>
      </c>
      <c r="B847" t="s">
        <v>17</v>
      </c>
      <c r="C847">
        <v>30.83</v>
      </c>
      <c r="D847" t="str">
        <f t="shared" si="41"/>
        <v>High Price</v>
      </c>
      <c r="E847">
        <f t="shared" si="39"/>
        <v>0.4599999999999973</v>
      </c>
      <c r="F847" t="str">
        <f t="shared" si="40"/>
        <v>Little Difference</v>
      </c>
      <c r="G847">
        <v>30.37</v>
      </c>
      <c r="H847" t="s">
        <v>11</v>
      </c>
      <c r="I847" t="s">
        <v>15</v>
      </c>
      <c r="J847" t="s">
        <v>21</v>
      </c>
      <c r="K847" t="s">
        <v>24</v>
      </c>
      <c r="L847" t="s">
        <v>11</v>
      </c>
      <c r="M847">
        <v>1999</v>
      </c>
    </row>
    <row r="848" spans="1:13" x14ac:dyDescent="0.25">
      <c r="A848">
        <v>846</v>
      </c>
      <c r="B848" t="s">
        <v>10</v>
      </c>
      <c r="C848">
        <v>37.72</v>
      </c>
      <c r="D848" t="str">
        <f t="shared" si="41"/>
        <v>High Price</v>
      </c>
      <c r="E848">
        <f t="shared" si="39"/>
        <v>4.6499999999999986</v>
      </c>
      <c r="F848" t="str">
        <f t="shared" si="40"/>
        <v>Big Difference</v>
      </c>
      <c r="G848">
        <v>33.07</v>
      </c>
      <c r="H848" t="s">
        <v>11</v>
      </c>
      <c r="I848" t="s">
        <v>15</v>
      </c>
      <c r="J848" t="s">
        <v>13</v>
      </c>
      <c r="K848" t="s">
        <v>14</v>
      </c>
      <c r="L848" t="s">
        <v>18</v>
      </c>
      <c r="M848">
        <v>1301</v>
      </c>
    </row>
    <row r="849" spans="1:13" x14ac:dyDescent="0.25">
      <c r="A849">
        <v>847</v>
      </c>
      <c r="B849" t="s">
        <v>17</v>
      </c>
      <c r="C849">
        <v>28.37</v>
      </c>
      <c r="D849" t="str">
        <f t="shared" si="41"/>
        <v>Mid Price</v>
      </c>
      <c r="E849">
        <f t="shared" si="39"/>
        <v>1.0300000000000011</v>
      </c>
      <c r="F849" t="str">
        <f t="shared" si="40"/>
        <v>Little Difference</v>
      </c>
      <c r="G849">
        <v>27.34</v>
      </c>
      <c r="H849" t="s">
        <v>18</v>
      </c>
      <c r="I849" t="s">
        <v>12</v>
      </c>
      <c r="J849" t="s">
        <v>16</v>
      </c>
      <c r="K849" t="s">
        <v>24</v>
      </c>
      <c r="L849" t="s">
        <v>18</v>
      </c>
      <c r="M849">
        <v>1262</v>
      </c>
    </row>
    <row r="850" spans="1:13" x14ac:dyDescent="0.25">
      <c r="A850">
        <v>848</v>
      </c>
      <c r="B850" t="s">
        <v>10</v>
      </c>
      <c r="C850">
        <v>49.66</v>
      </c>
      <c r="D850" t="str">
        <f t="shared" si="41"/>
        <v>High Price</v>
      </c>
      <c r="E850">
        <f t="shared" si="39"/>
        <v>3</v>
      </c>
      <c r="F850" t="str">
        <f>IF(E850&lt;1.5, "Little Difference", IF(E850&lt;=3, "Mid Difference", IF(E850&gt;3, "Big Difference", "False")))</f>
        <v>Mid Difference</v>
      </c>
      <c r="G850">
        <v>46.66</v>
      </c>
      <c r="H850" t="s">
        <v>11</v>
      </c>
      <c r="I850" t="s">
        <v>23</v>
      </c>
      <c r="J850" t="s">
        <v>19</v>
      </c>
      <c r="K850" t="s">
        <v>24</v>
      </c>
      <c r="L850" t="s">
        <v>18</v>
      </c>
      <c r="M850">
        <v>2085</v>
      </c>
    </row>
    <row r="851" spans="1:13" x14ac:dyDescent="0.25">
      <c r="A851">
        <v>849</v>
      </c>
      <c r="B851" t="s">
        <v>10</v>
      </c>
      <c r="C851">
        <v>22.04</v>
      </c>
      <c r="D851" t="str">
        <f t="shared" si="41"/>
        <v>Mid Price</v>
      </c>
      <c r="E851">
        <f t="shared" si="39"/>
        <v>2.879999999999999</v>
      </c>
      <c r="F851" t="str">
        <f t="shared" si="40"/>
        <v>Mid Difference</v>
      </c>
      <c r="G851">
        <v>19.16</v>
      </c>
      <c r="H851" t="s">
        <v>18</v>
      </c>
      <c r="I851" t="s">
        <v>12</v>
      </c>
      <c r="J851" t="s">
        <v>13</v>
      </c>
      <c r="K851" t="s">
        <v>20</v>
      </c>
      <c r="L851" t="s">
        <v>18</v>
      </c>
      <c r="M851">
        <v>2051</v>
      </c>
    </row>
    <row r="852" spans="1:13" x14ac:dyDescent="0.25">
      <c r="A852">
        <v>850</v>
      </c>
      <c r="B852" t="s">
        <v>17</v>
      </c>
      <c r="C852">
        <v>14.3</v>
      </c>
      <c r="D852" t="str">
        <f t="shared" si="41"/>
        <v>Low Price</v>
      </c>
      <c r="E852">
        <f t="shared" si="39"/>
        <v>3.2200000000000006</v>
      </c>
      <c r="F852" t="str">
        <f t="shared" si="40"/>
        <v>Big Difference</v>
      </c>
      <c r="G852">
        <v>11.08</v>
      </c>
      <c r="H852" t="s">
        <v>11</v>
      </c>
      <c r="I852" t="s">
        <v>15</v>
      </c>
      <c r="J852" t="s">
        <v>13</v>
      </c>
      <c r="K852" t="s">
        <v>24</v>
      </c>
      <c r="L852" t="s">
        <v>11</v>
      </c>
      <c r="M852">
        <v>2479</v>
      </c>
    </row>
    <row r="853" spans="1:13" x14ac:dyDescent="0.25">
      <c r="A853">
        <v>851</v>
      </c>
      <c r="B853" t="s">
        <v>17</v>
      </c>
      <c r="C853">
        <v>13.52</v>
      </c>
      <c r="D853" t="str">
        <f t="shared" si="41"/>
        <v>Low Price</v>
      </c>
      <c r="E853">
        <f t="shared" si="39"/>
        <v>4.0199999999999996</v>
      </c>
      <c r="F853" t="str">
        <f t="shared" si="40"/>
        <v>Big Difference</v>
      </c>
      <c r="G853">
        <v>9.5</v>
      </c>
      <c r="H853" t="s">
        <v>18</v>
      </c>
      <c r="I853" t="s">
        <v>15</v>
      </c>
      <c r="J853" t="s">
        <v>19</v>
      </c>
      <c r="K853" t="s">
        <v>24</v>
      </c>
      <c r="L853" t="s">
        <v>11</v>
      </c>
      <c r="M853">
        <v>2234</v>
      </c>
    </row>
    <row r="854" spans="1:13" x14ac:dyDescent="0.25">
      <c r="A854">
        <v>852</v>
      </c>
      <c r="B854" t="s">
        <v>17</v>
      </c>
      <c r="C854">
        <v>17.989999999999998</v>
      </c>
      <c r="D854" t="str">
        <f t="shared" si="41"/>
        <v>Mid Price</v>
      </c>
      <c r="E854">
        <f t="shared" si="39"/>
        <v>3.0599999999999987</v>
      </c>
      <c r="F854" t="str">
        <f t="shared" si="40"/>
        <v>Big Difference</v>
      </c>
      <c r="G854">
        <v>14.93</v>
      </c>
      <c r="H854" t="s">
        <v>11</v>
      </c>
      <c r="I854" t="s">
        <v>12</v>
      </c>
      <c r="J854" t="s">
        <v>19</v>
      </c>
      <c r="K854" t="s">
        <v>14</v>
      </c>
      <c r="L854" t="s">
        <v>18</v>
      </c>
      <c r="M854">
        <v>821</v>
      </c>
    </row>
    <row r="855" spans="1:13" x14ac:dyDescent="0.25">
      <c r="A855">
        <v>853</v>
      </c>
      <c r="B855" t="s">
        <v>17</v>
      </c>
      <c r="C855">
        <v>26.07</v>
      </c>
      <c r="D855" t="str">
        <f t="shared" si="41"/>
        <v>Mid Price</v>
      </c>
      <c r="E855">
        <f t="shared" si="39"/>
        <v>1.75</v>
      </c>
      <c r="F855" t="str">
        <f t="shared" si="40"/>
        <v>Mid Difference</v>
      </c>
      <c r="G855">
        <v>24.32</v>
      </c>
      <c r="H855" t="s">
        <v>11</v>
      </c>
      <c r="I855" t="s">
        <v>23</v>
      </c>
      <c r="J855" t="s">
        <v>19</v>
      </c>
      <c r="K855" t="s">
        <v>24</v>
      </c>
      <c r="L855" t="s">
        <v>18</v>
      </c>
      <c r="M855">
        <v>1634</v>
      </c>
    </row>
    <row r="856" spans="1:13" x14ac:dyDescent="0.25">
      <c r="A856">
        <v>854</v>
      </c>
      <c r="B856" t="s">
        <v>10</v>
      </c>
      <c r="C856">
        <v>27.16</v>
      </c>
      <c r="D856" t="str">
        <f t="shared" si="41"/>
        <v>Mid Price</v>
      </c>
      <c r="E856">
        <f t="shared" si="39"/>
        <v>3.6900000000000013</v>
      </c>
      <c r="F856" t="str">
        <f t="shared" si="40"/>
        <v>Big Difference</v>
      </c>
      <c r="G856">
        <v>23.47</v>
      </c>
      <c r="H856" t="s">
        <v>11</v>
      </c>
      <c r="I856" t="s">
        <v>12</v>
      </c>
      <c r="J856" t="s">
        <v>13</v>
      </c>
      <c r="K856" t="s">
        <v>24</v>
      </c>
      <c r="L856" t="s">
        <v>18</v>
      </c>
      <c r="M856">
        <v>1207</v>
      </c>
    </row>
    <row r="857" spans="1:13" x14ac:dyDescent="0.25">
      <c r="A857">
        <v>855</v>
      </c>
      <c r="B857" t="s">
        <v>17</v>
      </c>
      <c r="C857">
        <v>7.32</v>
      </c>
      <c r="D857" t="str">
        <f t="shared" si="41"/>
        <v>Low Price</v>
      </c>
      <c r="E857">
        <f t="shared" si="39"/>
        <v>2.46</v>
      </c>
      <c r="F857" t="str">
        <f t="shared" si="40"/>
        <v>Mid Difference</v>
      </c>
      <c r="G857">
        <v>4.8600000000000003</v>
      </c>
      <c r="H857" t="s">
        <v>11</v>
      </c>
      <c r="I857" t="s">
        <v>12</v>
      </c>
      <c r="J857" t="s">
        <v>19</v>
      </c>
      <c r="K857" t="s">
        <v>20</v>
      </c>
      <c r="L857" t="s">
        <v>18</v>
      </c>
      <c r="M857">
        <v>1124</v>
      </c>
    </row>
    <row r="858" spans="1:13" x14ac:dyDescent="0.25">
      <c r="A858">
        <v>856</v>
      </c>
      <c r="B858" t="s">
        <v>17</v>
      </c>
      <c r="C858">
        <v>12.8</v>
      </c>
      <c r="D858" t="str">
        <f t="shared" si="41"/>
        <v>Low Price</v>
      </c>
      <c r="E858">
        <f t="shared" si="39"/>
        <v>1.4600000000000009</v>
      </c>
      <c r="F858" t="str">
        <f t="shared" si="40"/>
        <v>Little Difference</v>
      </c>
      <c r="G858">
        <v>11.34</v>
      </c>
      <c r="H858" t="s">
        <v>11</v>
      </c>
      <c r="I858" t="s">
        <v>15</v>
      </c>
      <c r="J858" t="s">
        <v>21</v>
      </c>
      <c r="K858" t="s">
        <v>14</v>
      </c>
      <c r="L858" t="s">
        <v>18</v>
      </c>
      <c r="M858">
        <v>1167</v>
      </c>
    </row>
    <row r="859" spans="1:13" x14ac:dyDescent="0.25">
      <c r="A859">
        <v>857</v>
      </c>
      <c r="B859" t="s">
        <v>22</v>
      </c>
      <c r="C859">
        <v>16.93</v>
      </c>
      <c r="D859" t="str">
        <f t="shared" si="41"/>
        <v>Mid Price</v>
      </c>
      <c r="E859">
        <f t="shared" si="39"/>
        <v>5.9999999999998721E-2</v>
      </c>
      <c r="F859" t="str">
        <f t="shared" si="40"/>
        <v>Little Difference</v>
      </c>
      <c r="G859">
        <v>16.87</v>
      </c>
      <c r="H859" t="s">
        <v>11</v>
      </c>
      <c r="I859" t="s">
        <v>15</v>
      </c>
      <c r="J859" t="s">
        <v>21</v>
      </c>
      <c r="K859" t="s">
        <v>14</v>
      </c>
      <c r="L859" t="s">
        <v>11</v>
      </c>
      <c r="M859">
        <v>2683</v>
      </c>
    </row>
    <row r="860" spans="1:13" x14ac:dyDescent="0.25">
      <c r="A860">
        <v>858</v>
      </c>
      <c r="B860" t="s">
        <v>10</v>
      </c>
      <c r="C860">
        <v>9.0299999999999994</v>
      </c>
      <c r="D860" t="str">
        <f t="shared" si="41"/>
        <v>Low Price</v>
      </c>
      <c r="E860">
        <f t="shared" si="39"/>
        <v>1.7299999999999995</v>
      </c>
      <c r="F860" t="str">
        <f t="shared" si="40"/>
        <v>Mid Difference</v>
      </c>
      <c r="G860">
        <v>7.3</v>
      </c>
      <c r="H860" t="s">
        <v>11</v>
      </c>
      <c r="I860" t="s">
        <v>23</v>
      </c>
      <c r="J860" t="s">
        <v>16</v>
      </c>
      <c r="K860" t="s">
        <v>20</v>
      </c>
      <c r="L860" t="s">
        <v>18</v>
      </c>
      <c r="M860">
        <v>1586</v>
      </c>
    </row>
    <row r="861" spans="1:13" x14ac:dyDescent="0.25">
      <c r="A861">
        <v>859</v>
      </c>
      <c r="B861" t="s">
        <v>10</v>
      </c>
      <c r="C861">
        <v>11</v>
      </c>
      <c r="D861" t="str">
        <f t="shared" si="41"/>
        <v>Low Price</v>
      </c>
      <c r="E861">
        <f t="shared" si="39"/>
        <v>1.2799999999999994</v>
      </c>
      <c r="F861" t="str">
        <f t="shared" si="40"/>
        <v>Little Difference</v>
      </c>
      <c r="G861">
        <v>9.7200000000000006</v>
      </c>
      <c r="H861" t="s">
        <v>11</v>
      </c>
      <c r="I861" t="s">
        <v>12</v>
      </c>
      <c r="J861" t="s">
        <v>19</v>
      </c>
      <c r="K861" t="s">
        <v>20</v>
      </c>
      <c r="L861" t="s">
        <v>18</v>
      </c>
      <c r="M861">
        <v>689</v>
      </c>
    </row>
    <row r="862" spans="1:13" x14ac:dyDescent="0.25">
      <c r="A862">
        <v>860</v>
      </c>
      <c r="B862" t="s">
        <v>22</v>
      </c>
      <c r="C862">
        <v>10.27</v>
      </c>
      <c r="D862" t="str">
        <f t="shared" si="41"/>
        <v>Low Price</v>
      </c>
      <c r="E862">
        <f t="shared" si="39"/>
        <v>0.12999999999999901</v>
      </c>
      <c r="F862" t="str">
        <f t="shared" si="40"/>
        <v>Little Difference</v>
      </c>
      <c r="G862">
        <v>10.14</v>
      </c>
      <c r="H862" t="s">
        <v>11</v>
      </c>
      <c r="I862" t="s">
        <v>15</v>
      </c>
      <c r="J862" t="s">
        <v>13</v>
      </c>
      <c r="K862" t="s">
        <v>14</v>
      </c>
      <c r="L862" t="s">
        <v>18</v>
      </c>
      <c r="M862">
        <v>1995</v>
      </c>
    </row>
    <row r="863" spans="1:13" x14ac:dyDescent="0.25">
      <c r="A863">
        <v>861</v>
      </c>
      <c r="B863" t="s">
        <v>17</v>
      </c>
      <c r="C863">
        <v>30.99</v>
      </c>
      <c r="D863" t="str">
        <f t="shared" si="41"/>
        <v>High Price</v>
      </c>
      <c r="E863">
        <f t="shared" si="39"/>
        <v>3.6499999999999986</v>
      </c>
      <c r="F863" t="str">
        <f t="shared" si="40"/>
        <v>Big Difference</v>
      </c>
      <c r="G863">
        <v>27.34</v>
      </c>
      <c r="H863" t="s">
        <v>18</v>
      </c>
      <c r="I863" t="s">
        <v>15</v>
      </c>
      <c r="J863" t="s">
        <v>21</v>
      </c>
      <c r="K863" t="s">
        <v>14</v>
      </c>
      <c r="L863" t="s">
        <v>18</v>
      </c>
      <c r="M863">
        <v>2915</v>
      </c>
    </row>
    <row r="864" spans="1:13" x14ac:dyDescent="0.25">
      <c r="A864">
        <v>862</v>
      </c>
      <c r="B864" t="s">
        <v>10</v>
      </c>
      <c r="C864">
        <v>37.72</v>
      </c>
      <c r="D864" t="str">
        <f t="shared" si="41"/>
        <v>High Price</v>
      </c>
      <c r="E864">
        <f t="shared" si="39"/>
        <v>0.67999999999999972</v>
      </c>
      <c r="F864" t="str">
        <f t="shared" si="40"/>
        <v>Little Difference</v>
      </c>
      <c r="G864">
        <v>37.04</v>
      </c>
      <c r="H864" t="s">
        <v>11</v>
      </c>
      <c r="I864" t="s">
        <v>23</v>
      </c>
      <c r="J864" t="s">
        <v>13</v>
      </c>
      <c r="K864" t="s">
        <v>14</v>
      </c>
      <c r="L864" t="s">
        <v>18</v>
      </c>
      <c r="M864">
        <v>1732</v>
      </c>
    </row>
    <row r="865" spans="1:13" x14ac:dyDescent="0.25">
      <c r="A865">
        <v>863</v>
      </c>
      <c r="B865" t="s">
        <v>10</v>
      </c>
      <c r="C865">
        <v>32.67</v>
      </c>
      <c r="D865" t="str">
        <f t="shared" si="41"/>
        <v>High Price</v>
      </c>
      <c r="E865">
        <f t="shared" si="39"/>
        <v>3.0200000000000031</v>
      </c>
      <c r="F865" t="str">
        <f t="shared" si="40"/>
        <v>Big Difference</v>
      </c>
      <c r="G865">
        <v>29.65</v>
      </c>
      <c r="H865" t="s">
        <v>11</v>
      </c>
      <c r="I865" t="s">
        <v>12</v>
      </c>
      <c r="J865" t="s">
        <v>19</v>
      </c>
      <c r="K865" t="s">
        <v>20</v>
      </c>
      <c r="L865" t="s">
        <v>11</v>
      </c>
      <c r="M865">
        <v>2749</v>
      </c>
    </row>
    <row r="866" spans="1:13" x14ac:dyDescent="0.25">
      <c r="A866">
        <v>864</v>
      </c>
      <c r="B866" t="s">
        <v>17</v>
      </c>
      <c r="C866">
        <v>40.78</v>
      </c>
      <c r="D866" t="str">
        <f t="shared" si="41"/>
        <v>High Price</v>
      </c>
      <c r="E866">
        <f t="shared" si="39"/>
        <v>0.42999999999999972</v>
      </c>
      <c r="F866" t="str">
        <f t="shared" si="40"/>
        <v>Little Difference</v>
      </c>
      <c r="G866">
        <v>40.35</v>
      </c>
      <c r="H866" t="s">
        <v>18</v>
      </c>
      <c r="I866" t="s">
        <v>23</v>
      </c>
      <c r="J866" t="s">
        <v>21</v>
      </c>
      <c r="K866" t="s">
        <v>20</v>
      </c>
      <c r="L866" t="s">
        <v>18</v>
      </c>
      <c r="M866">
        <v>2262</v>
      </c>
    </row>
    <row r="867" spans="1:13" x14ac:dyDescent="0.25">
      <c r="A867">
        <v>865</v>
      </c>
      <c r="B867" t="s">
        <v>22</v>
      </c>
      <c r="C867">
        <v>13.33</v>
      </c>
      <c r="D867" t="str">
        <f t="shared" si="41"/>
        <v>Low Price</v>
      </c>
      <c r="E867">
        <f t="shared" si="39"/>
        <v>3.8100000000000005</v>
      </c>
      <c r="F867" t="str">
        <f t="shared" si="40"/>
        <v>Big Difference</v>
      </c>
      <c r="G867">
        <v>9.52</v>
      </c>
      <c r="H867" t="s">
        <v>11</v>
      </c>
      <c r="I867" t="s">
        <v>23</v>
      </c>
      <c r="J867" t="s">
        <v>19</v>
      </c>
      <c r="K867" t="s">
        <v>24</v>
      </c>
      <c r="L867" t="s">
        <v>11</v>
      </c>
      <c r="M867">
        <v>1187</v>
      </c>
    </row>
    <row r="868" spans="1:13" x14ac:dyDescent="0.25">
      <c r="A868">
        <v>866</v>
      </c>
      <c r="B868" t="s">
        <v>17</v>
      </c>
      <c r="C868">
        <v>7.73</v>
      </c>
      <c r="D868" t="str">
        <f t="shared" si="41"/>
        <v>Low Price</v>
      </c>
      <c r="E868">
        <f t="shared" si="39"/>
        <v>2.6000000000000005</v>
      </c>
      <c r="F868" t="str">
        <f t="shared" si="40"/>
        <v>Mid Difference</v>
      </c>
      <c r="G868">
        <v>5.13</v>
      </c>
      <c r="H868" t="s">
        <v>18</v>
      </c>
      <c r="I868" t="s">
        <v>12</v>
      </c>
      <c r="J868" t="s">
        <v>13</v>
      </c>
      <c r="K868" t="s">
        <v>20</v>
      </c>
      <c r="L868" t="s">
        <v>11</v>
      </c>
      <c r="M868">
        <v>2525</v>
      </c>
    </row>
    <row r="869" spans="1:13" x14ac:dyDescent="0.25">
      <c r="A869">
        <v>867</v>
      </c>
      <c r="B869" t="s">
        <v>10</v>
      </c>
      <c r="C869">
        <v>28.43</v>
      </c>
      <c r="D869" t="str">
        <f t="shared" si="41"/>
        <v>Mid Price</v>
      </c>
      <c r="E869">
        <f t="shared" si="39"/>
        <v>0.71999999999999886</v>
      </c>
      <c r="F869" t="str">
        <f t="shared" si="40"/>
        <v>Little Difference</v>
      </c>
      <c r="G869">
        <v>27.71</v>
      </c>
      <c r="H869" t="s">
        <v>11</v>
      </c>
      <c r="I869" t="s">
        <v>12</v>
      </c>
      <c r="J869" t="s">
        <v>21</v>
      </c>
      <c r="K869" t="s">
        <v>20</v>
      </c>
      <c r="L869" t="s">
        <v>18</v>
      </c>
      <c r="M869">
        <v>1056</v>
      </c>
    </row>
    <row r="870" spans="1:13" x14ac:dyDescent="0.25">
      <c r="A870">
        <v>868</v>
      </c>
      <c r="B870" t="s">
        <v>17</v>
      </c>
      <c r="C870">
        <v>41.9</v>
      </c>
      <c r="D870" t="str">
        <f t="shared" si="41"/>
        <v>High Price</v>
      </c>
      <c r="E870">
        <f t="shared" si="39"/>
        <v>1.5899999999999963</v>
      </c>
      <c r="F870" t="str">
        <f t="shared" si="40"/>
        <v>Mid Difference</v>
      </c>
      <c r="G870">
        <v>40.31</v>
      </c>
      <c r="H870" t="s">
        <v>18</v>
      </c>
      <c r="I870" t="s">
        <v>12</v>
      </c>
      <c r="J870" t="s">
        <v>13</v>
      </c>
      <c r="K870" t="s">
        <v>24</v>
      </c>
      <c r="L870" t="s">
        <v>18</v>
      </c>
      <c r="M870">
        <v>2737</v>
      </c>
    </row>
    <row r="871" spans="1:13" x14ac:dyDescent="0.25">
      <c r="A871">
        <v>869</v>
      </c>
      <c r="B871" t="s">
        <v>10</v>
      </c>
      <c r="C871">
        <v>23.7</v>
      </c>
      <c r="D871" t="str">
        <f t="shared" si="41"/>
        <v>Mid Price</v>
      </c>
      <c r="E871">
        <f t="shared" si="39"/>
        <v>3.8499999999999979</v>
      </c>
      <c r="F871" t="str">
        <f t="shared" si="40"/>
        <v>Big Difference</v>
      </c>
      <c r="G871">
        <v>19.850000000000001</v>
      </c>
      <c r="H871" t="s">
        <v>11</v>
      </c>
      <c r="I871" t="s">
        <v>12</v>
      </c>
      <c r="J871" t="s">
        <v>19</v>
      </c>
      <c r="K871" t="s">
        <v>14</v>
      </c>
      <c r="L871" t="s">
        <v>18</v>
      </c>
      <c r="M871">
        <v>957</v>
      </c>
    </row>
    <row r="872" spans="1:13" x14ac:dyDescent="0.25">
      <c r="A872">
        <v>870</v>
      </c>
      <c r="B872" t="s">
        <v>22</v>
      </c>
      <c r="C872">
        <v>45.03</v>
      </c>
      <c r="D872" t="str">
        <f t="shared" si="41"/>
        <v>High Price</v>
      </c>
      <c r="E872">
        <f t="shared" si="39"/>
        <v>0.89999999999999858</v>
      </c>
      <c r="F872" t="str">
        <f t="shared" si="40"/>
        <v>Little Difference</v>
      </c>
      <c r="G872">
        <v>44.13</v>
      </c>
      <c r="H872" t="s">
        <v>11</v>
      </c>
      <c r="I872" t="s">
        <v>12</v>
      </c>
      <c r="J872" t="s">
        <v>16</v>
      </c>
      <c r="K872" t="s">
        <v>14</v>
      </c>
      <c r="L872" t="s">
        <v>11</v>
      </c>
      <c r="M872">
        <v>2560</v>
      </c>
    </row>
    <row r="873" spans="1:13" x14ac:dyDescent="0.25">
      <c r="A873">
        <v>871</v>
      </c>
      <c r="B873" t="s">
        <v>10</v>
      </c>
      <c r="C873">
        <v>31.89</v>
      </c>
      <c r="D873" t="str">
        <f t="shared" si="41"/>
        <v>High Price</v>
      </c>
      <c r="E873">
        <f t="shared" si="39"/>
        <v>4.09</v>
      </c>
      <c r="F873" t="str">
        <f t="shared" si="40"/>
        <v>Big Difference</v>
      </c>
      <c r="G873">
        <v>27.8</v>
      </c>
      <c r="H873" t="s">
        <v>18</v>
      </c>
      <c r="I873" t="s">
        <v>15</v>
      </c>
      <c r="J873" t="s">
        <v>21</v>
      </c>
      <c r="K873" t="s">
        <v>14</v>
      </c>
      <c r="L873" t="s">
        <v>11</v>
      </c>
      <c r="M873">
        <v>648</v>
      </c>
    </row>
    <row r="874" spans="1:13" x14ac:dyDescent="0.25">
      <c r="A874">
        <v>872</v>
      </c>
      <c r="B874" t="s">
        <v>10</v>
      </c>
      <c r="C874">
        <v>37.83</v>
      </c>
      <c r="D874" t="str">
        <f t="shared" si="41"/>
        <v>High Price</v>
      </c>
      <c r="E874">
        <f t="shared" si="39"/>
        <v>4.75</v>
      </c>
      <c r="F874" t="str">
        <f t="shared" si="40"/>
        <v>Big Difference</v>
      </c>
      <c r="G874">
        <v>33.08</v>
      </c>
      <c r="H874" t="s">
        <v>11</v>
      </c>
      <c r="I874" t="s">
        <v>15</v>
      </c>
      <c r="J874" t="s">
        <v>13</v>
      </c>
      <c r="K874" t="s">
        <v>24</v>
      </c>
      <c r="L874" t="s">
        <v>18</v>
      </c>
      <c r="M874">
        <v>645</v>
      </c>
    </row>
    <row r="875" spans="1:13" x14ac:dyDescent="0.25">
      <c r="A875">
        <v>873</v>
      </c>
      <c r="B875" t="s">
        <v>10</v>
      </c>
      <c r="C875">
        <v>26.98</v>
      </c>
      <c r="D875" t="str">
        <f t="shared" si="41"/>
        <v>Mid Price</v>
      </c>
      <c r="E875">
        <f t="shared" si="39"/>
        <v>1.8099999999999987</v>
      </c>
      <c r="F875" t="str">
        <f t="shared" si="40"/>
        <v>Mid Difference</v>
      </c>
      <c r="G875">
        <v>25.17</v>
      </c>
      <c r="H875" t="s">
        <v>18</v>
      </c>
      <c r="I875" t="s">
        <v>12</v>
      </c>
      <c r="J875" t="s">
        <v>19</v>
      </c>
      <c r="K875" t="s">
        <v>14</v>
      </c>
      <c r="L875" t="s">
        <v>18</v>
      </c>
      <c r="M875">
        <v>1725</v>
      </c>
    </row>
    <row r="876" spans="1:13" x14ac:dyDescent="0.25">
      <c r="A876">
        <v>874</v>
      </c>
      <c r="B876" t="s">
        <v>22</v>
      </c>
      <c r="C876">
        <v>24.73</v>
      </c>
      <c r="D876" t="str">
        <f t="shared" si="41"/>
        <v>Mid Price</v>
      </c>
      <c r="E876">
        <f t="shared" si="39"/>
        <v>3.0500000000000007</v>
      </c>
      <c r="F876" t="str">
        <f t="shared" si="40"/>
        <v>Big Difference</v>
      </c>
      <c r="G876">
        <v>21.68</v>
      </c>
      <c r="H876" t="s">
        <v>11</v>
      </c>
      <c r="I876" t="s">
        <v>12</v>
      </c>
      <c r="J876" t="s">
        <v>19</v>
      </c>
      <c r="K876" t="s">
        <v>14</v>
      </c>
      <c r="L876" t="s">
        <v>18</v>
      </c>
      <c r="M876">
        <v>2293</v>
      </c>
    </row>
    <row r="877" spans="1:13" x14ac:dyDescent="0.25">
      <c r="A877">
        <v>875</v>
      </c>
      <c r="B877" t="s">
        <v>10</v>
      </c>
      <c r="C877">
        <v>28.66</v>
      </c>
      <c r="D877" t="str">
        <f t="shared" si="41"/>
        <v>Mid Price</v>
      </c>
      <c r="E877">
        <f t="shared" si="39"/>
        <v>1.0399999999999991</v>
      </c>
      <c r="F877" t="str">
        <f t="shared" si="40"/>
        <v>Little Difference</v>
      </c>
      <c r="G877">
        <v>27.62</v>
      </c>
      <c r="H877" t="s">
        <v>18</v>
      </c>
      <c r="I877" t="s">
        <v>15</v>
      </c>
      <c r="J877" t="s">
        <v>21</v>
      </c>
      <c r="K877" t="s">
        <v>14</v>
      </c>
      <c r="L877" t="s">
        <v>18</v>
      </c>
      <c r="M877">
        <v>2064</v>
      </c>
    </row>
    <row r="878" spans="1:13" x14ac:dyDescent="0.25">
      <c r="A878">
        <v>876</v>
      </c>
      <c r="B878" t="s">
        <v>17</v>
      </c>
      <c r="C878">
        <v>35.549999999999997</v>
      </c>
      <c r="D878" t="str">
        <f t="shared" si="41"/>
        <v>High Price</v>
      </c>
      <c r="E878">
        <f t="shared" si="39"/>
        <v>1.4199999999999946</v>
      </c>
      <c r="F878" t="str">
        <f t="shared" si="40"/>
        <v>Little Difference</v>
      </c>
      <c r="G878">
        <v>34.130000000000003</v>
      </c>
      <c r="H878" t="s">
        <v>11</v>
      </c>
      <c r="I878" t="s">
        <v>15</v>
      </c>
      <c r="J878" t="s">
        <v>13</v>
      </c>
      <c r="K878" t="s">
        <v>14</v>
      </c>
      <c r="L878" t="s">
        <v>18</v>
      </c>
      <c r="M878">
        <v>1356</v>
      </c>
    </row>
    <row r="879" spans="1:13" x14ac:dyDescent="0.25">
      <c r="A879">
        <v>877</v>
      </c>
      <c r="B879" t="s">
        <v>17</v>
      </c>
      <c r="C879">
        <v>18.36</v>
      </c>
      <c r="D879" t="str">
        <f t="shared" si="41"/>
        <v>Mid Price</v>
      </c>
      <c r="E879">
        <f t="shared" si="39"/>
        <v>2.34</v>
      </c>
      <c r="F879" t="str">
        <f t="shared" si="40"/>
        <v>Mid Difference</v>
      </c>
      <c r="G879">
        <v>16.02</v>
      </c>
      <c r="H879" t="s">
        <v>11</v>
      </c>
      <c r="I879" t="s">
        <v>15</v>
      </c>
      <c r="J879" t="s">
        <v>21</v>
      </c>
      <c r="K879" t="s">
        <v>14</v>
      </c>
      <c r="L879" t="s">
        <v>18</v>
      </c>
      <c r="M879">
        <v>611</v>
      </c>
    </row>
    <row r="880" spans="1:13" x14ac:dyDescent="0.25">
      <c r="A880">
        <v>878</v>
      </c>
      <c r="B880" t="s">
        <v>22</v>
      </c>
      <c r="C880">
        <v>31.14</v>
      </c>
      <c r="D880" t="str">
        <f t="shared" si="41"/>
        <v>High Price</v>
      </c>
      <c r="E880">
        <f t="shared" si="39"/>
        <v>0.16000000000000014</v>
      </c>
      <c r="F880" t="str">
        <f t="shared" si="40"/>
        <v>Little Difference</v>
      </c>
      <c r="G880">
        <v>30.98</v>
      </c>
      <c r="H880" t="s">
        <v>18</v>
      </c>
      <c r="I880" t="s">
        <v>12</v>
      </c>
      <c r="J880" t="s">
        <v>19</v>
      </c>
      <c r="K880" t="s">
        <v>14</v>
      </c>
      <c r="L880" t="s">
        <v>18</v>
      </c>
      <c r="M880">
        <v>2680</v>
      </c>
    </row>
    <row r="881" spans="1:13" x14ac:dyDescent="0.25">
      <c r="A881">
        <v>879</v>
      </c>
      <c r="B881" t="s">
        <v>22</v>
      </c>
      <c r="C881">
        <v>16.579999999999998</v>
      </c>
      <c r="D881" t="str">
        <f t="shared" si="41"/>
        <v>Mid Price</v>
      </c>
      <c r="E881">
        <f t="shared" si="39"/>
        <v>0.65999999999999837</v>
      </c>
      <c r="F881" t="str">
        <f t="shared" si="40"/>
        <v>Little Difference</v>
      </c>
      <c r="G881">
        <v>15.92</v>
      </c>
      <c r="H881" t="s">
        <v>11</v>
      </c>
      <c r="I881" t="s">
        <v>15</v>
      </c>
      <c r="J881" t="s">
        <v>19</v>
      </c>
      <c r="K881" t="s">
        <v>24</v>
      </c>
      <c r="L881" t="s">
        <v>11</v>
      </c>
      <c r="M881">
        <v>507</v>
      </c>
    </row>
    <row r="882" spans="1:13" x14ac:dyDescent="0.25">
      <c r="A882">
        <v>880</v>
      </c>
      <c r="B882" t="s">
        <v>17</v>
      </c>
      <c r="C882">
        <v>48.73</v>
      </c>
      <c r="D882" t="str">
        <f t="shared" si="41"/>
        <v>High Price</v>
      </c>
      <c r="E882">
        <f t="shared" si="39"/>
        <v>0.32000000000000028</v>
      </c>
      <c r="F882" t="str">
        <f t="shared" si="40"/>
        <v>Little Difference</v>
      </c>
      <c r="G882">
        <v>48.41</v>
      </c>
      <c r="H882" t="s">
        <v>18</v>
      </c>
      <c r="I882" t="s">
        <v>23</v>
      </c>
      <c r="J882" t="s">
        <v>19</v>
      </c>
      <c r="K882" t="s">
        <v>20</v>
      </c>
      <c r="L882" t="s">
        <v>11</v>
      </c>
      <c r="M882">
        <v>1562</v>
      </c>
    </row>
    <row r="883" spans="1:13" x14ac:dyDescent="0.25">
      <c r="A883">
        <v>881</v>
      </c>
      <c r="B883" t="s">
        <v>17</v>
      </c>
      <c r="C883">
        <v>29.39</v>
      </c>
      <c r="D883" t="str">
        <f t="shared" si="41"/>
        <v>Mid Price</v>
      </c>
      <c r="E883">
        <f t="shared" si="39"/>
        <v>2.5100000000000016</v>
      </c>
      <c r="F883" t="str">
        <f t="shared" si="40"/>
        <v>Mid Difference</v>
      </c>
      <c r="G883">
        <v>26.88</v>
      </c>
      <c r="H883" t="s">
        <v>11</v>
      </c>
      <c r="I883" t="s">
        <v>12</v>
      </c>
      <c r="J883" t="s">
        <v>16</v>
      </c>
      <c r="K883" t="s">
        <v>24</v>
      </c>
      <c r="L883" t="s">
        <v>11</v>
      </c>
      <c r="M883">
        <v>1418</v>
      </c>
    </row>
    <row r="884" spans="1:13" x14ac:dyDescent="0.25">
      <c r="A884">
        <v>882</v>
      </c>
      <c r="B884" t="s">
        <v>10</v>
      </c>
      <c r="C884">
        <v>26.63</v>
      </c>
      <c r="D884" t="str">
        <f t="shared" si="41"/>
        <v>Mid Price</v>
      </c>
      <c r="E884">
        <f t="shared" si="39"/>
        <v>2.4699999999999989</v>
      </c>
      <c r="F884" t="str">
        <f t="shared" si="40"/>
        <v>Mid Difference</v>
      </c>
      <c r="G884">
        <v>24.16</v>
      </c>
      <c r="H884" t="s">
        <v>18</v>
      </c>
      <c r="I884" t="s">
        <v>15</v>
      </c>
      <c r="J884" t="s">
        <v>19</v>
      </c>
      <c r="K884" t="s">
        <v>14</v>
      </c>
      <c r="L884" t="s">
        <v>18</v>
      </c>
      <c r="M884">
        <v>762</v>
      </c>
    </row>
    <row r="885" spans="1:13" x14ac:dyDescent="0.25">
      <c r="A885">
        <v>883</v>
      </c>
      <c r="B885" t="s">
        <v>10</v>
      </c>
      <c r="C885">
        <v>25.61</v>
      </c>
      <c r="D885" t="str">
        <f t="shared" si="41"/>
        <v>Mid Price</v>
      </c>
      <c r="E885">
        <f t="shared" si="39"/>
        <v>4.379999999999999</v>
      </c>
      <c r="F885" t="str">
        <f t="shared" si="40"/>
        <v>Big Difference</v>
      </c>
      <c r="G885">
        <v>21.23</v>
      </c>
      <c r="H885" t="s">
        <v>18</v>
      </c>
      <c r="I885" t="s">
        <v>12</v>
      </c>
      <c r="J885" t="s">
        <v>21</v>
      </c>
      <c r="K885" t="s">
        <v>20</v>
      </c>
      <c r="L885" t="s">
        <v>11</v>
      </c>
      <c r="M885">
        <v>2534</v>
      </c>
    </row>
    <row r="886" spans="1:13" x14ac:dyDescent="0.25">
      <c r="A886">
        <v>884</v>
      </c>
      <c r="B886" t="s">
        <v>10</v>
      </c>
      <c r="C886">
        <v>48.91</v>
      </c>
      <c r="D886" t="str">
        <f t="shared" si="41"/>
        <v>High Price</v>
      </c>
      <c r="E886">
        <f t="shared" si="39"/>
        <v>4.9599999999999937</v>
      </c>
      <c r="F886" t="str">
        <f t="shared" si="40"/>
        <v>Big Difference</v>
      </c>
      <c r="G886">
        <v>43.95</v>
      </c>
      <c r="H886" t="s">
        <v>18</v>
      </c>
      <c r="I886" t="s">
        <v>12</v>
      </c>
      <c r="J886" t="s">
        <v>13</v>
      </c>
      <c r="K886" t="s">
        <v>24</v>
      </c>
      <c r="L886" t="s">
        <v>18</v>
      </c>
      <c r="M886">
        <v>1701</v>
      </c>
    </row>
    <row r="887" spans="1:13" x14ac:dyDescent="0.25">
      <c r="A887">
        <v>885</v>
      </c>
      <c r="B887" t="s">
        <v>17</v>
      </c>
      <c r="C887">
        <v>23.64</v>
      </c>
      <c r="D887" t="str">
        <f t="shared" si="41"/>
        <v>Mid Price</v>
      </c>
      <c r="E887">
        <f t="shared" si="39"/>
        <v>4.82</v>
      </c>
      <c r="F887" t="str">
        <f t="shared" si="40"/>
        <v>Big Difference</v>
      </c>
      <c r="G887">
        <v>18.82</v>
      </c>
      <c r="H887" t="s">
        <v>18</v>
      </c>
      <c r="I887" t="s">
        <v>12</v>
      </c>
      <c r="J887" t="s">
        <v>21</v>
      </c>
      <c r="K887" t="s">
        <v>14</v>
      </c>
      <c r="L887" t="s">
        <v>18</v>
      </c>
      <c r="M887">
        <v>747</v>
      </c>
    </row>
    <row r="888" spans="1:13" x14ac:dyDescent="0.25">
      <c r="A888">
        <v>886</v>
      </c>
      <c r="B888" t="s">
        <v>10</v>
      </c>
      <c r="C888">
        <v>45.3</v>
      </c>
      <c r="D888" t="str">
        <f t="shared" si="41"/>
        <v>High Price</v>
      </c>
      <c r="E888">
        <f t="shared" si="39"/>
        <v>2.0899999999999963</v>
      </c>
      <c r="F888" t="str">
        <f t="shared" si="40"/>
        <v>Mid Difference</v>
      </c>
      <c r="G888">
        <v>43.21</v>
      </c>
      <c r="H888" t="s">
        <v>18</v>
      </c>
      <c r="I888" t="s">
        <v>12</v>
      </c>
      <c r="J888" t="s">
        <v>16</v>
      </c>
      <c r="K888" t="s">
        <v>14</v>
      </c>
      <c r="L888" t="s">
        <v>18</v>
      </c>
      <c r="M888">
        <v>1463</v>
      </c>
    </row>
    <row r="889" spans="1:13" x14ac:dyDescent="0.25">
      <c r="A889">
        <v>887</v>
      </c>
      <c r="B889" t="s">
        <v>17</v>
      </c>
      <c r="C889">
        <v>22.95</v>
      </c>
      <c r="D889" t="str">
        <f t="shared" si="41"/>
        <v>Mid Price</v>
      </c>
      <c r="E889">
        <f t="shared" si="39"/>
        <v>2.2199999999999989</v>
      </c>
      <c r="F889" t="str">
        <f t="shared" si="40"/>
        <v>Mid Difference</v>
      </c>
      <c r="G889">
        <v>20.73</v>
      </c>
      <c r="H889" t="s">
        <v>11</v>
      </c>
      <c r="I889" t="s">
        <v>15</v>
      </c>
      <c r="J889" t="s">
        <v>13</v>
      </c>
      <c r="K889" t="s">
        <v>20</v>
      </c>
      <c r="L889" t="s">
        <v>18</v>
      </c>
      <c r="M889">
        <v>1015</v>
      </c>
    </row>
    <row r="890" spans="1:13" x14ac:dyDescent="0.25">
      <c r="A890">
        <v>888</v>
      </c>
      <c r="B890" t="s">
        <v>22</v>
      </c>
      <c r="C890">
        <v>41.51</v>
      </c>
      <c r="D890" t="str">
        <f t="shared" si="41"/>
        <v>High Price</v>
      </c>
      <c r="E890">
        <f t="shared" si="39"/>
        <v>0.11999999999999744</v>
      </c>
      <c r="F890" t="str">
        <f t="shared" si="40"/>
        <v>Little Difference</v>
      </c>
      <c r="G890">
        <v>41.39</v>
      </c>
      <c r="H890" t="s">
        <v>18</v>
      </c>
      <c r="I890" t="s">
        <v>12</v>
      </c>
      <c r="J890" t="s">
        <v>19</v>
      </c>
      <c r="K890" t="s">
        <v>24</v>
      </c>
      <c r="L890" t="s">
        <v>11</v>
      </c>
      <c r="M890">
        <v>2696</v>
      </c>
    </row>
    <row r="891" spans="1:13" x14ac:dyDescent="0.25">
      <c r="A891">
        <v>889</v>
      </c>
      <c r="B891" t="s">
        <v>17</v>
      </c>
      <c r="C891">
        <v>43.26</v>
      </c>
      <c r="D891" t="str">
        <f t="shared" si="41"/>
        <v>High Price</v>
      </c>
      <c r="E891">
        <f t="shared" si="39"/>
        <v>3.7100000000000009</v>
      </c>
      <c r="F891" t="str">
        <f t="shared" si="40"/>
        <v>Big Difference</v>
      </c>
      <c r="G891">
        <v>39.549999999999997</v>
      </c>
      <c r="H891" t="s">
        <v>18</v>
      </c>
      <c r="I891" t="s">
        <v>12</v>
      </c>
      <c r="J891" t="s">
        <v>13</v>
      </c>
      <c r="K891" t="s">
        <v>20</v>
      </c>
      <c r="L891" t="s">
        <v>18</v>
      </c>
      <c r="M891">
        <v>1063</v>
      </c>
    </row>
    <row r="892" spans="1:13" x14ac:dyDescent="0.25">
      <c r="A892">
        <v>890</v>
      </c>
      <c r="B892" t="s">
        <v>10</v>
      </c>
      <c r="C892">
        <v>44.53</v>
      </c>
      <c r="D892" t="str">
        <f t="shared" si="41"/>
        <v>High Price</v>
      </c>
      <c r="E892">
        <f t="shared" si="39"/>
        <v>3.6700000000000017</v>
      </c>
      <c r="F892" t="str">
        <f t="shared" si="40"/>
        <v>Big Difference</v>
      </c>
      <c r="G892">
        <v>40.86</v>
      </c>
      <c r="H892" t="s">
        <v>11</v>
      </c>
      <c r="I892" t="s">
        <v>23</v>
      </c>
      <c r="J892" t="s">
        <v>16</v>
      </c>
      <c r="K892" t="s">
        <v>20</v>
      </c>
      <c r="L892" t="s">
        <v>11</v>
      </c>
      <c r="M892">
        <v>2472</v>
      </c>
    </row>
    <row r="893" spans="1:13" x14ac:dyDescent="0.25">
      <c r="A893">
        <v>891</v>
      </c>
      <c r="B893" t="s">
        <v>22</v>
      </c>
      <c r="C893">
        <v>6.35</v>
      </c>
      <c r="D893" t="str">
        <f t="shared" si="41"/>
        <v>Low Price</v>
      </c>
      <c r="E893">
        <f t="shared" si="39"/>
        <v>2.4599999999999995</v>
      </c>
      <c r="F893" t="str">
        <f t="shared" si="40"/>
        <v>Mid Difference</v>
      </c>
      <c r="G893">
        <v>3.89</v>
      </c>
      <c r="H893" t="s">
        <v>18</v>
      </c>
      <c r="I893" t="s">
        <v>23</v>
      </c>
      <c r="J893" t="s">
        <v>19</v>
      </c>
      <c r="K893" t="s">
        <v>14</v>
      </c>
      <c r="L893" t="s">
        <v>11</v>
      </c>
      <c r="M893">
        <v>1270</v>
      </c>
    </row>
    <row r="894" spans="1:13" x14ac:dyDescent="0.25">
      <c r="A894">
        <v>892</v>
      </c>
      <c r="B894" t="s">
        <v>10</v>
      </c>
      <c r="C894">
        <v>28.45</v>
      </c>
      <c r="D894" t="str">
        <f t="shared" si="41"/>
        <v>Mid Price</v>
      </c>
      <c r="E894">
        <f t="shared" si="39"/>
        <v>3.4899999999999984</v>
      </c>
      <c r="F894" t="str">
        <f t="shared" si="40"/>
        <v>Big Difference</v>
      </c>
      <c r="G894">
        <v>24.96</v>
      </c>
      <c r="H894" t="s">
        <v>18</v>
      </c>
      <c r="I894" t="s">
        <v>12</v>
      </c>
      <c r="J894" t="s">
        <v>21</v>
      </c>
      <c r="K894" t="s">
        <v>14</v>
      </c>
      <c r="L894" t="s">
        <v>11</v>
      </c>
      <c r="M894">
        <v>2312</v>
      </c>
    </row>
    <row r="895" spans="1:13" x14ac:dyDescent="0.25">
      <c r="A895">
        <v>893</v>
      </c>
      <c r="B895" t="s">
        <v>10</v>
      </c>
      <c r="C895">
        <v>9.19</v>
      </c>
      <c r="D895" t="str">
        <f t="shared" si="41"/>
        <v>Low Price</v>
      </c>
      <c r="E895">
        <f t="shared" si="39"/>
        <v>4.4799999999999995</v>
      </c>
      <c r="F895" t="str">
        <f t="shared" si="40"/>
        <v>Big Difference</v>
      </c>
      <c r="G895">
        <v>4.71</v>
      </c>
      <c r="H895" t="s">
        <v>11</v>
      </c>
      <c r="I895" t="s">
        <v>15</v>
      </c>
      <c r="J895" t="s">
        <v>13</v>
      </c>
      <c r="K895" t="s">
        <v>24</v>
      </c>
      <c r="L895" t="s">
        <v>18</v>
      </c>
      <c r="M895">
        <v>2082</v>
      </c>
    </row>
    <row r="896" spans="1:13" x14ac:dyDescent="0.25">
      <c r="A896">
        <v>894</v>
      </c>
      <c r="B896" t="s">
        <v>22</v>
      </c>
      <c r="C896">
        <v>31.3</v>
      </c>
      <c r="D896" t="str">
        <f t="shared" si="41"/>
        <v>High Price</v>
      </c>
      <c r="E896">
        <f t="shared" si="39"/>
        <v>4.16</v>
      </c>
      <c r="F896" t="str">
        <f t="shared" si="40"/>
        <v>Big Difference</v>
      </c>
      <c r="G896">
        <v>27.14</v>
      </c>
      <c r="H896" t="s">
        <v>11</v>
      </c>
      <c r="I896" t="s">
        <v>23</v>
      </c>
      <c r="J896" t="s">
        <v>13</v>
      </c>
      <c r="K896" t="s">
        <v>24</v>
      </c>
      <c r="L896" t="s">
        <v>11</v>
      </c>
      <c r="M896">
        <v>712</v>
      </c>
    </row>
    <row r="897" spans="1:13" x14ac:dyDescent="0.25">
      <c r="A897">
        <v>895</v>
      </c>
      <c r="B897" t="s">
        <v>10</v>
      </c>
      <c r="C897">
        <v>49.5</v>
      </c>
      <c r="D897" t="str">
        <f t="shared" si="41"/>
        <v>High Price</v>
      </c>
      <c r="E897">
        <f t="shared" si="39"/>
        <v>3.7299999999999969</v>
      </c>
      <c r="F897" t="str">
        <f t="shared" si="40"/>
        <v>Big Difference</v>
      </c>
      <c r="G897">
        <v>45.77</v>
      </c>
      <c r="H897" t="s">
        <v>18</v>
      </c>
      <c r="I897" t="s">
        <v>12</v>
      </c>
      <c r="J897" t="s">
        <v>21</v>
      </c>
      <c r="K897" t="s">
        <v>14</v>
      </c>
      <c r="L897" t="s">
        <v>11</v>
      </c>
      <c r="M897">
        <v>1017</v>
      </c>
    </row>
    <row r="898" spans="1:13" x14ac:dyDescent="0.25">
      <c r="A898">
        <v>896</v>
      </c>
      <c r="B898" t="s">
        <v>10</v>
      </c>
      <c r="C898">
        <v>28.11</v>
      </c>
      <c r="D898" t="str">
        <f t="shared" si="41"/>
        <v>Mid Price</v>
      </c>
      <c r="E898">
        <f t="shared" si="39"/>
        <v>0.75</v>
      </c>
      <c r="F898" t="str">
        <f t="shared" si="40"/>
        <v>Little Difference</v>
      </c>
      <c r="G898">
        <v>27.36</v>
      </c>
      <c r="H898" t="s">
        <v>18</v>
      </c>
      <c r="I898" t="s">
        <v>23</v>
      </c>
      <c r="J898" t="s">
        <v>13</v>
      </c>
      <c r="K898" t="s">
        <v>24</v>
      </c>
      <c r="L898" t="s">
        <v>11</v>
      </c>
      <c r="M898">
        <v>887</v>
      </c>
    </row>
    <row r="899" spans="1:13" x14ac:dyDescent="0.25">
      <c r="A899">
        <v>897</v>
      </c>
      <c r="B899" t="s">
        <v>17</v>
      </c>
      <c r="C899">
        <v>30.59</v>
      </c>
      <c r="D899" t="str">
        <f t="shared" si="41"/>
        <v>High Price</v>
      </c>
      <c r="E899">
        <f t="shared" ref="E899:E962" si="42">C899-G899</f>
        <v>0.58999999999999986</v>
      </c>
      <c r="F899" t="str">
        <f t="shared" ref="F899:F962" si="43">IF(E899&lt;1.5, "Little Difference", IF(E899&lt;3, "Mid Difference", IF(E899&gt;3, "Big Difference", "False")))</f>
        <v>Little Difference</v>
      </c>
      <c r="G899">
        <v>30</v>
      </c>
      <c r="H899" t="s">
        <v>18</v>
      </c>
      <c r="I899" t="s">
        <v>12</v>
      </c>
      <c r="J899" t="s">
        <v>21</v>
      </c>
      <c r="K899" t="s">
        <v>24</v>
      </c>
      <c r="L899" t="s">
        <v>18</v>
      </c>
      <c r="M899">
        <v>660</v>
      </c>
    </row>
    <row r="900" spans="1:13" x14ac:dyDescent="0.25">
      <c r="A900">
        <v>898</v>
      </c>
      <c r="B900" t="s">
        <v>17</v>
      </c>
      <c r="C900">
        <v>19.25</v>
      </c>
      <c r="D900" t="str">
        <f t="shared" ref="D900:D963" si="44">IF(C900&lt;15, "Low Price", IF(C900&lt;30, "Mid Price", IF(C900&gt; 30, "High Price", "invalid")))</f>
        <v>Mid Price</v>
      </c>
      <c r="E900">
        <f t="shared" si="42"/>
        <v>0.71000000000000085</v>
      </c>
      <c r="F900" t="str">
        <f t="shared" si="43"/>
        <v>Little Difference</v>
      </c>
      <c r="G900">
        <v>18.54</v>
      </c>
      <c r="H900" t="s">
        <v>11</v>
      </c>
      <c r="I900" t="s">
        <v>23</v>
      </c>
      <c r="J900" t="s">
        <v>21</v>
      </c>
      <c r="K900" t="s">
        <v>20</v>
      </c>
      <c r="L900" t="s">
        <v>18</v>
      </c>
      <c r="M900">
        <v>1280</v>
      </c>
    </row>
    <row r="901" spans="1:13" x14ac:dyDescent="0.25">
      <c r="A901">
        <v>899</v>
      </c>
      <c r="B901" t="s">
        <v>22</v>
      </c>
      <c r="C901">
        <v>15.21</v>
      </c>
      <c r="D901" t="str">
        <f t="shared" si="44"/>
        <v>Mid Price</v>
      </c>
      <c r="E901">
        <f t="shared" si="42"/>
        <v>1.6800000000000015</v>
      </c>
      <c r="F901" t="str">
        <f t="shared" si="43"/>
        <v>Mid Difference</v>
      </c>
      <c r="G901">
        <v>13.53</v>
      </c>
      <c r="H901" t="s">
        <v>18</v>
      </c>
      <c r="I901" t="s">
        <v>12</v>
      </c>
      <c r="J901" t="s">
        <v>13</v>
      </c>
      <c r="K901" t="s">
        <v>20</v>
      </c>
      <c r="L901" t="s">
        <v>18</v>
      </c>
      <c r="M901">
        <v>2196</v>
      </c>
    </row>
    <row r="902" spans="1:13" x14ac:dyDescent="0.25">
      <c r="A902">
        <v>900</v>
      </c>
      <c r="B902" t="s">
        <v>10</v>
      </c>
      <c r="C902">
        <v>24.9</v>
      </c>
      <c r="D902" t="str">
        <f t="shared" si="44"/>
        <v>Mid Price</v>
      </c>
      <c r="E902">
        <f t="shared" si="42"/>
        <v>0.4599999999999973</v>
      </c>
      <c r="F902" t="str">
        <f t="shared" si="43"/>
        <v>Little Difference</v>
      </c>
      <c r="G902">
        <v>24.44</v>
      </c>
      <c r="H902" t="s">
        <v>18</v>
      </c>
      <c r="I902" t="s">
        <v>23</v>
      </c>
      <c r="J902" t="s">
        <v>21</v>
      </c>
      <c r="K902" t="s">
        <v>20</v>
      </c>
      <c r="L902" t="s">
        <v>18</v>
      </c>
      <c r="M902">
        <v>1432</v>
      </c>
    </row>
    <row r="903" spans="1:13" x14ac:dyDescent="0.25">
      <c r="A903">
        <v>901</v>
      </c>
      <c r="B903" t="s">
        <v>10</v>
      </c>
      <c r="C903">
        <v>26.75</v>
      </c>
      <c r="D903" t="str">
        <f t="shared" si="44"/>
        <v>Mid Price</v>
      </c>
      <c r="E903">
        <f t="shared" si="42"/>
        <v>3.9899999999999984</v>
      </c>
      <c r="F903" t="str">
        <f t="shared" si="43"/>
        <v>Big Difference</v>
      </c>
      <c r="G903">
        <v>22.76</v>
      </c>
      <c r="H903" t="s">
        <v>18</v>
      </c>
      <c r="I903" t="s">
        <v>23</v>
      </c>
      <c r="J903" t="s">
        <v>21</v>
      </c>
      <c r="K903" t="s">
        <v>24</v>
      </c>
      <c r="L903" t="s">
        <v>11</v>
      </c>
      <c r="M903">
        <v>2279</v>
      </c>
    </row>
    <row r="904" spans="1:13" x14ac:dyDescent="0.25">
      <c r="A904">
        <v>902</v>
      </c>
      <c r="B904" t="s">
        <v>22</v>
      </c>
      <c r="C904">
        <v>13.58</v>
      </c>
      <c r="D904" t="str">
        <f t="shared" si="44"/>
        <v>Low Price</v>
      </c>
      <c r="E904">
        <f t="shared" si="42"/>
        <v>2.3699999999999992</v>
      </c>
      <c r="F904" t="str">
        <f t="shared" si="43"/>
        <v>Mid Difference</v>
      </c>
      <c r="G904">
        <v>11.21</v>
      </c>
      <c r="H904" t="s">
        <v>11</v>
      </c>
      <c r="I904" t="s">
        <v>15</v>
      </c>
      <c r="J904" t="s">
        <v>19</v>
      </c>
      <c r="K904" t="s">
        <v>20</v>
      </c>
      <c r="L904" t="s">
        <v>11</v>
      </c>
      <c r="M904">
        <v>1145</v>
      </c>
    </row>
    <row r="905" spans="1:13" x14ac:dyDescent="0.25">
      <c r="A905">
        <v>903</v>
      </c>
      <c r="B905" t="s">
        <v>17</v>
      </c>
      <c r="C905">
        <v>10.6</v>
      </c>
      <c r="D905" t="str">
        <f t="shared" si="44"/>
        <v>Low Price</v>
      </c>
      <c r="E905">
        <f t="shared" si="42"/>
        <v>3.08</v>
      </c>
      <c r="F905" t="str">
        <f t="shared" si="43"/>
        <v>Big Difference</v>
      </c>
      <c r="G905">
        <v>7.52</v>
      </c>
      <c r="H905" t="s">
        <v>11</v>
      </c>
      <c r="I905" t="s">
        <v>23</v>
      </c>
      <c r="J905" t="s">
        <v>21</v>
      </c>
      <c r="K905" t="s">
        <v>20</v>
      </c>
      <c r="L905" t="s">
        <v>11</v>
      </c>
      <c r="M905">
        <v>771</v>
      </c>
    </row>
    <row r="906" spans="1:13" x14ac:dyDescent="0.25">
      <c r="A906">
        <v>904</v>
      </c>
      <c r="B906" t="s">
        <v>10</v>
      </c>
      <c r="C906">
        <v>9.81</v>
      </c>
      <c r="D906" t="str">
        <f t="shared" si="44"/>
        <v>Low Price</v>
      </c>
      <c r="E906">
        <f t="shared" si="42"/>
        <v>0.28000000000000114</v>
      </c>
      <c r="F906" t="str">
        <f t="shared" si="43"/>
        <v>Little Difference</v>
      </c>
      <c r="G906">
        <v>9.5299999999999994</v>
      </c>
      <c r="H906" t="s">
        <v>11</v>
      </c>
      <c r="I906" t="s">
        <v>23</v>
      </c>
      <c r="J906" t="s">
        <v>21</v>
      </c>
      <c r="K906" t="s">
        <v>24</v>
      </c>
      <c r="L906" t="s">
        <v>18</v>
      </c>
      <c r="M906">
        <v>2548</v>
      </c>
    </row>
    <row r="907" spans="1:13" x14ac:dyDescent="0.25">
      <c r="A907">
        <v>905</v>
      </c>
      <c r="B907" t="s">
        <v>17</v>
      </c>
      <c r="C907">
        <v>36.9</v>
      </c>
      <c r="D907" t="str">
        <f t="shared" si="44"/>
        <v>High Price</v>
      </c>
      <c r="E907">
        <f t="shared" si="42"/>
        <v>3.1799999999999997</v>
      </c>
      <c r="F907" t="str">
        <f t="shared" si="43"/>
        <v>Big Difference</v>
      </c>
      <c r="G907">
        <v>33.72</v>
      </c>
      <c r="H907" t="s">
        <v>18</v>
      </c>
      <c r="I907" t="s">
        <v>15</v>
      </c>
      <c r="J907" t="s">
        <v>13</v>
      </c>
      <c r="K907" t="s">
        <v>20</v>
      </c>
      <c r="L907" t="s">
        <v>18</v>
      </c>
      <c r="M907">
        <v>1640</v>
      </c>
    </row>
    <row r="908" spans="1:13" x14ac:dyDescent="0.25">
      <c r="A908">
        <v>906</v>
      </c>
      <c r="B908" t="s">
        <v>17</v>
      </c>
      <c r="C908">
        <v>35.44</v>
      </c>
      <c r="D908" t="str">
        <f t="shared" si="44"/>
        <v>High Price</v>
      </c>
      <c r="E908">
        <f t="shared" si="42"/>
        <v>4.769999999999996</v>
      </c>
      <c r="F908" t="str">
        <f t="shared" si="43"/>
        <v>Big Difference</v>
      </c>
      <c r="G908">
        <v>30.67</v>
      </c>
      <c r="H908" t="s">
        <v>18</v>
      </c>
      <c r="I908" t="s">
        <v>12</v>
      </c>
      <c r="J908" t="s">
        <v>13</v>
      </c>
      <c r="K908" t="s">
        <v>20</v>
      </c>
      <c r="L908" t="s">
        <v>11</v>
      </c>
      <c r="M908">
        <v>565</v>
      </c>
    </row>
    <row r="909" spans="1:13" x14ac:dyDescent="0.25">
      <c r="A909">
        <v>907</v>
      </c>
      <c r="B909" t="s">
        <v>22</v>
      </c>
      <c r="C909">
        <v>7.65</v>
      </c>
      <c r="D909" t="str">
        <f t="shared" si="44"/>
        <v>Low Price</v>
      </c>
      <c r="E909">
        <f t="shared" si="42"/>
        <v>2.8100000000000005</v>
      </c>
      <c r="F909" t="str">
        <f t="shared" si="43"/>
        <v>Mid Difference</v>
      </c>
      <c r="G909">
        <v>4.84</v>
      </c>
      <c r="H909" t="s">
        <v>18</v>
      </c>
      <c r="I909" t="s">
        <v>23</v>
      </c>
      <c r="J909" t="s">
        <v>13</v>
      </c>
      <c r="K909" t="s">
        <v>20</v>
      </c>
      <c r="L909" t="s">
        <v>11</v>
      </c>
      <c r="M909">
        <v>1272</v>
      </c>
    </row>
    <row r="910" spans="1:13" x14ac:dyDescent="0.25">
      <c r="A910">
        <v>908</v>
      </c>
      <c r="B910" t="s">
        <v>17</v>
      </c>
      <c r="C910">
        <v>49.31</v>
      </c>
      <c r="D910" t="str">
        <f t="shared" si="44"/>
        <v>High Price</v>
      </c>
      <c r="E910">
        <f t="shared" si="42"/>
        <v>4.5100000000000051</v>
      </c>
      <c r="F910" t="str">
        <f t="shared" si="43"/>
        <v>Big Difference</v>
      </c>
      <c r="G910">
        <v>44.8</v>
      </c>
      <c r="H910" t="s">
        <v>18</v>
      </c>
      <c r="I910" t="s">
        <v>15</v>
      </c>
      <c r="J910" t="s">
        <v>19</v>
      </c>
      <c r="K910" t="s">
        <v>20</v>
      </c>
      <c r="L910" t="s">
        <v>18</v>
      </c>
      <c r="M910">
        <v>582</v>
      </c>
    </row>
    <row r="911" spans="1:13" x14ac:dyDescent="0.25">
      <c r="A911">
        <v>909</v>
      </c>
      <c r="B911" t="s">
        <v>17</v>
      </c>
      <c r="C911">
        <v>33.409999999999997</v>
      </c>
      <c r="D911" t="str">
        <f t="shared" si="44"/>
        <v>High Price</v>
      </c>
      <c r="E911">
        <f t="shared" si="42"/>
        <v>4.7399999999999949</v>
      </c>
      <c r="F911" t="str">
        <f t="shared" si="43"/>
        <v>Big Difference</v>
      </c>
      <c r="G911">
        <v>28.67</v>
      </c>
      <c r="H911" t="s">
        <v>18</v>
      </c>
      <c r="I911" t="s">
        <v>12</v>
      </c>
      <c r="J911" t="s">
        <v>13</v>
      </c>
      <c r="K911" t="s">
        <v>14</v>
      </c>
      <c r="L911" t="s">
        <v>18</v>
      </c>
      <c r="M911">
        <v>1270</v>
      </c>
    </row>
    <row r="912" spans="1:13" x14ac:dyDescent="0.25">
      <c r="A912">
        <v>910</v>
      </c>
      <c r="B912" t="s">
        <v>17</v>
      </c>
      <c r="C912">
        <v>47.79</v>
      </c>
      <c r="D912" t="str">
        <f t="shared" si="44"/>
        <v>High Price</v>
      </c>
      <c r="E912">
        <f t="shared" si="42"/>
        <v>0.82000000000000028</v>
      </c>
      <c r="F912" t="str">
        <f t="shared" si="43"/>
        <v>Little Difference</v>
      </c>
      <c r="G912">
        <v>46.97</v>
      </c>
      <c r="H912" t="s">
        <v>11</v>
      </c>
      <c r="I912" t="s">
        <v>15</v>
      </c>
      <c r="J912" t="s">
        <v>16</v>
      </c>
      <c r="K912" t="s">
        <v>20</v>
      </c>
      <c r="L912" t="s">
        <v>18</v>
      </c>
      <c r="M912">
        <v>2118</v>
      </c>
    </row>
    <row r="913" spans="1:13" x14ac:dyDescent="0.25">
      <c r="A913">
        <v>911</v>
      </c>
      <c r="B913" t="s">
        <v>17</v>
      </c>
      <c r="C913">
        <v>44.54</v>
      </c>
      <c r="D913" t="str">
        <f t="shared" si="44"/>
        <v>High Price</v>
      </c>
      <c r="E913">
        <f t="shared" si="42"/>
        <v>2.3399999999999963</v>
      </c>
      <c r="F913" t="str">
        <f t="shared" si="43"/>
        <v>Mid Difference</v>
      </c>
      <c r="G913">
        <v>42.2</v>
      </c>
      <c r="H913" t="s">
        <v>11</v>
      </c>
      <c r="I913" t="s">
        <v>15</v>
      </c>
      <c r="J913" t="s">
        <v>21</v>
      </c>
      <c r="K913" t="s">
        <v>14</v>
      </c>
      <c r="L913" t="s">
        <v>18</v>
      </c>
      <c r="M913">
        <v>2820</v>
      </c>
    </row>
    <row r="914" spans="1:13" x14ac:dyDescent="0.25">
      <c r="A914">
        <v>912</v>
      </c>
      <c r="B914" t="s">
        <v>22</v>
      </c>
      <c r="C914">
        <v>21.79</v>
      </c>
      <c r="D914" t="str">
        <f t="shared" si="44"/>
        <v>Mid Price</v>
      </c>
      <c r="E914">
        <f t="shared" si="42"/>
        <v>4.3299999999999983</v>
      </c>
      <c r="F914" t="str">
        <f t="shared" si="43"/>
        <v>Big Difference</v>
      </c>
      <c r="G914">
        <v>17.46</v>
      </c>
      <c r="H914" t="s">
        <v>11</v>
      </c>
      <c r="I914" t="s">
        <v>23</v>
      </c>
      <c r="J914" t="s">
        <v>21</v>
      </c>
      <c r="K914" t="s">
        <v>24</v>
      </c>
      <c r="L914" t="s">
        <v>18</v>
      </c>
      <c r="M914">
        <v>2363</v>
      </c>
    </row>
    <row r="915" spans="1:13" x14ac:dyDescent="0.25">
      <c r="A915">
        <v>913</v>
      </c>
      <c r="B915" t="s">
        <v>22</v>
      </c>
      <c r="C915">
        <v>34.69</v>
      </c>
      <c r="D915" t="str">
        <f t="shared" si="44"/>
        <v>High Price</v>
      </c>
      <c r="E915">
        <f t="shared" si="42"/>
        <v>3.5499999999999972</v>
      </c>
      <c r="F915" t="str">
        <f t="shared" si="43"/>
        <v>Big Difference</v>
      </c>
      <c r="G915">
        <v>31.14</v>
      </c>
      <c r="H915" t="s">
        <v>11</v>
      </c>
      <c r="I915" t="s">
        <v>12</v>
      </c>
      <c r="J915" t="s">
        <v>19</v>
      </c>
      <c r="K915" t="s">
        <v>14</v>
      </c>
      <c r="L915" t="s">
        <v>18</v>
      </c>
      <c r="M915">
        <v>1099</v>
      </c>
    </row>
    <row r="916" spans="1:13" x14ac:dyDescent="0.25">
      <c r="A916">
        <v>914</v>
      </c>
      <c r="B916" t="s">
        <v>17</v>
      </c>
      <c r="C916">
        <v>46.84</v>
      </c>
      <c r="D916" t="str">
        <f t="shared" si="44"/>
        <v>High Price</v>
      </c>
      <c r="E916">
        <f t="shared" si="42"/>
        <v>3.0400000000000063</v>
      </c>
      <c r="F916" t="str">
        <f t="shared" si="43"/>
        <v>Big Difference</v>
      </c>
      <c r="G916">
        <v>43.8</v>
      </c>
      <c r="H916" t="s">
        <v>18</v>
      </c>
      <c r="I916" t="s">
        <v>15</v>
      </c>
      <c r="J916" t="s">
        <v>21</v>
      </c>
      <c r="K916" t="s">
        <v>24</v>
      </c>
      <c r="L916" t="s">
        <v>11</v>
      </c>
      <c r="M916">
        <v>2534</v>
      </c>
    </row>
    <row r="917" spans="1:13" x14ac:dyDescent="0.25">
      <c r="A917">
        <v>915</v>
      </c>
      <c r="B917" t="s">
        <v>10</v>
      </c>
      <c r="C917">
        <v>13.34</v>
      </c>
      <c r="D917" t="str">
        <f t="shared" si="44"/>
        <v>Low Price</v>
      </c>
      <c r="E917">
        <f t="shared" si="42"/>
        <v>4.43</v>
      </c>
      <c r="F917" t="str">
        <f t="shared" si="43"/>
        <v>Big Difference</v>
      </c>
      <c r="G917">
        <v>8.91</v>
      </c>
      <c r="H917" t="s">
        <v>11</v>
      </c>
      <c r="I917" t="s">
        <v>12</v>
      </c>
      <c r="J917" t="s">
        <v>13</v>
      </c>
      <c r="K917" t="s">
        <v>14</v>
      </c>
      <c r="L917" t="s">
        <v>18</v>
      </c>
      <c r="M917">
        <v>2309</v>
      </c>
    </row>
    <row r="918" spans="1:13" x14ac:dyDescent="0.25">
      <c r="A918">
        <v>916</v>
      </c>
      <c r="B918" t="s">
        <v>22</v>
      </c>
      <c r="C918">
        <v>47.74</v>
      </c>
      <c r="D918" t="str">
        <f t="shared" si="44"/>
        <v>High Price</v>
      </c>
      <c r="E918">
        <f t="shared" si="42"/>
        <v>2.5800000000000054</v>
      </c>
      <c r="F918" t="str">
        <f t="shared" si="43"/>
        <v>Mid Difference</v>
      </c>
      <c r="G918">
        <v>45.16</v>
      </c>
      <c r="H918" t="s">
        <v>18</v>
      </c>
      <c r="I918" t="s">
        <v>23</v>
      </c>
      <c r="J918" t="s">
        <v>21</v>
      </c>
      <c r="K918" t="s">
        <v>20</v>
      </c>
      <c r="L918" t="s">
        <v>18</v>
      </c>
      <c r="M918">
        <v>2018</v>
      </c>
    </row>
    <row r="919" spans="1:13" x14ac:dyDescent="0.25">
      <c r="A919">
        <v>917</v>
      </c>
      <c r="B919" t="s">
        <v>22</v>
      </c>
      <c r="C919">
        <v>42.5</v>
      </c>
      <c r="D919" t="str">
        <f t="shared" si="44"/>
        <v>High Price</v>
      </c>
      <c r="E919">
        <f t="shared" si="42"/>
        <v>1.3699999999999974</v>
      </c>
      <c r="F919" t="str">
        <f t="shared" si="43"/>
        <v>Little Difference</v>
      </c>
      <c r="G919">
        <v>41.13</v>
      </c>
      <c r="H919" t="s">
        <v>18</v>
      </c>
      <c r="I919" t="s">
        <v>23</v>
      </c>
      <c r="J919" t="s">
        <v>16</v>
      </c>
      <c r="K919" t="s">
        <v>24</v>
      </c>
      <c r="L919" t="s">
        <v>18</v>
      </c>
      <c r="M919">
        <v>2100</v>
      </c>
    </row>
    <row r="920" spans="1:13" x14ac:dyDescent="0.25">
      <c r="A920">
        <v>918</v>
      </c>
      <c r="B920" t="s">
        <v>17</v>
      </c>
      <c r="C920">
        <v>20.39</v>
      </c>
      <c r="D920" t="str">
        <f t="shared" si="44"/>
        <v>Mid Price</v>
      </c>
      <c r="E920">
        <f t="shared" si="42"/>
        <v>2.3500000000000014</v>
      </c>
      <c r="F920" t="str">
        <f t="shared" si="43"/>
        <v>Mid Difference</v>
      </c>
      <c r="G920">
        <v>18.04</v>
      </c>
      <c r="H920" t="s">
        <v>11</v>
      </c>
      <c r="I920" t="s">
        <v>23</v>
      </c>
      <c r="J920" t="s">
        <v>19</v>
      </c>
      <c r="K920" t="s">
        <v>20</v>
      </c>
      <c r="L920" t="s">
        <v>11</v>
      </c>
      <c r="M920">
        <v>2512</v>
      </c>
    </row>
    <row r="921" spans="1:13" x14ac:dyDescent="0.25">
      <c r="A921">
        <v>919</v>
      </c>
      <c r="B921" t="s">
        <v>17</v>
      </c>
      <c r="C921">
        <v>38.869999999999997</v>
      </c>
      <c r="D921" t="str">
        <f t="shared" si="44"/>
        <v>High Price</v>
      </c>
      <c r="E921">
        <f t="shared" si="42"/>
        <v>1.5899999999999963</v>
      </c>
      <c r="F921" t="str">
        <f t="shared" si="43"/>
        <v>Mid Difference</v>
      </c>
      <c r="G921">
        <v>37.28</v>
      </c>
      <c r="H921" t="s">
        <v>11</v>
      </c>
      <c r="I921" t="s">
        <v>15</v>
      </c>
      <c r="J921" t="s">
        <v>21</v>
      </c>
      <c r="K921" t="s">
        <v>24</v>
      </c>
      <c r="L921" t="s">
        <v>18</v>
      </c>
      <c r="M921">
        <v>1706</v>
      </c>
    </row>
    <row r="922" spans="1:13" x14ac:dyDescent="0.25">
      <c r="A922">
        <v>920</v>
      </c>
      <c r="B922" t="s">
        <v>22</v>
      </c>
      <c r="C922">
        <v>49.14</v>
      </c>
      <c r="D922" t="str">
        <f t="shared" si="44"/>
        <v>High Price</v>
      </c>
      <c r="E922">
        <f t="shared" si="42"/>
        <v>4.1199999999999974</v>
      </c>
      <c r="F922" t="str">
        <f t="shared" si="43"/>
        <v>Big Difference</v>
      </c>
      <c r="G922">
        <v>45.02</v>
      </c>
      <c r="H922" t="s">
        <v>11</v>
      </c>
      <c r="I922" t="s">
        <v>15</v>
      </c>
      <c r="J922" t="s">
        <v>13</v>
      </c>
      <c r="K922" t="s">
        <v>14</v>
      </c>
      <c r="L922" t="s">
        <v>11</v>
      </c>
      <c r="M922">
        <v>2743</v>
      </c>
    </row>
    <row r="923" spans="1:13" x14ac:dyDescent="0.25">
      <c r="A923">
        <v>921</v>
      </c>
      <c r="B923" t="s">
        <v>17</v>
      </c>
      <c r="C923">
        <v>19.84</v>
      </c>
      <c r="D923" t="str">
        <f t="shared" si="44"/>
        <v>Mid Price</v>
      </c>
      <c r="E923">
        <f t="shared" si="42"/>
        <v>0.71000000000000085</v>
      </c>
      <c r="F923" t="str">
        <f t="shared" si="43"/>
        <v>Little Difference</v>
      </c>
      <c r="G923">
        <v>19.13</v>
      </c>
      <c r="H923" t="s">
        <v>18</v>
      </c>
      <c r="I923" t="s">
        <v>12</v>
      </c>
      <c r="J923" t="s">
        <v>16</v>
      </c>
      <c r="K923" t="s">
        <v>24</v>
      </c>
      <c r="L923" t="s">
        <v>11</v>
      </c>
      <c r="M923">
        <v>2569</v>
      </c>
    </row>
    <row r="924" spans="1:13" x14ac:dyDescent="0.25">
      <c r="A924">
        <v>922</v>
      </c>
      <c r="B924" t="s">
        <v>17</v>
      </c>
      <c r="C924">
        <v>21.81</v>
      </c>
      <c r="D924" t="str">
        <f t="shared" si="44"/>
        <v>Mid Price</v>
      </c>
      <c r="E924">
        <f t="shared" si="42"/>
        <v>4.32</v>
      </c>
      <c r="F924" t="str">
        <f t="shared" si="43"/>
        <v>Big Difference</v>
      </c>
      <c r="G924">
        <v>17.489999999999998</v>
      </c>
      <c r="H924" t="s">
        <v>11</v>
      </c>
      <c r="I924" t="s">
        <v>23</v>
      </c>
      <c r="J924" t="s">
        <v>21</v>
      </c>
      <c r="K924" t="s">
        <v>24</v>
      </c>
      <c r="L924" t="s">
        <v>11</v>
      </c>
      <c r="M924">
        <v>1556</v>
      </c>
    </row>
    <row r="925" spans="1:13" x14ac:dyDescent="0.25">
      <c r="A925">
        <v>923</v>
      </c>
      <c r="B925" t="s">
        <v>22</v>
      </c>
      <c r="C925">
        <v>27.9</v>
      </c>
      <c r="D925" t="str">
        <f t="shared" si="44"/>
        <v>Mid Price</v>
      </c>
      <c r="E925">
        <f t="shared" si="42"/>
        <v>2.4199999999999982</v>
      </c>
      <c r="F925" t="str">
        <f t="shared" si="43"/>
        <v>Mid Difference</v>
      </c>
      <c r="G925">
        <v>25.48</v>
      </c>
      <c r="H925" t="s">
        <v>11</v>
      </c>
      <c r="I925" t="s">
        <v>15</v>
      </c>
      <c r="J925" t="s">
        <v>13</v>
      </c>
      <c r="K925" t="s">
        <v>20</v>
      </c>
      <c r="L925" t="s">
        <v>11</v>
      </c>
      <c r="M925">
        <v>1549</v>
      </c>
    </row>
    <row r="926" spans="1:13" x14ac:dyDescent="0.25">
      <c r="A926">
        <v>924</v>
      </c>
      <c r="B926" t="s">
        <v>22</v>
      </c>
      <c r="C926">
        <v>6.77</v>
      </c>
      <c r="D926" t="str">
        <f t="shared" si="44"/>
        <v>Low Price</v>
      </c>
      <c r="E926">
        <f t="shared" si="42"/>
        <v>1.1499999999999995</v>
      </c>
      <c r="F926" t="str">
        <f t="shared" si="43"/>
        <v>Little Difference</v>
      </c>
      <c r="G926">
        <v>5.62</v>
      </c>
      <c r="H926" t="s">
        <v>11</v>
      </c>
      <c r="I926" t="s">
        <v>12</v>
      </c>
      <c r="J926" t="s">
        <v>19</v>
      </c>
      <c r="K926" t="s">
        <v>20</v>
      </c>
      <c r="L926" t="s">
        <v>11</v>
      </c>
      <c r="M926">
        <v>989</v>
      </c>
    </row>
    <row r="927" spans="1:13" x14ac:dyDescent="0.25">
      <c r="A927">
        <v>925</v>
      </c>
      <c r="B927" t="s">
        <v>10</v>
      </c>
      <c r="C927">
        <v>39.44</v>
      </c>
      <c r="D927" t="str">
        <f t="shared" si="44"/>
        <v>High Price</v>
      </c>
      <c r="E927">
        <f t="shared" si="42"/>
        <v>1.3599999999999994</v>
      </c>
      <c r="F927" t="str">
        <f t="shared" si="43"/>
        <v>Little Difference</v>
      </c>
      <c r="G927">
        <v>38.08</v>
      </c>
      <c r="H927" t="s">
        <v>11</v>
      </c>
      <c r="I927" t="s">
        <v>23</v>
      </c>
      <c r="J927" t="s">
        <v>13</v>
      </c>
      <c r="K927" t="s">
        <v>24</v>
      </c>
      <c r="L927" t="s">
        <v>11</v>
      </c>
      <c r="M927">
        <v>834</v>
      </c>
    </row>
    <row r="928" spans="1:13" x14ac:dyDescent="0.25">
      <c r="A928">
        <v>926</v>
      </c>
      <c r="B928" t="s">
        <v>17</v>
      </c>
      <c r="C928">
        <v>49.52</v>
      </c>
      <c r="D928" t="str">
        <f t="shared" si="44"/>
        <v>High Price</v>
      </c>
      <c r="E928">
        <f t="shared" si="42"/>
        <v>3.8100000000000023</v>
      </c>
      <c r="F928" t="str">
        <f t="shared" si="43"/>
        <v>Big Difference</v>
      </c>
      <c r="G928">
        <v>45.71</v>
      </c>
      <c r="H928" t="s">
        <v>18</v>
      </c>
      <c r="I928" t="s">
        <v>15</v>
      </c>
      <c r="J928" t="s">
        <v>21</v>
      </c>
      <c r="K928" t="s">
        <v>24</v>
      </c>
      <c r="L928" t="s">
        <v>18</v>
      </c>
      <c r="M928">
        <v>2108</v>
      </c>
    </row>
    <row r="929" spans="1:13" x14ac:dyDescent="0.25">
      <c r="A929">
        <v>927</v>
      </c>
      <c r="B929" t="s">
        <v>10</v>
      </c>
      <c r="C929">
        <v>6.11</v>
      </c>
      <c r="D929" t="str">
        <f t="shared" si="44"/>
        <v>Low Price</v>
      </c>
      <c r="E929">
        <f t="shared" si="42"/>
        <v>4.34</v>
      </c>
      <c r="F929" t="str">
        <f t="shared" si="43"/>
        <v>Big Difference</v>
      </c>
      <c r="G929">
        <v>1.77</v>
      </c>
      <c r="H929" t="s">
        <v>18</v>
      </c>
      <c r="I929" t="s">
        <v>15</v>
      </c>
      <c r="J929" t="s">
        <v>21</v>
      </c>
      <c r="K929" t="s">
        <v>14</v>
      </c>
      <c r="L929" t="s">
        <v>11</v>
      </c>
      <c r="M929">
        <v>558</v>
      </c>
    </row>
    <row r="930" spans="1:13" x14ac:dyDescent="0.25">
      <c r="A930">
        <v>928</v>
      </c>
      <c r="B930" t="s">
        <v>10</v>
      </c>
      <c r="C930">
        <v>39.47</v>
      </c>
      <c r="D930" t="str">
        <f t="shared" si="44"/>
        <v>High Price</v>
      </c>
      <c r="E930">
        <f t="shared" si="42"/>
        <v>7.9999999999998295E-2</v>
      </c>
      <c r="F930" t="str">
        <f t="shared" si="43"/>
        <v>Little Difference</v>
      </c>
      <c r="G930">
        <v>39.39</v>
      </c>
      <c r="H930" t="s">
        <v>11</v>
      </c>
      <c r="I930" t="s">
        <v>23</v>
      </c>
      <c r="J930" t="s">
        <v>19</v>
      </c>
      <c r="K930" t="s">
        <v>20</v>
      </c>
      <c r="L930" t="s">
        <v>11</v>
      </c>
      <c r="M930">
        <v>2990</v>
      </c>
    </row>
    <row r="931" spans="1:13" x14ac:dyDescent="0.25">
      <c r="A931">
        <v>929</v>
      </c>
      <c r="B931" t="s">
        <v>22</v>
      </c>
      <c r="C931">
        <v>29.39</v>
      </c>
      <c r="D931" t="str">
        <f t="shared" si="44"/>
        <v>Mid Price</v>
      </c>
      <c r="E931">
        <f t="shared" si="42"/>
        <v>3.2800000000000011</v>
      </c>
      <c r="F931" t="str">
        <f t="shared" si="43"/>
        <v>Big Difference</v>
      </c>
      <c r="G931">
        <v>26.11</v>
      </c>
      <c r="H931" t="s">
        <v>18</v>
      </c>
      <c r="I931" t="s">
        <v>12</v>
      </c>
      <c r="J931" t="s">
        <v>21</v>
      </c>
      <c r="K931" t="s">
        <v>14</v>
      </c>
      <c r="L931" t="s">
        <v>18</v>
      </c>
      <c r="M931">
        <v>1581</v>
      </c>
    </row>
    <row r="932" spans="1:13" x14ac:dyDescent="0.25">
      <c r="A932">
        <v>930</v>
      </c>
      <c r="B932" t="s">
        <v>22</v>
      </c>
      <c r="C932">
        <v>8.01</v>
      </c>
      <c r="D932" t="str">
        <f t="shared" si="44"/>
        <v>Low Price</v>
      </c>
      <c r="E932">
        <f t="shared" si="42"/>
        <v>2.7799999999999994</v>
      </c>
      <c r="F932" t="str">
        <f t="shared" si="43"/>
        <v>Mid Difference</v>
      </c>
      <c r="G932">
        <v>5.23</v>
      </c>
      <c r="H932" t="s">
        <v>11</v>
      </c>
      <c r="I932" t="s">
        <v>15</v>
      </c>
      <c r="J932" t="s">
        <v>13</v>
      </c>
      <c r="K932" t="s">
        <v>20</v>
      </c>
      <c r="L932" t="s">
        <v>11</v>
      </c>
      <c r="M932">
        <v>1139</v>
      </c>
    </row>
    <row r="933" spans="1:13" x14ac:dyDescent="0.25">
      <c r="A933">
        <v>931</v>
      </c>
      <c r="B933" t="s">
        <v>10</v>
      </c>
      <c r="C933">
        <v>22.74</v>
      </c>
      <c r="D933" t="str">
        <f t="shared" si="44"/>
        <v>Mid Price</v>
      </c>
      <c r="E933">
        <f t="shared" si="42"/>
        <v>3.3099999999999987</v>
      </c>
      <c r="F933" t="str">
        <f t="shared" si="43"/>
        <v>Big Difference</v>
      </c>
      <c r="G933">
        <v>19.43</v>
      </c>
      <c r="H933" t="s">
        <v>18</v>
      </c>
      <c r="I933" t="s">
        <v>12</v>
      </c>
      <c r="J933" t="s">
        <v>16</v>
      </c>
      <c r="K933" t="s">
        <v>14</v>
      </c>
      <c r="L933" t="s">
        <v>11</v>
      </c>
      <c r="M933">
        <v>1408</v>
      </c>
    </row>
    <row r="934" spans="1:13" x14ac:dyDescent="0.25">
      <c r="A934">
        <v>932</v>
      </c>
      <c r="B934" t="s">
        <v>17</v>
      </c>
      <c r="C934">
        <v>20.56</v>
      </c>
      <c r="D934" t="str">
        <f t="shared" si="44"/>
        <v>Mid Price</v>
      </c>
      <c r="E934">
        <f t="shared" si="42"/>
        <v>2.6899999999999977</v>
      </c>
      <c r="F934" t="str">
        <f t="shared" si="43"/>
        <v>Mid Difference</v>
      </c>
      <c r="G934">
        <v>17.87</v>
      </c>
      <c r="H934" t="s">
        <v>18</v>
      </c>
      <c r="I934" t="s">
        <v>15</v>
      </c>
      <c r="J934" t="s">
        <v>21</v>
      </c>
      <c r="K934" t="s">
        <v>14</v>
      </c>
      <c r="L934" t="s">
        <v>18</v>
      </c>
      <c r="M934">
        <v>685</v>
      </c>
    </row>
    <row r="935" spans="1:13" x14ac:dyDescent="0.25">
      <c r="A935">
        <v>933</v>
      </c>
      <c r="B935" t="s">
        <v>10</v>
      </c>
      <c r="C935">
        <v>11.9</v>
      </c>
      <c r="D935" t="str">
        <f t="shared" si="44"/>
        <v>Low Price</v>
      </c>
      <c r="E935">
        <f t="shared" si="42"/>
        <v>2.7300000000000004</v>
      </c>
      <c r="F935" t="str">
        <f t="shared" si="43"/>
        <v>Mid Difference</v>
      </c>
      <c r="G935">
        <v>9.17</v>
      </c>
      <c r="H935" t="s">
        <v>18</v>
      </c>
      <c r="I935" t="s">
        <v>23</v>
      </c>
      <c r="J935" t="s">
        <v>19</v>
      </c>
      <c r="K935" t="s">
        <v>20</v>
      </c>
      <c r="L935" t="s">
        <v>18</v>
      </c>
      <c r="M935">
        <v>2314</v>
      </c>
    </row>
    <row r="936" spans="1:13" x14ac:dyDescent="0.25">
      <c r="A936">
        <v>934</v>
      </c>
      <c r="B936" t="s">
        <v>10</v>
      </c>
      <c r="C936">
        <v>20.45</v>
      </c>
      <c r="D936" t="str">
        <f t="shared" si="44"/>
        <v>Mid Price</v>
      </c>
      <c r="E936">
        <f t="shared" si="42"/>
        <v>1.0399999999999991</v>
      </c>
      <c r="F936" t="str">
        <f t="shared" si="43"/>
        <v>Little Difference</v>
      </c>
      <c r="G936">
        <v>19.41</v>
      </c>
      <c r="H936" t="s">
        <v>18</v>
      </c>
      <c r="I936" t="s">
        <v>23</v>
      </c>
      <c r="J936" t="s">
        <v>16</v>
      </c>
      <c r="K936" t="s">
        <v>14</v>
      </c>
      <c r="L936" t="s">
        <v>11</v>
      </c>
      <c r="M936">
        <v>2805</v>
      </c>
    </row>
    <row r="937" spans="1:13" x14ac:dyDescent="0.25">
      <c r="A937">
        <v>935</v>
      </c>
      <c r="B937" t="s">
        <v>17</v>
      </c>
      <c r="C937">
        <v>29.28</v>
      </c>
      <c r="D937" t="str">
        <f t="shared" si="44"/>
        <v>Mid Price</v>
      </c>
      <c r="E937">
        <f t="shared" si="42"/>
        <v>2.6900000000000013</v>
      </c>
      <c r="F937" t="str">
        <f t="shared" si="43"/>
        <v>Mid Difference</v>
      </c>
      <c r="G937">
        <v>26.59</v>
      </c>
      <c r="H937" t="s">
        <v>11</v>
      </c>
      <c r="I937" t="s">
        <v>15</v>
      </c>
      <c r="J937" t="s">
        <v>16</v>
      </c>
      <c r="K937" t="s">
        <v>24</v>
      </c>
      <c r="L937" t="s">
        <v>18</v>
      </c>
      <c r="M937">
        <v>565</v>
      </c>
    </row>
    <row r="938" spans="1:13" x14ac:dyDescent="0.25">
      <c r="A938">
        <v>936</v>
      </c>
      <c r="B938" t="s">
        <v>10</v>
      </c>
      <c r="C938">
        <v>47.67</v>
      </c>
      <c r="D938" t="str">
        <f t="shared" si="44"/>
        <v>High Price</v>
      </c>
      <c r="E938">
        <f t="shared" si="42"/>
        <v>4.6700000000000017</v>
      </c>
      <c r="F938" t="str">
        <f t="shared" si="43"/>
        <v>Big Difference</v>
      </c>
      <c r="G938">
        <v>43</v>
      </c>
      <c r="H938" t="s">
        <v>11</v>
      </c>
      <c r="I938" t="s">
        <v>12</v>
      </c>
      <c r="J938" t="s">
        <v>16</v>
      </c>
      <c r="K938" t="s">
        <v>24</v>
      </c>
      <c r="L938" t="s">
        <v>18</v>
      </c>
      <c r="M938">
        <v>1058</v>
      </c>
    </row>
    <row r="939" spans="1:13" x14ac:dyDescent="0.25">
      <c r="A939">
        <v>937</v>
      </c>
      <c r="B939" t="s">
        <v>17</v>
      </c>
      <c r="C939">
        <v>32.840000000000003</v>
      </c>
      <c r="D939" t="str">
        <f t="shared" si="44"/>
        <v>High Price</v>
      </c>
      <c r="E939">
        <f t="shared" si="42"/>
        <v>0.42000000000000171</v>
      </c>
      <c r="F939" t="str">
        <f t="shared" si="43"/>
        <v>Little Difference</v>
      </c>
      <c r="G939">
        <v>32.42</v>
      </c>
      <c r="H939" t="s">
        <v>11</v>
      </c>
      <c r="I939" t="s">
        <v>15</v>
      </c>
      <c r="J939" t="s">
        <v>16</v>
      </c>
      <c r="K939" t="s">
        <v>24</v>
      </c>
      <c r="L939" t="s">
        <v>18</v>
      </c>
      <c r="M939">
        <v>563</v>
      </c>
    </row>
    <row r="940" spans="1:13" x14ac:dyDescent="0.25">
      <c r="A940">
        <v>938</v>
      </c>
      <c r="B940" t="s">
        <v>10</v>
      </c>
      <c r="C940">
        <v>11.54</v>
      </c>
      <c r="D940" t="str">
        <f t="shared" si="44"/>
        <v>Low Price</v>
      </c>
      <c r="E940">
        <f t="shared" si="42"/>
        <v>2.17</v>
      </c>
      <c r="F940" t="str">
        <f t="shared" si="43"/>
        <v>Mid Difference</v>
      </c>
      <c r="G940">
        <v>9.3699999999999992</v>
      </c>
      <c r="H940" t="s">
        <v>11</v>
      </c>
      <c r="I940" t="s">
        <v>23</v>
      </c>
      <c r="J940" t="s">
        <v>13</v>
      </c>
      <c r="K940" t="s">
        <v>14</v>
      </c>
      <c r="L940" t="s">
        <v>11</v>
      </c>
      <c r="M940">
        <v>2721</v>
      </c>
    </row>
    <row r="941" spans="1:13" x14ac:dyDescent="0.25">
      <c r="A941">
        <v>939</v>
      </c>
      <c r="B941" t="s">
        <v>22</v>
      </c>
      <c r="C941">
        <v>37.090000000000003</v>
      </c>
      <c r="D941" t="str">
        <f t="shared" si="44"/>
        <v>High Price</v>
      </c>
      <c r="E941">
        <f t="shared" si="42"/>
        <v>3.9100000000000037</v>
      </c>
      <c r="F941" t="str">
        <f t="shared" si="43"/>
        <v>Big Difference</v>
      </c>
      <c r="G941">
        <v>33.18</v>
      </c>
      <c r="H941" t="s">
        <v>18</v>
      </c>
      <c r="I941" t="s">
        <v>23</v>
      </c>
      <c r="J941" t="s">
        <v>21</v>
      </c>
      <c r="K941" t="s">
        <v>20</v>
      </c>
      <c r="L941" t="s">
        <v>11</v>
      </c>
      <c r="M941">
        <v>2625</v>
      </c>
    </row>
    <row r="942" spans="1:13" x14ac:dyDescent="0.25">
      <c r="A942">
        <v>940</v>
      </c>
      <c r="B942" t="s">
        <v>17</v>
      </c>
      <c r="C942">
        <v>39.47</v>
      </c>
      <c r="D942" t="str">
        <f t="shared" si="44"/>
        <v>High Price</v>
      </c>
      <c r="E942">
        <f t="shared" si="42"/>
        <v>3.3399999999999963</v>
      </c>
      <c r="F942" t="str">
        <f t="shared" si="43"/>
        <v>Big Difference</v>
      </c>
      <c r="G942">
        <v>36.130000000000003</v>
      </c>
      <c r="H942" t="s">
        <v>11</v>
      </c>
      <c r="I942" t="s">
        <v>23</v>
      </c>
      <c r="J942" t="s">
        <v>16</v>
      </c>
      <c r="K942" t="s">
        <v>24</v>
      </c>
      <c r="L942" t="s">
        <v>18</v>
      </c>
      <c r="M942">
        <v>687</v>
      </c>
    </row>
    <row r="943" spans="1:13" x14ac:dyDescent="0.25">
      <c r="A943">
        <v>941</v>
      </c>
      <c r="B943" t="s">
        <v>22</v>
      </c>
      <c r="C943">
        <v>37.07</v>
      </c>
      <c r="D943" t="str">
        <f t="shared" si="44"/>
        <v>High Price</v>
      </c>
      <c r="E943">
        <f t="shared" si="42"/>
        <v>0.68999999999999773</v>
      </c>
      <c r="F943" t="str">
        <f t="shared" si="43"/>
        <v>Little Difference</v>
      </c>
      <c r="G943">
        <v>36.380000000000003</v>
      </c>
      <c r="H943" t="s">
        <v>18</v>
      </c>
      <c r="I943" t="s">
        <v>23</v>
      </c>
      <c r="J943" t="s">
        <v>19</v>
      </c>
      <c r="K943" t="s">
        <v>24</v>
      </c>
      <c r="L943" t="s">
        <v>11</v>
      </c>
      <c r="M943">
        <v>1768</v>
      </c>
    </row>
    <row r="944" spans="1:13" x14ac:dyDescent="0.25">
      <c r="A944">
        <v>942</v>
      </c>
      <c r="B944" t="s">
        <v>10</v>
      </c>
      <c r="C944">
        <v>27.36</v>
      </c>
      <c r="D944" t="str">
        <f t="shared" si="44"/>
        <v>Mid Price</v>
      </c>
      <c r="E944">
        <f t="shared" si="42"/>
        <v>1.620000000000001</v>
      </c>
      <c r="F944" t="str">
        <f t="shared" si="43"/>
        <v>Mid Difference</v>
      </c>
      <c r="G944">
        <v>25.74</v>
      </c>
      <c r="H944" t="s">
        <v>18</v>
      </c>
      <c r="I944" t="s">
        <v>12</v>
      </c>
      <c r="J944" t="s">
        <v>16</v>
      </c>
      <c r="K944" t="s">
        <v>20</v>
      </c>
      <c r="L944" t="s">
        <v>18</v>
      </c>
      <c r="M944">
        <v>2987</v>
      </c>
    </row>
    <row r="945" spans="1:13" x14ac:dyDescent="0.25">
      <c r="A945">
        <v>943</v>
      </c>
      <c r="B945" t="s">
        <v>17</v>
      </c>
      <c r="C945">
        <v>47.39</v>
      </c>
      <c r="D945" t="str">
        <f t="shared" si="44"/>
        <v>High Price</v>
      </c>
      <c r="E945">
        <f t="shared" si="42"/>
        <v>2.490000000000002</v>
      </c>
      <c r="F945" t="str">
        <f t="shared" si="43"/>
        <v>Mid Difference</v>
      </c>
      <c r="G945">
        <v>44.9</v>
      </c>
      <c r="H945" t="s">
        <v>18</v>
      </c>
      <c r="I945" t="s">
        <v>12</v>
      </c>
      <c r="J945" t="s">
        <v>16</v>
      </c>
      <c r="K945" t="s">
        <v>20</v>
      </c>
      <c r="L945" t="s">
        <v>11</v>
      </c>
      <c r="M945">
        <v>2788</v>
      </c>
    </row>
    <row r="946" spans="1:13" x14ac:dyDescent="0.25">
      <c r="A946">
        <v>944</v>
      </c>
      <c r="B946" t="s">
        <v>10</v>
      </c>
      <c r="C946">
        <v>47.12</v>
      </c>
      <c r="D946" t="str">
        <f t="shared" si="44"/>
        <v>High Price</v>
      </c>
      <c r="E946">
        <f t="shared" si="42"/>
        <v>1.1199999999999974</v>
      </c>
      <c r="F946" t="str">
        <f t="shared" si="43"/>
        <v>Little Difference</v>
      </c>
      <c r="G946">
        <v>46</v>
      </c>
      <c r="H946" t="s">
        <v>18</v>
      </c>
      <c r="I946" t="s">
        <v>23</v>
      </c>
      <c r="J946" t="s">
        <v>13</v>
      </c>
      <c r="K946" t="s">
        <v>24</v>
      </c>
      <c r="L946" t="s">
        <v>11</v>
      </c>
      <c r="M946">
        <v>1380</v>
      </c>
    </row>
    <row r="947" spans="1:13" x14ac:dyDescent="0.25">
      <c r="A947">
        <v>945</v>
      </c>
      <c r="B947" t="s">
        <v>17</v>
      </c>
      <c r="C947">
        <v>29.53</v>
      </c>
      <c r="D947" t="str">
        <f t="shared" si="44"/>
        <v>Mid Price</v>
      </c>
      <c r="E947">
        <f t="shared" si="42"/>
        <v>3.3500000000000014</v>
      </c>
      <c r="F947" t="str">
        <f t="shared" si="43"/>
        <v>Big Difference</v>
      </c>
      <c r="G947">
        <v>26.18</v>
      </c>
      <c r="H947" t="s">
        <v>18</v>
      </c>
      <c r="I947" t="s">
        <v>23</v>
      </c>
      <c r="J947" t="s">
        <v>13</v>
      </c>
      <c r="K947" t="s">
        <v>14</v>
      </c>
      <c r="L947" t="s">
        <v>18</v>
      </c>
      <c r="M947">
        <v>1484</v>
      </c>
    </row>
    <row r="948" spans="1:13" x14ac:dyDescent="0.25">
      <c r="A948">
        <v>946</v>
      </c>
      <c r="B948" t="s">
        <v>17</v>
      </c>
      <c r="C948">
        <v>15.7</v>
      </c>
      <c r="D948" t="str">
        <f t="shared" si="44"/>
        <v>Mid Price</v>
      </c>
      <c r="E948">
        <f t="shared" si="42"/>
        <v>4.68</v>
      </c>
      <c r="F948" t="str">
        <f t="shared" si="43"/>
        <v>Big Difference</v>
      </c>
      <c r="G948">
        <v>11.02</v>
      </c>
      <c r="H948" t="s">
        <v>18</v>
      </c>
      <c r="I948" t="s">
        <v>23</v>
      </c>
      <c r="J948" t="s">
        <v>16</v>
      </c>
      <c r="K948" t="s">
        <v>14</v>
      </c>
      <c r="L948" t="s">
        <v>18</v>
      </c>
      <c r="M948">
        <v>1353</v>
      </c>
    </row>
    <row r="949" spans="1:13" x14ac:dyDescent="0.25">
      <c r="A949">
        <v>947</v>
      </c>
      <c r="B949" t="s">
        <v>10</v>
      </c>
      <c r="C949">
        <v>40.19</v>
      </c>
      <c r="D949" t="str">
        <f t="shared" si="44"/>
        <v>High Price</v>
      </c>
      <c r="E949">
        <f t="shared" si="42"/>
        <v>1.4600000000000009</v>
      </c>
      <c r="F949" t="str">
        <f t="shared" si="43"/>
        <v>Little Difference</v>
      </c>
      <c r="G949">
        <v>38.729999999999997</v>
      </c>
      <c r="H949" t="s">
        <v>18</v>
      </c>
      <c r="I949" t="s">
        <v>12</v>
      </c>
      <c r="J949" t="s">
        <v>19</v>
      </c>
      <c r="K949" t="s">
        <v>14</v>
      </c>
      <c r="L949" t="s">
        <v>11</v>
      </c>
      <c r="M949">
        <v>2728</v>
      </c>
    </row>
    <row r="950" spans="1:13" x14ac:dyDescent="0.25">
      <c r="A950">
        <v>948</v>
      </c>
      <c r="B950" t="s">
        <v>22</v>
      </c>
      <c r="C950">
        <v>17.489999999999998</v>
      </c>
      <c r="D950" t="str">
        <f t="shared" si="44"/>
        <v>Mid Price</v>
      </c>
      <c r="E950">
        <f t="shared" si="42"/>
        <v>4.1899999999999977</v>
      </c>
      <c r="F950" t="str">
        <f t="shared" si="43"/>
        <v>Big Difference</v>
      </c>
      <c r="G950">
        <v>13.3</v>
      </c>
      <c r="H950" t="s">
        <v>11</v>
      </c>
      <c r="I950" t="s">
        <v>12</v>
      </c>
      <c r="J950" t="s">
        <v>21</v>
      </c>
      <c r="K950" t="s">
        <v>20</v>
      </c>
      <c r="L950" t="s">
        <v>18</v>
      </c>
      <c r="M950">
        <v>937</v>
      </c>
    </row>
    <row r="951" spans="1:13" x14ac:dyDescent="0.25">
      <c r="A951">
        <v>949</v>
      </c>
      <c r="B951" t="s">
        <v>22</v>
      </c>
      <c r="C951">
        <v>38.450000000000003</v>
      </c>
      <c r="D951" t="str">
        <f t="shared" si="44"/>
        <v>High Price</v>
      </c>
      <c r="E951">
        <f t="shared" si="42"/>
        <v>0.40000000000000568</v>
      </c>
      <c r="F951" t="str">
        <f t="shared" si="43"/>
        <v>Little Difference</v>
      </c>
      <c r="G951">
        <v>38.049999999999997</v>
      </c>
      <c r="H951" t="s">
        <v>11</v>
      </c>
      <c r="I951" t="s">
        <v>15</v>
      </c>
      <c r="J951" t="s">
        <v>13</v>
      </c>
      <c r="K951" t="s">
        <v>20</v>
      </c>
      <c r="L951" t="s">
        <v>18</v>
      </c>
      <c r="M951">
        <v>533</v>
      </c>
    </row>
    <row r="952" spans="1:13" x14ac:dyDescent="0.25">
      <c r="A952">
        <v>950</v>
      </c>
      <c r="B952" t="s">
        <v>10</v>
      </c>
      <c r="C952">
        <v>17.03</v>
      </c>
      <c r="D952" t="str">
        <f t="shared" si="44"/>
        <v>Mid Price</v>
      </c>
      <c r="E952">
        <f t="shared" si="42"/>
        <v>3.6300000000000008</v>
      </c>
      <c r="F952" t="str">
        <f t="shared" si="43"/>
        <v>Big Difference</v>
      </c>
      <c r="G952">
        <v>13.4</v>
      </c>
      <c r="H952" t="s">
        <v>11</v>
      </c>
      <c r="I952" t="s">
        <v>23</v>
      </c>
      <c r="J952" t="s">
        <v>19</v>
      </c>
      <c r="K952" t="s">
        <v>20</v>
      </c>
      <c r="L952" t="s">
        <v>11</v>
      </c>
      <c r="M952">
        <v>1452</v>
      </c>
    </row>
    <row r="953" spans="1:13" x14ac:dyDescent="0.25">
      <c r="A953">
        <v>951</v>
      </c>
      <c r="B953" t="s">
        <v>17</v>
      </c>
      <c r="C953">
        <v>38.82</v>
      </c>
      <c r="D953" t="str">
        <f t="shared" si="44"/>
        <v>High Price</v>
      </c>
      <c r="E953">
        <f t="shared" si="42"/>
        <v>4.5399999999999991</v>
      </c>
      <c r="F953" t="str">
        <f t="shared" si="43"/>
        <v>Big Difference</v>
      </c>
      <c r="G953">
        <v>34.28</v>
      </c>
      <c r="H953" t="s">
        <v>11</v>
      </c>
      <c r="I953" t="s">
        <v>23</v>
      </c>
      <c r="J953" t="s">
        <v>13</v>
      </c>
      <c r="K953" t="s">
        <v>20</v>
      </c>
      <c r="L953" t="s">
        <v>18</v>
      </c>
      <c r="M953">
        <v>1987</v>
      </c>
    </row>
    <row r="954" spans="1:13" x14ac:dyDescent="0.25">
      <c r="A954">
        <v>952</v>
      </c>
      <c r="B954" t="s">
        <v>22</v>
      </c>
      <c r="C954">
        <v>27.63</v>
      </c>
      <c r="D954" t="str">
        <f t="shared" si="44"/>
        <v>Mid Price</v>
      </c>
      <c r="E954">
        <f t="shared" si="42"/>
        <v>1.259999999999998</v>
      </c>
      <c r="F954" t="str">
        <f t="shared" si="43"/>
        <v>Little Difference</v>
      </c>
      <c r="G954">
        <v>26.37</v>
      </c>
      <c r="H954" t="s">
        <v>18</v>
      </c>
      <c r="I954" t="s">
        <v>23</v>
      </c>
      <c r="J954" t="s">
        <v>19</v>
      </c>
      <c r="K954" t="s">
        <v>20</v>
      </c>
      <c r="L954" t="s">
        <v>11</v>
      </c>
      <c r="M954">
        <v>2410</v>
      </c>
    </row>
    <row r="955" spans="1:13" x14ac:dyDescent="0.25">
      <c r="A955">
        <v>953</v>
      </c>
      <c r="B955" t="s">
        <v>22</v>
      </c>
      <c r="C955">
        <v>16.489999999999998</v>
      </c>
      <c r="D955" t="str">
        <f t="shared" si="44"/>
        <v>Mid Price</v>
      </c>
      <c r="E955">
        <f t="shared" si="42"/>
        <v>2.9399999999999977</v>
      </c>
      <c r="F955" t="str">
        <f t="shared" si="43"/>
        <v>Mid Difference</v>
      </c>
      <c r="G955">
        <v>13.55</v>
      </c>
      <c r="H955" t="s">
        <v>11</v>
      </c>
      <c r="I955" t="s">
        <v>23</v>
      </c>
      <c r="J955" t="s">
        <v>16</v>
      </c>
      <c r="K955" t="s">
        <v>24</v>
      </c>
      <c r="L955" t="s">
        <v>11</v>
      </c>
      <c r="M955">
        <v>962</v>
      </c>
    </row>
    <row r="956" spans="1:13" x14ac:dyDescent="0.25">
      <c r="A956">
        <v>954</v>
      </c>
      <c r="B956" t="s">
        <v>17</v>
      </c>
      <c r="C956">
        <v>36.43</v>
      </c>
      <c r="D956" t="str">
        <f t="shared" si="44"/>
        <v>High Price</v>
      </c>
      <c r="E956">
        <f t="shared" si="42"/>
        <v>2.8299999999999983</v>
      </c>
      <c r="F956" t="str">
        <f t="shared" si="43"/>
        <v>Mid Difference</v>
      </c>
      <c r="G956">
        <v>33.6</v>
      </c>
      <c r="H956" t="s">
        <v>18</v>
      </c>
      <c r="I956" t="s">
        <v>15</v>
      </c>
      <c r="J956" t="s">
        <v>19</v>
      </c>
      <c r="K956" t="s">
        <v>20</v>
      </c>
      <c r="L956" t="s">
        <v>11</v>
      </c>
      <c r="M956">
        <v>775</v>
      </c>
    </row>
    <row r="957" spans="1:13" x14ac:dyDescent="0.25">
      <c r="A957">
        <v>955</v>
      </c>
      <c r="B957" t="s">
        <v>22</v>
      </c>
      <c r="C957">
        <v>33</v>
      </c>
      <c r="D957" t="str">
        <f t="shared" si="44"/>
        <v>High Price</v>
      </c>
      <c r="E957">
        <f t="shared" si="42"/>
        <v>3.6900000000000013</v>
      </c>
      <c r="F957" t="str">
        <f t="shared" si="43"/>
        <v>Big Difference</v>
      </c>
      <c r="G957">
        <v>29.31</v>
      </c>
      <c r="H957" t="s">
        <v>11</v>
      </c>
      <c r="I957" t="s">
        <v>15</v>
      </c>
      <c r="J957" t="s">
        <v>19</v>
      </c>
      <c r="K957" t="s">
        <v>14</v>
      </c>
      <c r="L957" t="s">
        <v>11</v>
      </c>
      <c r="M957">
        <v>2674</v>
      </c>
    </row>
    <row r="958" spans="1:13" x14ac:dyDescent="0.25">
      <c r="A958">
        <v>956</v>
      </c>
      <c r="B958" t="s">
        <v>10</v>
      </c>
      <c r="C958">
        <v>20.81</v>
      </c>
      <c r="D958" t="str">
        <f t="shared" si="44"/>
        <v>Mid Price</v>
      </c>
      <c r="E958">
        <f t="shared" si="42"/>
        <v>2.2300000000000004</v>
      </c>
      <c r="F958" t="str">
        <f t="shared" si="43"/>
        <v>Mid Difference</v>
      </c>
      <c r="G958">
        <v>18.579999999999998</v>
      </c>
      <c r="H958" t="s">
        <v>11</v>
      </c>
      <c r="I958" t="s">
        <v>15</v>
      </c>
      <c r="J958" t="s">
        <v>21</v>
      </c>
      <c r="K958" t="s">
        <v>24</v>
      </c>
      <c r="L958" t="s">
        <v>18</v>
      </c>
      <c r="M958">
        <v>889</v>
      </c>
    </row>
    <row r="959" spans="1:13" x14ac:dyDescent="0.25">
      <c r="A959">
        <v>957</v>
      </c>
      <c r="B959" t="s">
        <v>10</v>
      </c>
      <c r="C959">
        <v>20.89</v>
      </c>
      <c r="D959" t="str">
        <f t="shared" si="44"/>
        <v>Mid Price</v>
      </c>
      <c r="E959">
        <f t="shared" si="42"/>
        <v>3.5199999999999996</v>
      </c>
      <c r="F959" t="str">
        <f t="shared" si="43"/>
        <v>Big Difference</v>
      </c>
      <c r="G959">
        <v>17.37</v>
      </c>
      <c r="H959" t="s">
        <v>11</v>
      </c>
      <c r="I959" t="s">
        <v>12</v>
      </c>
      <c r="J959" t="s">
        <v>21</v>
      </c>
      <c r="K959" t="s">
        <v>24</v>
      </c>
      <c r="L959" t="s">
        <v>18</v>
      </c>
      <c r="M959">
        <v>1433</v>
      </c>
    </row>
    <row r="960" spans="1:13" x14ac:dyDescent="0.25">
      <c r="A960">
        <v>958</v>
      </c>
      <c r="B960" t="s">
        <v>22</v>
      </c>
      <c r="C960">
        <v>29.43</v>
      </c>
      <c r="D960" t="str">
        <f t="shared" si="44"/>
        <v>Mid Price</v>
      </c>
      <c r="E960">
        <f t="shared" si="42"/>
        <v>1.2800000000000011</v>
      </c>
      <c r="F960" t="str">
        <f t="shared" si="43"/>
        <v>Little Difference</v>
      </c>
      <c r="G960">
        <v>28.15</v>
      </c>
      <c r="H960" t="s">
        <v>18</v>
      </c>
      <c r="I960" t="s">
        <v>23</v>
      </c>
      <c r="J960" t="s">
        <v>19</v>
      </c>
      <c r="K960" t="s">
        <v>20</v>
      </c>
      <c r="L960" t="s">
        <v>11</v>
      </c>
      <c r="M960">
        <v>1879</v>
      </c>
    </row>
    <row r="961" spans="1:13" x14ac:dyDescent="0.25">
      <c r="A961">
        <v>959</v>
      </c>
      <c r="B961" t="s">
        <v>10</v>
      </c>
      <c r="C961">
        <v>11.51</v>
      </c>
      <c r="D961" t="str">
        <f t="shared" si="44"/>
        <v>Low Price</v>
      </c>
      <c r="E961">
        <f t="shared" si="42"/>
        <v>4.54</v>
      </c>
      <c r="F961" t="str">
        <f t="shared" si="43"/>
        <v>Big Difference</v>
      </c>
      <c r="G961">
        <v>6.97</v>
      </c>
      <c r="H961" t="s">
        <v>11</v>
      </c>
      <c r="I961" t="s">
        <v>12</v>
      </c>
      <c r="J961" t="s">
        <v>19</v>
      </c>
      <c r="K961" t="s">
        <v>14</v>
      </c>
      <c r="L961" t="s">
        <v>11</v>
      </c>
      <c r="M961">
        <v>2270</v>
      </c>
    </row>
    <row r="962" spans="1:13" x14ac:dyDescent="0.25">
      <c r="A962">
        <v>960</v>
      </c>
      <c r="B962" t="s">
        <v>17</v>
      </c>
      <c r="C962">
        <v>22.77</v>
      </c>
      <c r="D962" t="str">
        <f t="shared" si="44"/>
        <v>Mid Price</v>
      </c>
      <c r="E962">
        <f t="shared" si="42"/>
        <v>0.12999999999999901</v>
      </c>
      <c r="F962" t="str">
        <f t="shared" si="43"/>
        <v>Little Difference</v>
      </c>
      <c r="G962">
        <v>22.64</v>
      </c>
      <c r="H962" t="s">
        <v>11</v>
      </c>
      <c r="I962" t="s">
        <v>15</v>
      </c>
      <c r="J962" t="s">
        <v>19</v>
      </c>
      <c r="K962" t="s">
        <v>14</v>
      </c>
      <c r="L962" t="s">
        <v>18</v>
      </c>
      <c r="M962">
        <v>841</v>
      </c>
    </row>
    <row r="963" spans="1:13" x14ac:dyDescent="0.25">
      <c r="A963">
        <v>961</v>
      </c>
      <c r="B963" t="s">
        <v>22</v>
      </c>
      <c r="C963">
        <v>47.52</v>
      </c>
      <c r="D963" t="str">
        <f t="shared" si="44"/>
        <v>High Price</v>
      </c>
      <c r="E963">
        <f t="shared" ref="E963:E1001" si="45">C963-G963</f>
        <v>3.7600000000000051</v>
      </c>
      <c r="F963" t="str">
        <f t="shared" ref="F963:F1001" si="46">IF(E963&lt;1.5, "Little Difference", IF(E963&lt;3, "Mid Difference", IF(E963&gt;3, "Big Difference", "False")))</f>
        <v>Big Difference</v>
      </c>
      <c r="G963">
        <v>43.76</v>
      </c>
      <c r="H963" t="s">
        <v>18</v>
      </c>
      <c r="I963" t="s">
        <v>15</v>
      </c>
      <c r="J963" t="s">
        <v>13</v>
      </c>
      <c r="K963" t="s">
        <v>24</v>
      </c>
      <c r="L963" t="s">
        <v>11</v>
      </c>
      <c r="M963">
        <v>1220</v>
      </c>
    </row>
    <row r="964" spans="1:13" x14ac:dyDescent="0.25">
      <c r="A964">
        <v>962</v>
      </c>
      <c r="B964" t="s">
        <v>10</v>
      </c>
      <c r="C964">
        <v>46.55</v>
      </c>
      <c r="D964" t="str">
        <f t="shared" ref="D964:D1001" si="47">IF(C964&lt;15, "Low Price", IF(C964&lt;30, "Mid Price", IF(C964&gt; 30, "High Price", "invalid")))</f>
        <v>High Price</v>
      </c>
      <c r="E964">
        <f t="shared" si="45"/>
        <v>1.8399999999999963</v>
      </c>
      <c r="F964" t="str">
        <f t="shared" si="46"/>
        <v>Mid Difference</v>
      </c>
      <c r="G964">
        <v>44.71</v>
      </c>
      <c r="H964" t="s">
        <v>11</v>
      </c>
      <c r="I964" t="s">
        <v>15</v>
      </c>
      <c r="J964" t="s">
        <v>19</v>
      </c>
      <c r="K964" t="s">
        <v>24</v>
      </c>
      <c r="L964" t="s">
        <v>18</v>
      </c>
      <c r="M964">
        <v>1745</v>
      </c>
    </row>
    <row r="965" spans="1:13" x14ac:dyDescent="0.25">
      <c r="A965">
        <v>963</v>
      </c>
      <c r="B965" t="s">
        <v>10</v>
      </c>
      <c r="C965">
        <v>26.66</v>
      </c>
      <c r="D965" t="str">
        <f t="shared" si="47"/>
        <v>Mid Price</v>
      </c>
      <c r="E965">
        <f t="shared" si="45"/>
        <v>0.12000000000000099</v>
      </c>
      <c r="F965" t="str">
        <f t="shared" si="46"/>
        <v>Little Difference</v>
      </c>
      <c r="G965">
        <v>26.54</v>
      </c>
      <c r="H965" t="s">
        <v>11</v>
      </c>
      <c r="I965" t="s">
        <v>12</v>
      </c>
      <c r="J965" t="s">
        <v>13</v>
      </c>
      <c r="K965" t="s">
        <v>14</v>
      </c>
      <c r="L965" t="s">
        <v>18</v>
      </c>
      <c r="M965">
        <v>680</v>
      </c>
    </row>
    <row r="966" spans="1:13" x14ac:dyDescent="0.25">
      <c r="A966">
        <v>964</v>
      </c>
      <c r="B966" t="s">
        <v>22</v>
      </c>
      <c r="C966">
        <v>9.68</v>
      </c>
      <c r="D966" t="str">
        <f t="shared" si="47"/>
        <v>Low Price</v>
      </c>
      <c r="E966">
        <f t="shared" si="45"/>
        <v>4.93</v>
      </c>
      <c r="F966" t="str">
        <f t="shared" si="46"/>
        <v>Big Difference</v>
      </c>
      <c r="G966">
        <v>4.75</v>
      </c>
      <c r="H966" t="s">
        <v>11</v>
      </c>
      <c r="I966" t="s">
        <v>15</v>
      </c>
      <c r="J966" t="s">
        <v>21</v>
      </c>
      <c r="K966" t="s">
        <v>24</v>
      </c>
      <c r="L966" t="s">
        <v>18</v>
      </c>
      <c r="M966">
        <v>2258</v>
      </c>
    </row>
    <row r="967" spans="1:13" x14ac:dyDescent="0.25">
      <c r="A967">
        <v>965</v>
      </c>
      <c r="B967" t="s">
        <v>10</v>
      </c>
      <c r="C967">
        <v>8.74</v>
      </c>
      <c r="D967" t="str">
        <f t="shared" si="47"/>
        <v>Low Price</v>
      </c>
      <c r="E967">
        <f t="shared" si="45"/>
        <v>2.95</v>
      </c>
      <c r="F967" t="str">
        <f t="shared" si="46"/>
        <v>Mid Difference</v>
      </c>
      <c r="G967">
        <v>5.79</v>
      </c>
      <c r="H967" t="s">
        <v>18</v>
      </c>
      <c r="I967" t="s">
        <v>12</v>
      </c>
      <c r="J967" t="s">
        <v>13</v>
      </c>
      <c r="K967" t="s">
        <v>20</v>
      </c>
      <c r="L967" t="s">
        <v>18</v>
      </c>
      <c r="M967">
        <v>2278</v>
      </c>
    </row>
    <row r="968" spans="1:13" x14ac:dyDescent="0.25">
      <c r="A968">
        <v>966</v>
      </c>
      <c r="B968" t="s">
        <v>17</v>
      </c>
      <c r="C968">
        <v>37.42</v>
      </c>
      <c r="D968" t="str">
        <f t="shared" si="47"/>
        <v>High Price</v>
      </c>
      <c r="E968">
        <f t="shared" si="45"/>
        <v>0.63000000000000256</v>
      </c>
      <c r="F968" t="str">
        <f t="shared" si="46"/>
        <v>Little Difference</v>
      </c>
      <c r="G968">
        <v>36.79</v>
      </c>
      <c r="H968" t="s">
        <v>18</v>
      </c>
      <c r="I968" t="s">
        <v>12</v>
      </c>
      <c r="J968" t="s">
        <v>21</v>
      </c>
      <c r="K968" t="s">
        <v>20</v>
      </c>
      <c r="L968" t="s">
        <v>11</v>
      </c>
      <c r="M968">
        <v>2283</v>
      </c>
    </row>
    <row r="969" spans="1:13" x14ac:dyDescent="0.25">
      <c r="A969">
        <v>967</v>
      </c>
      <c r="B969" t="s">
        <v>10</v>
      </c>
      <c r="C969">
        <v>28.38</v>
      </c>
      <c r="D969" t="str">
        <f t="shared" si="47"/>
        <v>Mid Price</v>
      </c>
      <c r="E969">
        <f t="shared" si="45"/>
        <v>4.3299999999999983</v>
      </c>
      <c r="F969" t="str">
        <f t="shared" si="46"/>
        <v>Big Difference</v>
      </c>
      <c r="G969">
        <v>24.05</v>
      </c>
      <c r="H969" t="s">
        <v>18</v>
      </c>
      <c r="I969" t="s">
        <v>15</v>
      </c>
      <c r="J969" t="s">
        <v>21</v>
      </c>
      <c r="K969" t="s">
        <v>20</v>
      </c>
      <c r="L969" t="s">
        <v>18</v>
      </c>
      <c r="M969">
        <v>2690</v>
      </c>
    </row>
    <row r="970" spans="1:13" x14ac:dyDescent="0.25">
      <c r="A970">
        <v>968</v>
      </c>
      <c r="B970" t="s">
        <v>22</v>
      </c>
      <c r="C970">
        <v>43.32</v>
      </c>
      <c r="D970" t="str">
        <f t="shared" si="47"/>
        <v>High Price</v>
      </c>
      <c r="E970">
        <f t="shared" si="45"/>
        <v>0.50999999999999801</v>
      </c>
      <c r="F970" t="str">
        <f t="shared" si="46"/>
        <v>Little Difference</v>
      </c>
      <c r="G970">
        <v>42.81</v>
      </c>
      <c r="H970" t="s">
        <v>11</v>
      </c>
      <c r="I970" t="s">
        <v>23</v>
      </c>
      <c r="J970" t="s">
        <v>19</v>
      </c>
      <c r="K970" t="s">
        <v>20</v>
      </c>
      <c r="L970" t="s">
        <v>11</v>
      </c>
      <c r="M970">
        <v>541</v>
      </c>
    </row>
    <row r="971" spans="1:13" x14ac:dyDescent="0.25">
      <c r="A971">
        <v>969</v>
      </c>
      <c r="B971" t="s">
        <v>22</v>
      </c>
      <c r="C971">
        <v>48.11</v>
      </c>
      <c r="D971" t="str">
        <f t="shared" si="47"/>
        <v>High Price</v>
      </c>
      <c r="E971">
        <f t="shared" si="45"/>
        <v>3.6799999999999997</v>
      </c>
      <c r="F971" t="str">
        <f t="shared" si="46"/>
        <v>Big Difference</v>
      </c>
      <c r="G971">
        <v>44.43</v>
      </c>
      <c r="H971" t="s">
        <v>18</v>
      </c>
      <c r="I971" t="s">
        <v>15</v>
      </c>
      <c r="J971" t="s">
        <v>16</v>
      </c>
      <c r="K971" t="s">
        <v>20</v>
      </c>
      <c r="L971" t="s">
        <v>18</v>
      </c>
      <c r="M971">
        <v>660</v>
      </c>
    </row>
    <row r="972" spans="1:13" x14ac:dyDescent="0.25">
      <c r="A972">
        <v>970</v>
      </c>
      <c r="B972" t="s">
        <v>22</v>
      </c>
      <c r="C972">
        <v>19.87</v>
      </c>
      <c r="D972" t="str">
        <f t="shared" si="47"/>
        <v>Mid Price</v>
      </c>
      <c r="E972">
        <f t="shared" si="45"/>
        <v>1.8000000000000007</v>
      </c>
      <c r="F972" t="str">
        <f t="shared" si="46"/>
        <v>Mid Difference</v>
      </c>
      <c r="G972">
        <v>18.07</v>
      </c>
      <c r="H972" t="s">
        <v>18</v>
      </c>
      <c r="I972" t="s">
        <v>23</v>
      </c>
      <c r="J972" t="s">
        <v>21</v>
      </c>
      <c r="K972" t="s">
        <v>20</v>
      </c>
      <c r="L972" t="s">
        <v>18</v>
      </c>
      <c r="M972">
        <v>1978</v>
      </c>
    </row>
    <row r="973" spans="1:13" x14ac:dyDescent="0.25">
      <c r="A973">
        <v>971</v>
      </c>
      <c r="B973" t="s">
        <v>22</v>
      </c>
      <c r="C973">
        <v>7.09</v>
      </c>
      <c r="D973" t="str">
        <f t="shared" si="47"/>
        <v>Low Price</v>
      </c>
      <c r="E973">
        <f t="shared" si="45"/>
        <v>4.2699999999999996</v>
      </c>
      <c r="F973" t="str">
        <f t="shared" si="46"/>
        <v>Big Difference</v>
      </c>
      <c r="G973">
        <v>2.82</v>
      </c>
      <c r="H973" t="s">
        <v>18</v>
      </c>
      <c r="I973" t="s">
        <v>12</v>
      </c>
      <c r="J973" t="s">
        <v>13</v>
      </c>
      <c r="K973" t="s">
        <v>20</v>
      </c>
      <c r="L973" t="s">
        <v>11</v>
      </c>
      <c r="M973">
        <v>1801</v>
      </c>
    </row>
    <row r="974" spans="1:13" x14ac:dyDescent="0.25">
      <c r="A974">
        <v>972</v>
      </c>
      <c r="B974" t="s">
        <v>22</v>
      </c>
      <c r="C974">
        <v>24.07</v>
      </c>
      <c r="D974" t="str">
        <f t="shared" si="47"/>
        <v>Mid Price</v>
      </c>
      <c r="E974">
        <f t="shared" si="45"/>
        <v>4.2100000000000009</v>
      </c>
      <c r="F974" t="str">
        <f t="shared" si="46"/>
        <v>Big Difference</v>
      </c>
      <c r="G974">
        <v>19.86</v>
      </c>
      <c r="H974" t="s">
        <v>18</v>
      </c>
      <c r="I974" t="s">
        <v>12</v>
      </c>
      <c r="J974" t="s">
        <v>21</v>
      </c>
      <c r="K974" t="s">
        <v>24</v>
      </c>
      <c r="L974" t="s">
        <v>18</v>
      </c>
      <c r="M974">
        <v>1199</v>
      </c>
    </row>
    <row r="975" spans="1:13" x14ac:dyDescent="0.25">
      <c r="A975">
        <v>973</v>
      </c>
      <c r="B975" t="s">
        <v>17</v>
      </c>
      <c r="C975">
        <v>20.04</v>
      </c>
      <c r="D975" t="str">
        <f t="shared" si="47"/>
        <v>Mid Price</v>
      </c>
      <c r="E975">
        <f t="shared" si="45"/>
        <v>4.7999999999999989</v>
      </c>
      <c r="F975" t="str">
        <f t="shared" si="46"/>
        <v>Big Difference</v>
      </c>
      <c r="G975">
        <v>15.24</v>
      </c>
      <c r="H975" t="s">
        <v>11</v>
      </c>
      <c r="I975" t="s">
        <v>15</v>
      </c>
      <c r="J975" t="s">
        <v>19</v>
      </c>
      <c r="K975" t="s">
        <v>14</v>
      </c>
      <c r="L975" t="s">
        <v>18</v>
      </c>
      <c r="M975">
        <v>2921</v>
      </c>
    </row>
    <row r="976" spans="1:13" x14ac:dyDescent="0.25">
      <c r="A976">
        <v>974</v>
      </c>
      <c r="B976" t="s">
        <v>22</v>
      </c>
      <c r="C976">
        <v>46.12</v>
      </c>
      <c r="D976" t="str">
        <f t="shared" si="47"/>
        <v>High Price</v>
      </c>
      <c r="E976">
        <f t="shared" si="45"/>
        <v>2.4399999999999977</v>
      </c>
      <c r="F976" t="str">
        <f t="shared" si="46"/>
        <v>Mid Difference</v>
      </c>
      <c r="G976">
        <v>43.68</v>
      </c>
      <c r="H976" t="s">
        <v>11</v>
      </c>
      <c r="I976" t="s">
        <v>23</v>
      </c>
      <c r="J976" t="s">
        <v>13</v>
      </c>
      <c r="K976" t="s">
        <v>24</v>
      </c>
      <c r="L976" t="s">
        <v>11</v>
      </c>
      <c r="M976">
        <v>633</v>
      </c>
    </row>
    <row r="977" spans="1:13" x14ac:dyDescent="0.25">
      <c r="A977">
        <v>975</v>
      </c>
      <c r="B977" t="s">
        <v>10</v>
      </c>
      <c r="C977">
        <v>23.24</v>
      </c>
      <c r="D977" t="str">
        <f t="shared" si="47"/>
        <v>Mid Price</v>
      </c>
      <c r="E977">
        <f t="shared" si="45"/>
        <v>3.889999999999997</v>
      </c>
      <c r="F977" t="str">
        <f t="shared" si="46"/>
        <v>Big Difference</v>
      </c>
      <c r="G977">
        <v>19.350000000000001</v>
      </c>
      <c r="H977" t="s">
        <v>18</v>
      </c>
      <c r="I977" t="s">
        <v>12</v>
      </c>
      <c r="J977" t="s">
        <v>19</v>
      </c>
      <c r="K977" t="s">
        <v>14</v>
      </c>
      <c r="L977" t="s">
        <v>11</v>
      </c>
      <c r="M977">
        <v>792</v>
      </c>
    </row>
    <row r="978" spans="1:13" x14ac:dyDescent="0.25">
      <c r="A978">
        <v>976</v>
      </c>
      <c r="B978" t="s">
        <v>17</v>
      </c>
      <c r="C978">
        <v>9.14</v>
      </c>
      <c r="D978" t="str">
        <f t="shared" si="47"/>
        <v>Low Price</v>
      </c>
      <c r="E978">
        <f t="shared" si="45"/>
        <v>0.46000000000000085</v>
      </c>
      <c r="F978" t="str">
        <f t="shared" si="46"/>
        <v>Little Difference</v>
      </c>
      <c r="G978">
        <v>8.68</v>
      </c>
      <c r="H978" t="s">
        <v>11</v>
      </c>
      <c r="I978" t="s">
        <v>23</v>
      </c>
      <c r="J978" t="s">
        <v>19</v>
      </c>
      <c r="K978" t="s">
        <v>24</v>
      </c>
      <c r="L978" t="s">
        <v>11</v>
      </c>
      <c r="M978">
        <v>1380</v>
      </c>
    </row>
    <row r="979" spans="1:13" x14ac:dyDescent="0.25">
      <c r="A979">
        <v>977</v>
      </c>
      <c r="B979" t="s">
        <v>10</v>
      </c>
      <c r="C979">
        <v>35.4</v>
      </c>
      <c r="D979" t="str">
        <f t="shared" si="47"/>
        <v>High Price</v>
      </c>
      <c r="E979">
        <f t="shared" si="45"/>
        <v>2.1199999999999974</v>
      </c>
      <c r="F979" t="str">
        <f t="shared" si="46"/>
        <v>Mid Difference</v>
      </c>
      <c r="G979">
        <v>33.28</v>
      </c>
      <c r="H979" t="s">
        <v>11</v>
      </c>
      <c r="I979" t="s">
        <v>12</v>
      </c>
      <c r="J979" t="s">
        <v>13</v>
      </c>
      <c r="K979" t="s">
        <v>14</v>
      </c>
      <c r="L979" t="s">
        <v>18</v>
      </c>
      <c r="M979">
        <v>2845</v>
      </c>
    </row>
    <row r="980" spans="1:13" x14ac:dyDescent="0.25">
      <c r="A980">
        <v>978</v>
      </c>
      <c r="B980" t="s">
        <v>22</v>
      </c>
      <c r="C980">
        <v>49.68</v>
      </c>
      <c r="D980" t="str">
        <f t="shared" si="47"/>
        <v>High Price</v>
      </c>
      <c r="E980">
        <f t="shared" si="45"/>
        <v>3.1000000000000014</v>
      </c>
      <c r="F980" t="str">
        <f t="shared" si="46"/>
        <v>Big Difference</v>
      </c>
      <c r="G980">
        <v>46.58</v>
      </c>
      <c r="H980" t="s">
        <v>11</v>
      </c>
      <c r="I980" t="s">
        <v>23</v>
      </c>
      <c r="J980" t="s">
        <v>16</v>
      </c>
      <c r="K980" t="s">
        <v>14</v>
      </c>
      <c r="L980" t="s">
        <v>18</v>
      </c>
      <c r="M980">
        <v>2656</v>
      </c>
    </row>
    <row r="981" spans="1:13" x14ac:dyDescent="0.25">
      <c r="A981">
        <v>979</v>
      </c>
      <c r="B981" t="s">
        <v>10</v>
      </c>
      <c r="C981">
        <v>13.1</v>
      </c>
      <c r="D981" t="str">
        <f t="shared" si="47"/>
        <v>Low Price</v>
      </c>
      <c r="E981">
        <f t="shared" si="45"/>
        <v>9.9999999999999645E-2</v>
      </c>
      <c r="F981" t="str">
        <f t="shared" si="46"/>
        <v>Little Difference</v>
      </c>
      <c r="G981">
        <v>13</v>
      </c>
      <c r="H981" t="s">
        <v>11</v>
      </c>
      <c r="I981" t="s">
        <v>15</v>
      </c>
      <c r="J981" t="s">
        <v>13</v>
      </c>
      <c r="K981" t="s">
        <v>14</v>
      </c>
      <c r="L981" t="s">
        <v>18</v>
      </c>
      <c r="M981">
        <v>2211</v>
      </c>
    </row>
    <row r="982" spans="1:13" x14ac:dyDescent="0.25">
      <c r="A982">
        <v>980</v>
      </c>
      <c r="B982" t="s">
        <v>17</v>
      </c>
      <c r="C982">
        <v>16.18</v>
      </c>
      <c r="D982" t="str">
        <f t="shared" si="47"/>
        <v>Mid Price</v>
      </c>
      <c r="E982">
        <f t="shared" si="45"/>
        <v>0.33999999999999986</v>
      </c>
      <c r="F982" t="str">
        <f t="shared" si="46"/>
        <v>Little Difference</v>
      </c>
      <c r="G982">
        <v>15.84</v>
      </c>
      <c r="H982" t="s">
        <v>18</v>
      </c>
      <c r="I982" t="s">
        <v>15</v>
      </c>
      <c r="J982" t="s">
        <v>19</v>
      </c>
      <c r="K982" t="s">
        <v>24</v>
      </c>
      <c r="L982" t="s">
        <v>18</v>
      </c>
      <c r="M982">
        <v>2698</v>
      </c>
    </row>
    <row r="983" spans="1:13" x14ac:dyDescent="0.25">
      <c r="A983">
        <v>981</v>
      </c>
      <c r="B983" t="s">
        <v>10</v>
      </c>
      <c r="C983">
        <v>41.83</v>
      </c>
      <c r="D983" t="str">
        <f t="shared" si="47"/>
        <v>High Price</v>
      </c>
      <c r="E983">
        <f t="shared" si="45"/>
        <v>4.6599999999999966</v>
      </c>
      <c r="F983" t="str">
        <f t="shared" si="46"/>
        <v>Big Difference</v>
      </c>
      <c r="G983">
        <v>37.17</v>
      </c>
      <c r="H983" t="s">
        <v>18</v>
      </c>
      <c r="I983" t="s">
        <v>15</v>
      </c>
      <c r="J983" t="s">
        <v>19</v>
      </c>
      <c r="K983" t="s">
        <v>14</v>
      </c>
      <c r="L983" t="s">
        <v>11</v>
      </c>
      <c r="M983">
        <v>2745</v>
      </c>
    </row>
    <row r="984" spans="1:13" x14ac:dyDescent="0.25">
      <c r="A984">
        <v>982</v>
      </c>
      <c r="B984" t="s">
        <v>17</v>
      </c>
      <c r="C984">
        <v>20.399999999999999</v>
      </c>
      <c r="D984" t="str">
        <f t="shared" si="47"/>
        <v>Mid Price</v>
      </c>
      <c r="E984">
        <f t="shared" si="45"/>
        <v>1.6899999999999977</v>
      </c>
      <c r="F984" t="str">
        <f t="shared" si="46"/>
        <v>Mid Difference</v>
      </c>
      <c r="G984">
        <v>18.71</v>
      </c>
      <c r="H984" t="s">
        <v>11</v>
      </c>
      <c r="I984" t="s">
        <v>15</v>
      </c>
      <c r="J984" t="s">
        <v>21</v>
      </c>
      <c r="K984" t="s">
        <v>24</v>
      </c>
      <c r="L984" t="s">
        <v>18</v>
      </c>
      <c r="M984">
        <v>2069</v>
      </c>
    </row>
    <row r="985" spans="1:13" x14ac:dyDescent="0.25">
      <c r="A985">
        <v>983</v>
      </c>
      <c r="B985" t="s">
        <v>17</v>
      </c>
      <c r="C985">
        <v>19.63</v>
      </c>
      <c r="D985" t="str">
        <f t="shared" si="47"/>
        <v>Mid Price</v>
      </c>
      <c r="E985">
        <f t="shared" si="45"/>
        <v>1.8599999999999994</v>
      </c>
      <c r="F985" t="str">
        <f t="shared" si="46"/>
        <v>Mid Difference</v>
      </c>
      <c r="G985">
        <v>17.77</v>
      </c>
      <c r="H985" t="s">
        <v>11</v>
      </c>
      <c r="I985" t="s">
        <v>12</v>
      </c>
      <c r="J985" t="s">
        <v>16</v>
      </c>
      <c r="K985" t="s">
        <v>24</v>
      </c>
      <c r="L985" t="s">
        <v>11</v>
      </c>
      <c r="M985">
        <v>935</v>
      </c>
    </row>
    <row r="986" spans="1:13" x14ac:dyDescent="0.25">
      <c r="A986">
        <v>984</v>
      </c>
      <c r="B986" t="s">
        <v>10</v>
      </c>
      <c r="C986">
        <v>31.27</v>
      </c>
      <c r="D986" t="str">
        <f t="shared" si="47"/>
        <v>High Price</v>
      </c>
      <c r="E986">
        <f t="shared" si="45"/>
        <v>2.8000000000000007</v>
      </c>
      <c r="F986" t="str">
        <f t="shared" si="46"/>
        <v>Mid Difference</v>
      </c>
      <c r="G986">
        <v>28.47</v>
      </c>
      <c r="H986" t="s">
        <v>18</v>
      </c>
      <c r="I986" t="s">
        <v>12</v>
      </c>
      <c r="J986" t="s">
        <v>13</v>
      </c>
      <c r="K986" t="s">
        <v>14</v>
      </c>
      <c r="L986" t="s">
        <v>18</v>
      </c>
      <c r="M986">
        <v>1514</v>
      </c>
    </row>
    <row r="987" spans="1:13" x14ac:dyDescent="0.25">
      <c r="A987">
        <v>985</v>
      </c>
      <c r="B987" t="s">
        <v>22</v>
      </c>
      <c r="C987">
        <v>14.36</v>
      </c>
      <c r="D987" t="str">
        <f t="shared" si="47"/>
        <v>Low Price</v>
      </c>
      <c r="E987">
        <f t="shared" si="45"/>
        <v>1.7799999999999994</v>
      </c>
      <c r="F987" t="str">
        <f t="shared" si="46"/>
        <v>Mid Difference</v>
      </c>
      <c r="G987">
        <v>12.58</v>
      </c>
      <c r="H987" t="s">
        <v>11</v>
      </c>
      <c r="I987" t="s">
        <v>23</v>
      </c>
      <c r="J987" t="s">
        <v>16</v>
      </c>
      <c r="K987" t="s">
        <v>20</v>
      </c>
      <c r="L987" t="s">
        <v>18</v>
      </c>
      <c r="M987">
        <v>2302</v>
      </c>
    </row>
    <row r="988" spans="1:13" x14ac:dyDescent="0.25">
      <c r="A988">
        <v>986</v>
      </c>
      <c r="B988" t="s">
        <v>17</v>
      </c>
      <c r="C988">
        <v>13.36</v>
      </c>
      <c r="D988" t="str">
        <f t="shared" si="47"/>
        <v>Low Price</v>
      </c>
      <c r="E988">
        <f t="shared" si="45"/>
        <v>1</v>
      </c>
      <c r="F988" t="str">
        <f t="shared" si="46"/>
        <v>Little Difference</v>
      </c>
      <c r="G988">
        <v>12.36</v>
      </c>
      <c r="H988" t="s">
        <v>11</v>
      </c>
      <c r="I988" t="s">
        <v>15</v>
      </c>
      <c r="J988" t="s">
        <v>13</v>
      </c>
      <c r="K988" t="s">
        <v>14</v>
      </c>
      <c r="L988" t="s">
        <v>18</v>
      </c>
      <c r="M988">
        <v>1864</v>
      </c>
    </row>
    <row r="989" spans="1:13" x14ac:dyDescent="0.25">
      <c r="A989">
        <v>987</v>
      </c>
      <c r="B989" t="s">
        <v>10</v>
      </c>
      <c r="C989">
        <v>39.11</v>
      </c>
      <c r="D989" t="str">
        <f t="shared" si="47"/>
        <v>High Price</v>
      </c>
      <c r="E989">
        <f t="shared" si="45"/>
        <v>3.6300000000000026</v>
      </c>
      <c r="F989" t="str">
        <f t="shared" si="46"/>
        <v>Big Difference</v>
      </c>
      <c r="G989">
        <v>35.479999999999997</v>
      </c>
      <c r="H989" t="s">
        <v>18</v>
      </c>
      <c r="I989" t="s">
        <v>12</v>
      </c>
      <c r="J989" t="s">
        <v>16</v>
      </c>
      <c r="K989" t="s">
        <v>24</v>
      </c>
      <c r="L989" t="s">
        <v>18</v>
      </c>
      <c r="M989">
        <v>1456</v>
      </c>
    </row>
    <row r="990" spans="1:13" x14ac:dyDescent="0.25">
      <c r="A990">
        <v>988</v>
      </c>
      <c r="B990" t="s">
        <v>10</v>
      </c>
      <c r="C990">
        <v>12.72</v>
      </c>
      <c r="D990" t="str">
        <f t="shared" si="47"/>
        <v>Low Price</v>
      </c>
      <c r="E990">
        <f t="shared" si="45"/>
        <v>1</v>
      </c>
      <c r="F990" t="str">
        <f t="shared" si="46"/>
        <v>Little Difference</v>
      </c>
      <c r="G990">
        <v>11.72</v>
      </c>
      <c r="H990" t="s">
        <v>11</v>
      </c>
      <c r="I990" t="s">
        <v>15</v>
      </c>
      <c r="J990" t="s">
        <v>16</v>
      </c>
      <c r="K990" t="s">
        <v>24</v>
      </c>
      <c r="L990" t="s">
        <v>18</v>
      </c>
      <c r="M990">
        <v>2224</v>
      </c>
    </row>
    <row r="991" spans="1:13" x14ac:dyDescent="0.25">
      <c r="A991">
        <v>989</v>
      </c>
      <c r="B991" t="s">
        <v>17</v>
      </c>
      <c r="C991">
        <v>14.7</v>
      </c>
      <c r="D991" t="str">
        <f t="shared" si="47"/>
        <v>Low Price</v>
      </c>
      <c r="E991">
        <f t="shared" si="45"/>
        <v>0.45999999999999908</v>
      </c>
      <c r="F991" t="str">
        <f t="shared" si="46"/>
        <v>Little Difference</v>
      </c>
      <c r="G991">
        <v>14.24</v>
      </c>
      <c r="H991" t="s">
        <v>11</v>
      </c>
      <c r="I991" t="s">
        <v>15</v>
      </c>
      <c r="J991" t="s">
        <v>19</v>
      </c>
      <c r="K991" t="s">
        <v>20</v>
      </c>
      <c r="L991" t="s">
        <v>11</v>
      </c>
      <c r="M991">
        <v>2168</v>
      </c>
    </row>
    <row r="992" spans="1:13" x14ac:dyDescent="0.25">
      <c r="A992">
        <v>990</v>
      </c>
      <c r="B992" t="s">
        <v>10</v>
      </c>
      <c r="C992">
        <v>33.32</v>
      </c>
      <c r="D992" t="str">
        <f t="shared" si="47"/>
        <v>High Price</v>
      </c>
      <c r="E992">
        <f t="shared" si="45"/>
        <v>0.42000000000000171</v>
      </c>
      <c r="F992" t="str">
        <f t="shared" si="46"/>
        <v>Little Difference</v>
      </c>
      <c r="G992">
        <v>32.9</v>
      </c>
      <c r="H992" t="s">
        <v>18</v>
      </c>
      <c r="I992" t="s">
        <v>23</v>
      </c>
      <c r="J992" t="s">
        <v>21</v>
      </c>
      <c r="K992" t="s">
        <v>14</v>
      </c>
      <c r="L992" t="s">
        <v>18</v>
      </c>
      <c r="M992">
        <v>1897</v>
      </c>
    </row>
    <row r="993" spans="1:13" x14ac:dyDescent="0.25">
      <c r="A993">
        <v>991</v>
      </c>
      <c r="B993" t="s">
        <v>17</v>
      </c>
      <c r="C993">
        <v>44.99</v>
      </c>
      <c r="D993" t="str">
        <f t="shared" si="47"/>
        <v>High Price</v>
      </c>
      <c r="E993">
        <f t="shared" si="45"/>
        <v>0.51000000000000512</v>
      </c>
      <c r="F993" t="str">
        <f t="shared" si="46"/>
        <v>Little Difference</v>
      </c>
      <c r="G993">
        <v>44.48</v>
      </c>
      <c r="H993" t="s">
        <v>18</v>
      </c>
      <c r="I993" t="s">
        <v>23</v>
      </c>
      <c r="J993" t="s">
        <v>19</v>
      </c>
      <c r="K993" t="s">
        <v>24</v>
      </c>
      <c r="L993" t="s">
        <v>18</v>
      </c>
      <c r="M993">
        <v>2343</v>
      </c>
    </row>
    <row r="994" spans="1:13" x14ac:dyDescent="0.25">
      <c r="A994">
        <v>992</v>
      </c>
      <c r="B994" t="s">
        <v>10</v>
      </c>
      <c r="C994">
        <v>34.75</v>
      </c>
      <c r="D994" t="str">
        <f t="shared" si="47"/>
        <v>High Price</v>
      </c>
      <c r="E994">
        <f t="shared" si="45"/>
        <v>3.1499999999999986</v>
      </c>
      <c r="F994" t="str">
        <f t="shared" si="46"/>
        <v>Big Difference</v>
      </c>
      <c r="G994">
        <v>31.6</v>
      </c>
      <c r="H994" t="s">
        <v>11</v>
      </c>
      <c r="I994" t="s">
        <v>12</v>
      </c>
      <c r="J994" t="s">
        <v>16</v>
      </c>
      <c r="K994" t="s">
        <v>20</v>
      </c>
      <c r="L994" t="s">
        <v>11</v>
      </c>
      <c r="M994">
        <v>1889</v>
      </c>
    </row>
    <row r="995" spans="1:13" x14ac:dyDescent="0.25">
      <c r="A995">
        <v>993</v>
      </c>
      <c r="B995" t="s">
        <v>10</v>
      </c>
      <c r="C995">
        <v>43.05</v>
      </c>
      <c r="D995" t="str">
        <f t="shared" si="47"/>
        <v>High Price</v>
      </c>
      <c r="E995">
        <f t="shared" si="45"/>
        <v>1.3900000000000006</v>
      </c>
      <c r="F995" t="str">
        <f t="shared" si="46"/>
        <v>Little Difference</v>
      </c>
      <c r="G995">
        <v>41.66</v>
      </c>
      <c r="H995" t="s">
        <v>11</v>
      </c>
      <c r="I995" t="s">
        <v>15</v>
      </c>
      <c r="J995" t="s">
        <v>16</v>
      </c>
      <c r="K995" t="s">
        <v>20</v>
      </c>
      <c r="L995" t="s">
        <v>11</v>
      </c>
      <c r="M995">
        <v>1390</v>
      </c>
    </row>
    <row r="996" spans="1:13" x14ac:dyDescent="0.25">
      <c r="A996">
        <v>994</v>
      </c>
      <c r="B996" t="s">
        <v>22</v>
      </c>
      <c r="C996">
        <v>24.35</v>
      </c>
      <c r="D996" t="str">
        <f t="shared" si="47"/>
        <v>Mid Price</v>
      </c>
      <c r="E996">
        <f t="shared" si="45"/>
        <v>0.92999999999999972</v>
      </c>
      <c r="F996" t="str">
        <f t="shared" si="46"/>
        <v>Little Difference</v>
      </c>
      <c r="G996">
        <v>23.42</v>
      </c>
      <c r="H996" t="s">
        <v>18</v>
      </c>
      <c r="I996" t="s">
        <v>23</v>
      </c>
      <c r="J996" t="s">
        <v>19</v>
      </c>
      <c r="K996" t="s">
        <v>14</v>
      </c>
      <c r="L996" t="s">
        <v>18</v>
      </c>
      <c r="M996">
        <v>1130</v>
      </c>
    </row>
    <row r="997" spans="1:13" x14ac:dyDescent="0.25">
      <c r="A997">
        <v>995</v>
      </c>
      <c r="B997" t="s">
        <v>17</v>
      </c>
      <c r="C997">
        <v>11.56</v>
      </c>
      <c r="D997" t="str">
        <f t="shared" si="47"/>
        <v>Low Price</v>
      </c>
      <c r="E997">
        <f t="shared" si="45"/>
        <v>2.9500000000000011</v>
      </c>
      <c r="F997" t="str">
        <f t="shared" si="46"/>
        <v>Mid Difference</v>
      </c>
      <c r="G997">
        <v>8.61</v>
      </c>
      <c r="H997" t="s">
        <v>11</v>
      </c>
      <c r="I997" t="s">
        <v>12</v>
      </c>
      <c r="J997" t="s">
        <v>13</v>
      </c>
      <c r="K997" t="s">
        <v>20</v>
      </c>
      <c r="L997" t="s">
        <v>18</v>
      </c>
      <c r="M997">
        <v>1133</v>
      </c>
    </row>
    <row r="998" spans="1:13" x14ac:dyDescent="0.25">
      <c r="A998">
        <v>996</v>
      </c>
      <c r="B998" t="s">
        <v>22</v>
      </c>
      <c r="C998">
        <v>47.72</v>
      </c>
      <c r="D998" t="str">
        <f t="shared" si="47"/>
        <v>High Price</v>
      </c>
      <c r="E998">
        <f t="shared" si="45"/>
        <v>0.93999999999999773</v>
      </c>
      <c r="F998" t="str">
        <f t="shared" si="46"/>
        <v>Little Difference</v>
      </c>
      <c r="G998">
        <v>46.78</v>
      </c>
      <c r="H998" t="s">
        <v>11</v>
      </c>
      <c r="I998" t="s">
        <v>12</v>
      </c>
      <c r="J998" t="s">
        <v>21</v>
      </c>
      <c r="K998" t="s">
        <v>24</v>
      </c>
      <c r="L998" t="s">
        <v>18</v>
      </c>
      <c r="M998">
        <v>565</v>
      </c>
    </row>
    <row r="999" spans="1:13" x14ac:dyDescent="0.25">
      <c r="A999">
        <v>997</v>
      </c>
      <c r="B999" t="s">
        <v>10</v>
      </c>
      <c r="C999">
        <v>21.3</v>
      </c>
      <c r="D999" t="str">
        <f t="shared" si="47"/>
        <v>Mid Price</v>
      </c>
      <c r="E999">
        <f t="shared" si="45"/>
        <v>2.59</v>
      </c>
      <c r="F999" t="str">
        <f t="shared" si="46"/>
        <v>Mid Difference</v>
      </c>
      <c r="G999">
        <v>18.71</v>
      </c>
      <c r="H999" t="s">
        <v>18</v>
      </c>
      <c r="I999" t="s">
        <v>23</v>
      </c>
      <c r="J999" t="s">
        <v>16</v>
      </c>
      <c r="K999" t="s">
        <v>20</v>
      </c>
      <c r="L999" t="s">
        <v>11</v>
      </c>
      <c r="M999">
        <v>890</v>
      </c>
    </row>
    <row r="1000" spans="1:13" x14ac:dyDescent="0.25">
      <c r="A1000">
        <v>998</v>
      </c>
      <c r="B1000" t="s">
        <v>10</v>
      </c>
      <c r="C1000">
        <v>22.82</v>
      </c>
      <c r="D1000" t="str">
        <f t="shared" si="47"/>
        <v>Mid Price</v>
      </c>
      <c r="E1000">
        <f t="shared" si="45"/>
        <v>3.6900000000000013</v>
      </c>
      <c r="F1000" t="str">
        <f t="shared" si="46"/>
        <v>Big Difference</v>
      </c>
      <c r="G1000">
        <v>19.13</v>
      </c>
      <c r="H1000" t="s">
        <v>11</v>
      </c>
      <c r="I1000" t="s">
        <v>12</v>
      </c>
      <c r="J1000" t="s">
        <v>16</v>
      </c>
      <c r="K1000" t="s">
        <v>20</v>
      </c>
      <c r="L1000" t="s">
        <v>18</v>
      </c>
      <c r="M1000">
        <v>2538</v>
      </c>
    </row>
    <row r="1001" spans="1:13" x14ac:dyDescent="0.25">
      <c r="A1001">
        <v>999</v>
      </c>
      <c r="B1001" t="s">
        <v>17</v>
      </c>
      <c r="C1001">
        <v>6.38</v>
      </c>
      <c r="D1001" t="str">
        <f t="shared" si="47"/>
        <v>Low Price</v>
      </c>
      <c r="E1001">
        <f t="shared" si="45"/>
        <v>1.1299999999999999</v>
      </c>
      <c r="F1001" t="str">
        <f t="shared" si="46"/>
        <v>Little Difference</v>
      </c>
      <c r="G1001">
        <v>5.25</v>
      </c>
      <c r="H1001" t="s">
        <v>18</v>
      </c>
      <c r="I1001" t="s">
        <v>12</v>
      </c>
      <c r="J1001" t="s">
        <v>19</v>
      </c>
      <c r="K1001" t="s">
        <v>20</v>
      </c>
      <c r="L1001" t="s">
        <v>11</v>
      </c>
      <c r="M1001">
        <v>2884</v>
      </c>
    </row>
  </sheetData>
  <autoFilter ref="A1:M1001"/>
  <conditionalFormatting sqref="Q7">
    <cfRule type="cellIs" dxfId="2" priority="3" operator="equal">
      <formula>185102</formula>
    </cfRule>
  </conditionalFormatting>
  <conditionalFormatting sqref="A4:A5 A8:A9 A12:A13 A16:A17 A20:A21 A24:A25 A28:A29 A32:A33 A36:A37 A40:A41 A44:A45 A48:A49 A52:A53 A56:A57 A60:A61 A64:A65 A68:A69 A72:A73 A76:A77 A80:A81 A84:A85 A88:A89 A92:A93 A96:A97 A100:A101 A104:A105 A108:A109 A112:A113 A116:A117 A120:A121 A124:A125 A128:A129 A132:A133 A136:A137 A140:A141 A144:A145 A148:A149 A152:A153 A156:A157 A160:A161 A164:A165 A168:A169 A172:A173 A176:A177 A180:A181 A184:A185 A188:A189 A192:A193 A196:A197 A200:A201 A204:A205 A208:A209 A212:A213 A216:A217 A220:A221 A224:A225 A228:A229 A232:A233 A236:A237 A240:A241 A244:A245 A248:A249 A252:A253 A256:A257 A260:A261 A264:A265 A268:A269 A272:A273 A276:A277 A280:A281 A284:A285 A288:A289 A292:A293 A296:A297 A300:A301 A304:A305 A308:A309 A312:A313 A316:A317 A320:A321 A324:A325 A328:A329 A332:A333 A336:A337 A340:A341 A344:A345 A348:A349 A352:A353 A356:A357 A360:A361 A364:A365 A368:A369 A372:A373 A376:A377 A380:A381 A384:A385 A388:A389 A392:A393 A396:A397 A400:A401 A404:A405 A408:A409 A412:A413 A416:A417 A420:A421 A424:A425 A428:A429 A432:A433 A436:A437 A440:A441 A444:A445 A448:A449 A452:A453 A456:A457 A460:A461 A464:A465 A468:A469 A472:A473 A476:A477 A480:A481 A484:A485 A488:A489 A492:A493 A496:A497 A500:A501 A504:A505 A508:A509 A512:A513 A516:A517 A520:A521 A524:A525 A528:A529 A532:A533 A536:A537 A540:A541 A544:A545 A548:A549 A552:A553 A556:A557 A560:A561 A564:A565 A568:A569 A572:A573 A576:A577 A580:A581 A584:A585 A588:A589 A592:A593 A596:A597 A600:A601 A604:A605 A608:A609 A612:A613 A616:A617 A620:A621 A624:A625 A628:A629 A632:A633 A636:A637 A640:A641 A644:A645 A648:A649 A652:A653 A656:A657 A660:A661 A664:A665 A668:A669 A672:A673 A676:A677 A680:A681 A684:A685 A688:A689 A692:A693 A696:A697 A700:A701 A704:A705 A708:A709 A712:A713 A716:A717 A720:A721 A724:A725 A728:A729 A732:A733 A736:A737 A740:A741 A744:A745 A748:A749 A752:A753 A756:A757 A760:A761 A764:A765 A768:A769 A772:A773 A776:A777 A780:A781 A784:A785 A788:A789 A792:A793 A796:A797 A800:A801 A804:A805 A808:A809 A812:A813 A816:A817 A820:A821 A824:A825 A828:A829 A832:A833 A836:A837 A840:A841 A844:A845 A848:A849 A852:A853 A856:A857 A860:A861 A864:A865 A868:A869 A872:A873 A876:A877 A880:A881 A884:A885 A888:A889 A892:A893 A896:A897 A900:A901 A904:A905 A908:A909 A912:A913 A916:A917 A920:A921 A924:A925 A928:A929 A932:A933 A936:A937 A940:A941 A944:A945 A948:A949 A952:A953 A956:A957 A960:A961 A964:A965 A968:A969 A972:A973 A976:A977 A980:A981 A984:A985 A988:A989 A992:A993 A996:A997 A1000:A1001">
    <cfRule type="cellIs" dxfId="1" priority="1" operator="equal">
      <formula>188771</formula>
    </cfRule>
    <cfRule type="cellIs" dxfId="0" priority="2" operator="equal">
      <formula>185102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S25" sqref="S25"/>
    </sheetView>
  </sheetViews>
  <sheetFormatPr defaultRowHeight="15" x14ac:dyDescent="0.25"/>
  <cols>
    <col min="1" max="1" width="15.5703125" bestFit="1" customWidth="1"/>
    <col min="2" max="2" width="19.85546875" bestFit="1" customWidth="1"/>
    <col min="3" max="8" width="16.28515625" bestFit="1" customWidth="1"/>
    <col min="9" max="9" width="19.85546875" bestFit="1" customWidth="1"/>
    <col min="10" max="10" width="16.28515625" bestFit="1" customWidth="1"/>
    <col min="11" max="11" width="7" bestFit="1" customWidth="1"/>
    <col min="12" max="12" width="11.28515625" bestFit="1" customWidth="1"/>
    <col min="13" max="13" width="10.28515625" bestFit="1" customWidth="1"/>
    <col min="14" max="14" width="7" bestFit="1" customWidth="1"/>
    <col min="15" max="15" width="13.42578125" bestFit="1" customWidth="1"/>
    <col min="16" max="16" width="9.42578125" bestFit="1" customWidth="1"/>
    <col min="17" max="17" width="7" bestFit="1" customWidth="1"/>
    <col min="18" max="18" width="12.42578125" bestFit="1" customWidth="1"/>
    <col min="19" max="19" width="19.85546875" bestFit="1" customWidth="1"/>
    <col min="20" max="20" width="16.28515625" bestFit="1" customWidth="1"/>
    <col min="21" max="21" width="10.5703125" bestFit="1" customWidth="1"/>
    <col min="22" max="22" width="7" bestFit="1" customWidth="1"/>
    <col min="23" max="23" width="11.28515625" bestFit="1" customWidth="1"/>
    <col min="24" max="25" width="10.5703125" bestFit="1" customWidth="1"/>
    <col min="26" max="26" width="13.42578125" bestFit="1" customWidth="1"/>
    <col min="27" max="29" width="10.5703125" bestFit="1" customWidth="1"/>
    <col min="30" max="30" width="12.42578125" bestFit="1" customWidth="1"/>
    <col min="31" max="33" width="14.28515625" bestFit="1" customWidth="1"/>
    <col min="34" max="34" width="17.5703125" bestFit="1" customWidth="1"/>
    <col min="35" max="35" width="11.28515625" bestFit="1" customWidth="1"/>
    <col min="36" max="724" width="16.28515625" bestFit="1" customWidth="1"/>
    <col min="725" max="725" width="11.28515625" bestFit="1" customWidth="1"/>
    <col min="726" max="812" width="5" bestFit="1" customWidth="1"/>
    <col min="813" max="813" width="11.28515625" bestFit="1" customWidth="1"/>
  </cols>
  <sheetData>
    <row r="1" spans="1:23" x14ac:dyDescent="0.25">
      <c r="A1" s="4" t="s">
        <v>31</v>
      </c>
      <c r="I1" s="4" t="s">
        <v>32</v>
      </c>
      <c r="S1" s="4" t="s">
        <v>39</v>
      </c>
    </row>
    <row r="2" spans="1:23" x14ac:dyDescent="0.25">
      <c r="A2" s="1" t="s">
        <v>27</v>
      </c>
      <c r="B2" t="s">
        <v>30</v>
      </c>
      <c r="I2" s="1" t="s">
        <v>27</v>
      </c>
      <c r="J2" t="s">
        <v>30</v>
      </c>
      <c r="S2" s="1" t="s">
        <v>30</v>
      </c>
      <c r="T2" s="1" t="s">
        <v>29</v>
      </c>
    </row>
    <row r="3" spans="1:23" x14ac:dyDescent="0.25">
      <c r="A3" s="2" t="s">
        <v>10</v>
      </c>
      <c r="B3" s="3">
        <v>605470</v>
      </c>
      <c r="I3" s="2" t="s">
        <v>23</v>
      </c>
      <c r="J3" s="3">
        <v>598166</v>
      </c>
      <c r="S3" s="1" t="s">
        <v>27</v>
      </c>
      <c r="T3" t="s">
        <v>14</v>
      </c>
      <c r="U3" t="s">
        <v>20</v>
      </c>
      <c r="V3" t="s">
        <v>24</v>
      </c>
      <c r="W3" t="s">
        <v>28</v>
      </c>
    </row>
    <row r="4" spans="1:23" x14ac:dyDescent="0.25">
      <c r="A4" s="2" t="s">
        <v>17</v>
      </c>
      <c r="B4" s="3">
        <v>599917</v>
      </c>
      <c r="I4" s="2" t="s">
        <v>15</v>
      </c>
      <c r="J4" s="3">
        <v>580813</v>
      </c>
      <c r="S4" s="2" t="s">
        <v>21</v>
      </c>
      <c r="T4" s="3">
        <v>174828</v>
      </c>
      <c r="U4" s="3">
        <v>135410</v>
      </c>
      <c r="V4" s="3">
        <v>139825</v>
      </c>
      <c r="W4" s="3">
        <v>450063</v>
      </c>
    </row>
    <row r="5" spans="1:23" x14ac:dyDescent="0.25">
      <c r="A5" s="2" t="s">
        <v>22</v>
      </c>
      <c r="B5" s="3">
        <v>563924</v>
      </c>
      <c r="I5" s="2" t="s">
        <v>12</v>
      </c>
      <c r="J5" s="3">
        <v>590332</v>
      </c>
      <c r="S5" s="2" t="s">
        <v>13</v>
      </c>
      <c r="T5" s="3">
        <v>169568</v>
      </c>
      <c r="U5" s="3">
        <v>135220</v>
      </c>
      <c r="V5" s="3">
        <v>138488</v>
      </c>
      <c r="W5" s="3">
        <v>443276</v>
      </c>
    </row>
    <row r="6" spans="1:23" x14ac:dyDescent="0.25">
      <c r="A6" s="2" t="s">
        <v>28</v>
      </c>
      <c r="B6" s="3">
        <v>1769311</v>
      </c>
      <c r="I6" s="2" t="s">
        <v>28</v>
      </c>
      <c r="J6" s="3">
        <v>1769311</v>
      </c>
      <c r="S6" s="2" t="s">
        <v>16</v>
      </c>
      <c r="T6" s="3">
        <v>124201</v>
      </c>
      <c r="U6" s="3">
        <v>161576</v>
      </c>
      <c r="V6" s="3">
        <v>158312</v>
      </c>
      <c r="W6" s="3">
        <v>444089</v>
      </c>
    </row>
    <row r="7" spans="1:23" x14ac:dyDescent="0.25">
      <c r="S7" s="2" t="s">
        <v>19</v>
      </c>
      <c r="T7" s="3">
        <v>149983</v>
      </c>
      <c r="U7" s="3">
        <v>155311</v>
      </c>
      <c r="V7" s="3">
        <v>126589</v>
      </c>
      <c r="W7" s="3">
        <v>431883</v>
      </c>
    </row>
    <row r="8" spans="1:23" x14ac:dyDescent="0.25">
      <c r="S8" s="2" t="s">
        <v>28</v>
      </c>
      <c r="T8" s="3">
        <v>618580</v>
      </c>
      <c r="U8" s="3">
        <v>587517</v>
      </c>
      <c r="V8" s="3">
        <v>563214</v>
      </c>
      <c r="W8" s="3">
        <v>1769311</v>
      </c>
    </row>
    <row r="23" spans="1:22" x14ac:dyDescent="0.25">
      <c r="A23" s="4" t="s">
        <v>33</v>
      </c>
      <c r="I23" s="4" t="s">
        <v>38</v>
      </c>
    </row>
    <row r="24" spans="1:22" x14ac:dyDescent="0.25">
      <c r="A24" s="1" t="s">
        <v>27</v>
      </c>
      <c r="B24" t="s">
        <v>30</v>
      </c>
      <c r="I24" s="1" t="s">
        <v>30</v>
      </c>
      <c r="J24" s="1" t="s">
        <v>29</v>
      </c>
    </row>
    <row r="25" spans="1:22" x14ac:dyDescent="0.25">
      <c r="A25" s="2" t="s">
        <v>35</v>
      </c>
      <c r="B25" s="3">
        <v>698411</v>
      </c>
      <c r="I25" s="1" t="s">
        <v>27</v>
      </c>
      <c r="J25" t="s">
        <v>11</v>
      </c>
      <c r="K25" t="s">
        <v>18</v>
      </c>
      <c r="L25" t="s">
        <v>28</v>
      </c>
      <c r="S25" s="4" t="s">
        <v>40</v>
      </c>
    </row>
    <row r="26" spans="1:22" x14ac:dyDescent="0.25">
      <c r="A26" s="2" t="s">
        <v>36</v>
      </c>
      <c r="B26" s="3">
        <v>558245</v>
      </c>
      <c r="I26" s="2" t="s">
        <v>21</v>
      </c>
      <c r="J26" s="3">
        <v>237710</v>
      </c>
      <c r="K26" s="3">
        <v>212353</v>
      </c>
      <c r="L26" s="3">
        <v>450063</v>
      </c>
      <c r="S26" s="1" t="s">
        <v>30</v>
      </c>
      <c r="T26" s="1" t="s">
        <v>29</v>
      </c>
    </row>
    <row r="27" spans="1:22" x14ac:dyDescent="0.25">
      <c r="A27" s="2" t="s">
        <v>37</v>
      </c>
      <c r="B27" s="3">
        <v>512655</v>
      </c>
      <c r="I27" s="2" t="s">
        <v>13</v>
      </c>
      <c r="J27" s="3">
        <v>224049</v>
      </c>
      <c r="K27" s="3">
        <v>219227</v>
      </c>
      <c r="L27" s="3">
        <v>443276</v>
      </c>
      <c r="S27" s="1" t="s">
        <v>27</v>
      </c>
      <c r="T27" t="s">
        <v>11</v>
      </c>
      <c r="U27" t="s">
        <v>18</v>
      </c>
      <c r="V27" t="s">
        <v>28</v>
      </c>
    </row>
    <row r="28" spans="1:22" x14ac:dyDescent="0.25">
      <c r="A28" s="2" t="s">
        <v>28</v>
      </c>
      <c r="B28" s="3">
        <v>1769311</v>
      </c>
      <c r="I28" s="2" t="s">
        <v>16</v>
      </c>
      <c r="J28" s="3">
        <v>247300</v>
      </c>
      <c r="K28" s="3">
        <v>196789</v>
      </c>
      <c r="L28" s="3">
        <v>444089</v>
      </c>
      <c r="S28" s="2" t="s">
        <v>35</v>
      </c>
      <c r="T28" s="3">
        <v>326768</v>
      </c>
      <c r="U28" s="3">
        <v>371643</v>
      </c>
      <c r="V28" s="3">
        <v>698411</v>
      </c>
    </row>
    <row r="29" spans="1:22" x14ac:dyDescent="0.25">
      <c r="I29" s="2" t="s">
        <v>19</v>
      </c>
      <c r="J29" s="3">
        <v>220868</v>
      </c>
      <c r="K29" s="3">
        <v>211015</v>
      </c>
      <c r="L29" s="3">
        <v>431883</v>
      </c>
      <c r="S29" s="2" t="s">
        <v>36</v>
      </c>
      <c r="T29" s="3">
        <v>303725</v>
      </c>
      <c r="U29" s="3">
        <v>254520</v>
      </c>
      <c r="V29" s="3">
        <v>558245</v>
      </c>
    </row>
    <row r="30" spans="1:22" x14ac:dyDescent="0.25">
      <c r="I30" s="2" t="s">
        <v>28</v>
      </c>
      <c r="J30" s="3">
        <v>929927</v>
      </c>
      <c r="K30" s="3">
        <v>839384</v>
      </c>
      <c r="L30" s="3">
        <v>1769311</v>
      </c>
      <c r="S30" s="2" t="s">
        <v>37</v>
      </c>
      <c r="T30" s="3">
        <v>235417</v>
      </c>
      <c r="U30" s="3">
        <v>277238</v>
      </c>
      <c r="V30" s="3">
        <v>512655</v>
      </c>
    </row>
    <row r="31" spans="1:22" x14ac:dyDescent="0.25">
      <c r="S31" s="2" t="s">
        <v>28</v>
      </c>
      <c r="T31" s="3">
        <v>865910</v>
      </c>
      <c r="U31" s="3">
        <v>903401</v>
      </c>
      <c r="V31" s="3">
        <v>1769311</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1"/>
  <sheetViews>
    <sheetView showGridLines="0" tabSelected="1" zoomScaleNormal="100" workbookViewId="0">
      <selection activeCell="X2" sqref="X2"/>
    </sheetView>
  </sheetViews>
  <sheetFormatPr defaultRowHeight="15" x14ac:dyDescent="0.25"/>
  <sheetData>
    <row r="1" spans="1:29" ht="45.75" x14ac:dyDescent="0.65">
      <c r="A1" s="5"/>
      <c r="B1" s="5"/>
      <c r="C1" s="5"/>
      <c r="D1" s="5"/>
      <c r="E1" s="6" t="s">
        <v>41</v>
      </c>
      <c r="F1" s="5"/>
      <c r="G1" s="5"/>
      <c r="H1" s="5"/>
      <c r="I1" s="5"/>
      <c r="J1" s="5"/>
      <c r="K1" s="5"/>
      <c r="L1" s="5"/>
      <c r="M1" s="5"/>
      <c r="N1" s="5"/>
      <c r="O1" s="5"/>
      <c r="P1" s="5"/>
      <c r="Q1" s="5"/>
      <c r="R1" s="5"/>
      <c r="S1" s="5"/>
      <c r="T1" s="5"/>
      <c r="U1" s="5"/>
    </row>
    <row r="2" spans="1:29" x14ac:dyDescent="0.25">
      <c r="A2" s="5"/>
      <c r="B2" s="5"/>
      <c r="C2" s="5"/>
      <c r="D2" s="5"/>
      <c r="E2" s="5"/>
      <c r="F2" s="5"/>
      <c r="G2" s="5"/>
      <c r="H2" s="5"/>
      <c r="I2" s="5"/>
      <c r="J2" s="5"/>
      <c r="K2" s="5"/>
      <c r="L2" s="5"/>
      <c r="M2" s="5"/>
      <c r="N2" s="5"/>
      <c r="O2" s="5"/>
      <c r="P2" s="5"/>
      <c r="Q2" s="5"/>
      <c r="R2" s="5"/>
      <c r="S2" s="5"/>
      <c r="T2" s="5"/>
      <c r="U2" s="5"/>
    </row>
    <row r="4" spans="1:29" ht="15.75" x14ac:dyDescent="0.25">
      <c r="D4" s="7"/>
      <c r="E4" s="11" t="s">
        <v>44</v>
      </c>
      <c r="F4" s="5"/>
      <c r="G4" s="5"/>
      <c r="H4" s="5"/>
      <c r="I4" s="5"/>
      <c r="O4" s="10" t="s">
        <v>45</v>
      </c>
      <c r="P4" s="5"/>
      <c r="Q4" s="5"/>
      <c r="R4" s="5"/>
      <c r="S4" s="5"/>
      <c r="X4" s="10" t="s">
        <v>42</v>
      </c>
      <c r="Y4" s="5"/>
      <c r="Z4" s="5"/>
      <c r="AA4" s="5"/>
      <c r="AB4" s="5"/>
      <c r="AC4" s="5"/>
    </row>
    <row r="39" spans="4:4" ht="21" x14ac:dyDescent="0.35">
      <c r="D39" s="8" t="s">
        <v>43</v>
      </c>
    </row>
    <row r="41" spans="4:4" x14ac:dyDescent="0.25">
      <c r="D41" s="9" t="s">
        <v>31</v>
      </c>
    </row>
    <row r="43" spans="4:4" x14ac:dyDescent="0.25">
      <c r="D43" s="9" t="s">
        <v>33</v>
      </c>
    </row>
    <row r="45" spans="4:4" x14ac:dyDescent="0.25">
      <c r="D45" s="9" t="s">
        <v>32</v>
      </c>
    </row>
    <row r="47" spans="4:4" x14ac:dyDescent="0.25">
      <c r="D47" s="9" t="s">
        <v>38</v>
      </c>
    </row>
    <row r="49" spans="4:4" x14ac:dyDescent="0.25">
      <c r="D49" s="9" t="s">
        <v>39</v>
      </c>
    </row>
    <row r="51" spans="4:4" x14ac:dyDescent="0.25">
      <c r="D51" s="9" t="s">
        <v>40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Location Project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Muntaser Abukhalaf</cp:lastModifiedBy>
  <dcterms:created xsi:type="dcterms:W3CDTF">2024-02-20T15:39:18Z</dcterms:created>
  <dcterms:modified xsi:type="dcterms:W3CDTF">2024-02-20T17:32:02Z</dcterms:modified>
</cp:coreProperties>
</file>