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<sst xmlns="http://schemas.openxmlformats.org/spreadsheetml/2006/main" count="69" uniqueCount="47">
  <si>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</si>
  <si>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</si>
  <si>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</si>
  <si>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</si>
  <si>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</si>
  <si>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Muhammad Anwarul Azim</t>
  </si>
  <si>
    <t>Teacher Code:</t>
  </si>
  <si>
    <t>MAnAm</t>
  </si>
  <si>
    <t>Designation:</t>
  </si>
  <si>
    <t>Lecturer</t>
  </si>
  <si>
    <t>Room:</t>
  </si>
  <si>
    <t>Email:</t>
  </si>
  <si>
    <t>anwarul@cse.uiu.ac.bd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</si>
  <si>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</si>
  <si>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</si>
  <si>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</si>
  <si>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</si>
  <si>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</si>
  <si>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</si>
  <si>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</si>
  <si>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</si>
  <si>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</si>
  <si>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3411 (A): 323</t>
  </si>
  <si>
    <t>CnH</t>
  </si>
  <si>
    <t>CSE 3522 (O): 927</t>
  </si>
  <si>
    <t>SUN</t>
  </si>
  <si>
    <t>CSE 1115 (T): 305</t>
  </si>
  <si>
    <t>CSE 3411 (K): 304</t>
  </si>
  <si>
    <t>MON</t>
  </si>
  <si>
    <t>OH</t>
  </si>
  <si>
    <t>TUE</t>
  </si>
  <si>
    <t>CSE 4326 (B): 505</t>
  </si>
  <si>
    <t>WED</t>
  </si>
  <si>
    <t>CSE 1112 (N): 422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</si>
  <si>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</si>
  <si>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</si>
  <si>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</si>
  <si>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</si>
  <si>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</si>
  <si>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</si>
  <si>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</si>
  <si>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</si>
  <si>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</si>
  <si>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</si>
  <si>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</si>
  <si>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>Date: 10/08/25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</si>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</sst>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  <font>
      <sz val="14.0"/>
      <color rgb="FF0000FF"/>
      <name val="Pacific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7"/>
      <c r="D14" s="8" t="s">
        <v>23</v>
      </c>
      <c r="E14" s="7"/>
      <c r="F14" s="6" t="s">
        <v>24</v>
      </c>
      <c r="G14" s="9"/>
      <c r="H14" s="9"/>
      <c r="I14" s="7"/>
      <c r="J14" s="8" t="s">
        <v>23</v>
      </c>
      <c r="K14" s="7"/>
      <c r="L14" s="8" t="s">
        <v>23</v>
      </c>
      <c r="M14" s="7"/>
    </row>
    <row r="15">
      <c r="A15" s="5" t="s">
        <v>25</v>
      </c>
      <c r="B15" s="8" t="s">
        <v>23</v>
      </c>
      <c r="C15" s="7"/>
      <c r="D15" s="6" t="s">
        <v>26</v>
      </c>
      <c r="E15" s="7"/>
      <c r="F15" s="8" t="s">
        <v>23</v>
      </c>
      <c r="G15" s="7"/>
      <c r="H15" s="8" t="s">
        <v>23</v>
      </c>
      <c r="I15" s="7"/>
      <c r="J15" s="8" t="s">
        <v>23</v>
      </c>
      <c r="K15" s="7"/>
      <c r="L15" s="6" t="s">
        <v>27</v>
      </c>
      <c r="M15" s="7"/>
    </row>
    <row r="16">
      <c r="A16" s="5" t="s">
        <v>28</v>
      </c>
      <c r="B16" s="8" t="s">
        <v>29</v>
      </c>
      <c r="C16" s="7"/>
      <c r="D16" s="8" t="s">
        <v>29</v>
      </c>
      <c r="E16" s="7"/>
      <c r="F16" s="8" t="s">
        <v>29</v>
      </c>
      <c r="G16" s="7"/>
      <c r="H16" s="8" t="s">
        <v>29</v>
      </c>
      <c r="I16" s="7"/>
      <c r="J16" s="8" t="s">
        <v>29</v>
      </c>
      <c r="K16" s="7"/>
      <c r="L16" s="8" t="s">
        <v>29</v>
      </c>
      <c r="M16" s="7"/>
    </row>
    <row r="17">
      <c r="A17" s="5" t="s">
        <v>30</v>
      </c>
      <c r="B17" s="6" t="s">
        <v>22</v>
      </c>
      <c r="C17" s="7"/>
      <c r="D17" s="8" t="s">
        <v>23</v>
      </c>
      <c r="E17" s="7"/>
      <c r="F17" s="6" t="s">
        <v>31</v>
      </c>
      <c r="G17" s="9"/>
      <c r="H17" s="9"/>
      <c r="I17" s="7"/>
      <c r="J17" s="8" t="s">
        <v>23</v>
      </c>
      <c r="K17" s="7"/>
      <c r="L17" s="8" t="s">
        <v>23</v>
      </c>
      <c r="M17" s="7"/>
    </row>
    <row r="18">
      <c r="A18" s="5" t="s">
        <v>32</v>
      </c>
      <c r="B18" s="8" t="s">
        <v>23</v>
      </c>
      <c r="C18" s="7"/>
      <c r="D18" s="6" t="s">
        <v>26</v>
      </c>
      <c r="E18" s="7"/>
      <c r="F18" s="6" t="s">
        <v>33</v>
      </c>
      <c r="G18" s="9"/>
      <c r="H18" s="9"/>
      <c r="I18" s="7"/>
      <c r="J18" s="8" t="s">
        <v>23</v>
      </c>
      <c r="K18" s="7"/>
      <c r="L18" s="6" t="s">
        <v>27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14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/>
      <c r="C23" s="9"/>
      <c r="D23" s="9"/>
      <c r="E23" s="7"/>
      <c r="F23" s="10"/>
      <c r="G23" s="9"/>
      <c r="H23" s="9"/>
      <c r="I23" s="7"/>
      <c r="J23" s="10"/>
      <c r="K23" s="9"/>
      <c r="L23" s="9"/>
      <c r="M23" s="7"/>
    </row>
    <row r="24">
      <c r="A24" s="5" t="s">
        <v>21</v>
      </c>
      <c r="B24" s="10"/>
      <c r="C24" s="9"/>
      <c r="D24" s="9"/>
      <c r="E24" s="7"/>
      <c r="F24" s="10"/>
      <c r="G24" s="9"/>
      <c r="H24" s="9"/>
      <c r="I24" s="7"/>
      <c r="J24" s="10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39</v>
      </c>
      <c r="C27" s="11">
        <v>16.0</v>
      </c>
      <c r="D27" s="3" t="s">
        <v>40</v>
      </c>
      <c r="F27" s="11">
        <f>4/3 * COUNTIF($B$14:$M$18, "CnH*") + 2.5 * COUNTIF($B$23:$M$24, "CnH*")</f>
        <v>16</v>
      </c>
      <c r="G27" s="3" t="s">
        <v>41</v>
      </c>
      <c r="I27" s="11">
        <f>4/3 * COUNTIF($B$14:$M$18, "OH*") + 2.5 * COUNTIF($B$23:$M$24, "OH*")</f>
        <v>8</v>
      </c>
      <c r="J27" s="4"/>
      <c r="K27" s="3" t="s">
        <v>42</v>
      </c>
      <c r="M27" s="11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12" t="s">
        <v>5</v>
      </c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43</v>
      </c>
      <c r="D33" s="2"/>
      <c r="E33" s="2"/>
      <c r="F33" s="2"/>
      <c r="G33" s="2"/>
      <c r="H33" s="13" t="s">
        <v>44</v>
      </c>
      <c r="K33" s="2"/>
      <c r="L33" s="2"/>
      <c r="M33" s="2"/>
    </row>
    <row r="34">
      <c r="A34" s="14" t="s">
        <v>45</v>
      </c>
      <c r="B34" s="2"/>
      <c r="C34" s="2"/>
      <c r="D34" s="2"/>
      <c r="E34" s="2"/>
      <c r="F34" s="2"/>
      <c r="G34" s="2"/>
      <c r="H34" s="13" t="s">
        <v>46</v>
      </c>
      <c r="I34" s="2"/>
      <c r="J34" s="2"/>
      <c r="K34" s="2"/>
      <c r="L34" s="2"/>
      <c r="M34" s="2"/>
    </row>
  </sheetData>
  <mergeCells count="68">
    <mergeCell ref="J17:K17"/>
    <mergeCell ref="L17:M17"/>
    <mergeCell ref="J18:K18"/>
    <mergeCell ref="L18:M18"/>
    <mergeCell ref="B16:C16"/>
    <mergeCell ref="D16:E16"/>
    <mergeCell ref="F16:G16"/>
    <mergeCell ref="H16:I16"/>
    <mergeCell ref="J16:K16"/>
    <mergeCell ref="L16:M16"/>
    <mergeCell ref="B17:C17"/>
    <mergeCell ref="F22:I22"/>
    <mergeCell ref="J22:M22"/>
    <mergeCell ref="D17:E17"/>
    <mergeCell ref="F17:I17"/>
    <mergeCell ref="B18:C18"/>
    <mergeCell ref="D18:E18"/>
    <mergeCell ref="F18:I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