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<sst xmlns="http://schemas.openxmlformats.org/spreadsheetml/2006/main" count="64" uniqueCount="46">
  <si>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</si>
  <si>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</si>
  <si>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</si>
  <si>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</si>
  <si>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</si>
  <si>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Taki Yashir</t>
  </si>
  <si>
    <t>Teacher Code:</t>
  </si>
  <si>
    <t>TY</t>
  </si>
  <si>
    <t>Designation:</t>
  </si>
  <si>
    <t>Lecturer</t>
  </si>
  <si>
    <t>Room:</t>
  </si>
  <si>
    <t>336 (D)</t>
  </si>
  <si>
    <t>Email:</t>
  </si>
  <si>
    <t>taki@cse.uiu.ac.bd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</si>
  <si>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</si>
  <si>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</si>
  <si>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</si>
  <si>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</si>
  <si>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</si>
  <si>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</si>
  <si>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</si>
  <si>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</si>
  <si>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</si>
  <si>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</si>
  <si>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EEE 2123 (A): 410</t>
  </si>
  <si>
    <t>EEE 2124 (K): 501</t>
  </si>
  <si>
    <t>SUN</t>
  </si>
  <si>
    <t>EEE 2123 (B): 408</t>
  </si>
  <si>
    <t>EEE 2123 (D): 409</t>
  </si>
  <si>
    <t>EEE 2123 (L): 407</t>
  </si>
  <si>
    <t>MON</t>
  </si>
  <si>
    <t>TUE</t>
  </si>
  <si>
    <t>EEE 2124 (F): 504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</si>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</sst>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b/>
      <i/>
      <sz val="14.0"/>
      <color rgb="FF000000"/>
      <name val="Roboto"/>
    </font>
    <font>
      <sz val="14.0"/>
      <color rgb="FF80808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2" fontId="4" numFmtId="0" xfId="0" applyAlignment="1" applyBorder="1" applyFill="1" applyFont="1">
      <alignment horizontal="center" readingOrder="0"/>
    </xf>
    <xf borderId="4" fillId="0" fontId="3" numFmtId="0" xfId="0" applyBorder="1" applyFont="1"/>
    <xf borderId="2" fillId="0" fontId="5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6" t="s">
        <v>24</v>
      </c>
      <c r="E14" s="7"/>
      <c r="F14" s="6" t="s">
        <v>25</v>
      </c>
      <c r="G14" s="9"/>
      <c r="H14" s="9"/>
      <c r="I14" s="7"/>
      <c r="J14" s="8" t="s">
        <v>23</v>
      </c>
      <c r="K14" s="7"/>
      <c r="L14" s="8" t="s">
        <v>23</v>
      </c>
      <c r="M14" s="7"/>
    </row>
    <row r="15">
      <c r="A15" s="5" t="s">
        <v>26</v>
      </c>
      <c r="B15" s="6" t="s">
        <v>27</v>
      </c>
      <c r="C15" s="7"/>
      <c r="D15" s="8" t="s">
        <v>23</v>
      </c>
      <c r="E15" s="7"/>
      <c r="F15" s="6" t="s">
        <v>28</v>
      </c>
      <c r="G15" s="7"/>
      <c r="H15" s="6" t="s">
        <v>29</v>
      </c>
      <c r="I15" s="7"/>
      <c r="J15" s="8" t="s">
        <v>23</v>
      </c>
      <c r="K15" s="7"/>
      <c r="L15" s="8" t="s">
        <v>23</v>
      </c>
      <c r="M15" s="7"/>
    </row>
    <row r="16">
      <c r="A16" s="5" t="s">
        <v>30</v>
      </c>
      <c r="B16" s="10"/>
      <c r="C16" s="7"/>
      <c r="D16" s="10"/>
      <c r="E16" s="7"/>
      <c r="F16" s="10"/>
      <c r="G16" s="7"/>
      <c r="H16" s="10"/>
      <c r="I16" s="7"/>
      <c r="J16" s="10"/>
      <c r="K16" s="7"/>
      <c r="L16" s="10"/>
      <c r="M16" s="7"/>
    </row>
    <row r="17">
      <c r="A17" s="5" t="s">
        <v>31</v>
      </c>
      <c r="B17" s="8" t="s">
        <v>23</v>
      </c>
      <c r="C17" s="7"/>
      <c r="D17" s="6" t="s">
        <v>24</v>
      </c>
      <c r="E17" s="7"/>
      <c r="F17" s="8" t="s">
        <v>23</v>
      </c>
      <c r="G17" s="7"/>
      <c r="H17" s="8" t="s">
        <v>23</v>
      </c>
      <c r="I17" s="7"/>
      <c r="J17" s="6" t="s">
        <v>32</v>
      </c>
      <c r="K17" s="9"/>
      <c r="L17" s="9"/>
      <c r="M17" s="7"/>
    </row>
    <row r="18">
      <c r="A18" s="5" t="s">
        <v>33</v>
      </c>
      <c r="B18" s="6" t="s">
        <v>27</v>
      </c>
      <c r="C18" s="7"/>
      <c r="D18" s="8" t="s">
        <v>23</v>
      </c>
      <c r="E18" s="7"/>
      <c r="F18" s="6" t="s">
        <v>28</v>
      </c>
      <c r="G18" s="7"/>
      <c r="H18" s="6" t="s">
        <v>29</v>
      </c>
      <c r="I18" s="7"/>
      <c r="J18" s="8" t="s">
        <v>23</v>
      </c>
      <c r="K18" s="7"/>
      <c r="L18" s="8" t="s">
        <v>23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16.0</v>
      </c>
      <c r="D27" s="3" t="s">
        <v>40</v>
      </c>
      <c r="F27" s="11">
        <f>4/3 * COUNTIF($B$14:$M$18, "CnH*") + 2.5 * COUNTIF($B$23:$M$24, "CnH*")</f>
        <v>16</v>
      </c>
      <c r="G27" s="3" t="s">
        <v>41</v>
      </c>
      <c r="I27" s="11">
        <f>4/3 * COUNTIF($B$14:$M$18, "OH*") + 2.5 * COUNTIF($B$23:$M$24, "OH*")</f>
        <v>0</v>
      </c>
      <c r="J27" s="4"/>
      <c r="K27" s="3" t="s">
        <v>42</v>
      </c>
      <c r="M27" s="11">
        <f>C27+F27+I27</f>
        <v>32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43</v>
      </c>
      <c r="D33" s="2"/>
      <c r="E33" s="2"/>
      <c r="F33" s="2"/>
      <c r="G33" s="2"/>
      <c r="H33" s="12" t="s">
        <v>44</v>
      </c>
      <c r="K33" s="2"/>
      <c r="L33" s="2"/>
      <c r="M33" s="2"/>
    </row>
    <row r="34">
      <c r="A34" s="12" t="s">
        <v>45</v>
      </c>
      <c r="B34" s="2"/>
      <c r="C34" s="2"/>
      <c r="D34" s="2"/>
      <c r="E34" s="2"/>
      <c r="F34" s="2"/>
      <c r="G34" s="2"/>
      <c r="H34" s="12" t="s">
        <v>45</v>
      </c>
      <c r="I34" s="2"/>
      <c r="J34" s="2"/>
      <c r="K34" s="2"/>
      <c r="L34" s="2"/>
      <c r="M34" s="2"/>
    </row>
  </sheetData>
  <mergeCells count="69">
    <mergeCell ref="H17:I17"/>
    <mergeCell ref="J17:M17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F23:I23"/>
    <mergeCell ref="J23:M23"/>
    <mergeCell ref="A27:B27"/>
    <mergeCell ref="A30:C32"/>
    <mergeCell ref="H30:J32"/>
    <mergeCell ref="A33:C33"/>
    <mergeCell ref="H33:J3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