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<sst xmlns="http://schemas.openxmlformats.org/spreadsheetml/2006/main" count="76" uniqueCount="48">
  <si>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</si>
  <si>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</si>
  <si>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</si>
  <si>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</si>
  <si>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</si>
  <si>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Charles Aunkan Gomes</t>
  </si>
  <si>
    <t>Teacher Code:</t>
  </si>
  <si>
    <t>CAG</t>
  </si>
  <si>
    <t>Designation:</t>
  </si>
  <si>
    <t>Lecturer</t>
  </si>
  <si>
    <t>Room: 419</t>
  </si>
  <si>
    <t>Email:</t>
  </si>
  <si>
    <t>charles@cse.uiu.ac.bd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</si>
  <si>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</si>
  <si>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</si>
  <si>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</si>
  <si>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</si>
  <si>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</si>
  <si>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</si>
  <si>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</si>
  <si>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</si>
  <si>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</si>
  <si>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</si>
  <si>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2215 (E): 308</t>
  </si>
  <si>
    <t>CSE 2216 (BA): 424</t>
  </si>
  <si>
    <t>CSE 2213 (F): 303</t>
  </si>
  <si>
    <t>SUN</t>
  </si>
  <si>
    <t>CSE 2215 (BA): 306</t>
  </si>
  <si>
    <t>CSE 2215 (C): 322</t>
  </si>
  <si>
    <t>MON</t>
  </si>
  <si>
    <t>OH</t>
  </si>
  <si>
    <t>TUE</t>
  </si>
  <si>
    <t>CSE 2216 (L): 426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</si>
  <si>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</si>
  <si>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</si>
  <si>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</si>
  <si>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</si>
  <si>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</si>
  <si>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</si>
  <si>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N/A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</si>
  <si>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</si>
  <si>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</si>
  <si>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</si>
  <si>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</si>
  <si>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</si>
  <si>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</si>
  <si>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</si>
  <si>
    <t>10.08.2025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</si>
</sst>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32</xdr:row>
      <xdr:rowOff>0</xdr:rowOff>
    </xdr:from>
    <xdr:ext cx="3048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4" t="s">
        <v>10</v>
      </c>
      <c r="K8" s="5"/>
    </row>
    <row r="9">
      <c r="A9" s="3" t="s">
        <v>11</v>
      </c>
      <c r="C9" s="3" t="s">
        <v>12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6" t="s">
        <v>14</v>
      </c>
      <c r="B13" s="7" t="s">
        <v>15</v>
      </c>
      <c r="C13" s="8"/>
      <c r="D13" s="7" t="s">
        <v>16</v>
      </c>
      <c r="E13" s="8"/>
      <c r="F13" s="7" t="s">
        <v>17</v>
      </c>
      <c r="G13" s="8"/>
      <c r="H13" s="7" t="s">
        <v>18</v>
      </c>
      <c r="I13" s="8"/>
      <c r="J13" s="7" t="s">
        <v>19</v>
      </c>
      <c r="K13" s="8"/>
      <c r="L13" s="7" t="s">
        <v>20</v>
      </c>
      <c r="M13" s="8"/>
    </row>
    <row r="14">
      <c r="A14" s="6" t="s">
        <v>21</v>
      </c>
      <c r="B14" s="9" t="s">
        <v>22</v>
      </c>
      <c r="C14" s="8"/>
      <c r="D14" s="7" t="s">
        <v>23</v>
      </c>
      <c r="E14" s="8"/>
      <c r="F14" s="7" t="s">
        <v>24</v>
      </c>
      <c r="G14" s="10"/>
      <c r="H14" s="10"/>
      <c r="I14" s="8"/>
      <c r="J14" s="7" t="s">
        <v>25</v>
      </c>
      <c r="K14" s="8"/>
      <c r="L14" s="9" t="s">
        <v>22</v>
      </c>
      <c r="M14" s="8"/>
    </row>
    <row r="15">
      <c r="A15" s="6" t="s">
        <v>26</v>
      </c>
      <c r="B15" s="9" t="s">
        <v>22</v>
      </c>
      <c r="C15" s="8"/>
      <c r="D15" s="9" t="s">
        <v>22</v>
      </c>
      <c r="E15" s="8"/>
      <c r="F15" s="7" t="s">
        <v>27</v>
      </c>
      <c r="G15" s="8"/>
      <c r="H15" s="7" t="s">
        <v>28</v>
      </c>
      <c r="I15" s="8"/>
      <c r="J15" s="9" t="s">
        <v>22</v>
      </c>
      <c r="K15" s="8"/>
      <c r="L15" s="9" t="s">
        <v>22</v>
      </c>
      <c r="M15" s="8"/>
    </row>
    <row r="16">
      <c r="A16" s="6" t="s">
        <v>29</v>
      </c>
      <c r="B16" s="9" t="s">
        <v>30</v>
      </c>
      <c r="C16" s="8"/>
      <c r="D16" s="9" t="s">
        <v>30</v>
      </c>
      <c r="E16" s="8"/>
      <c r="F16" s="9" t="s">
        <v>30</v>
      </c>
      <c r="G16" s="8"/>
      <c r="H16" s="9" t="s">
        <v>30</v>
      </c>
      <c r="I16" s="8"/>
      <c r="J16" s="9" t="s">
        <v>30</v>
      </c>
      <c r="K16" s="8"/>
      <c r="L16" s="9" t="s">
        <v>30</v>
      </c>
      <c r="M16" s="8"/>
    </row>
    <row r="17">
      <c r="A17" s="6" t="s">
        <v>31</v>
      </c>
      <c r="B17" s="9" t="s">
        <v>22</v>
      </c>
      <c r="C17" s="8"/>
      <c r="D17" s="7" t="s">
        <v>23</v>
      </c>
      <c r="E17" s="8"/>
      <c r="F17" s="7" t="s">
        <v>32</v>
      </c>
      <c r="G17" s="10"/>
      <c r="H17" s="10"/>
      <c r="I17" s="8"/>
      <c r="J17" s="7" t="s">
        <v>25</v>
      </c>
      <c r="K17" s="8"/>
      <c r="L17" s="9" t="s">
        <v>22</v>
      </c>
      <c r="M17" s="8"/>
    </row>
    <row r="18">
      <c r="A18" s="6" t="s">
        <v>33</v>
      </c>
      <c r="B18" s="9" t="s">
        <v>22</v>
      </c>
      <c r="C18" s="8"/>
      <c r="D18" s="9" t="s">
        <v>22</v>
      </c>
      <c r="E18" s="8"/>
      <c r="F18" s="7" t="s">
        <v>27</v>
      </c>
      <c r="G18" s="8"/>
      <c r="H18" s="7" t="s">
        <v>28</v>
      </c>
      <c r="I18" s="8"/>
      <c r="J18" s="9" t="s">
        <v>22</v>
      </c>
      <c r="K18" s="8"/>
      <c r="L18" s="9" t="s">
        <v>22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6" t="s">
        <v>14</v>
      </c>
      <c r="B22" s="7" t="s">
        <v>35</v>
      </c>
      <c r="C22" s="10"/>
      <c r="D22" s="10"/>
      <c r="E22" s="8"/>
      <c r="F22" s="7" t="s">
        <v>36</v>
      </c>
      <c r="G22" s="10"/>
      <c r="H22" s="10"/>
      <c r="I22" s="8"/>
      <c r="J22" s="7" t="s">
        <v>37</v>
      </c>
      <c r="K22" s="10"/>
      <c r="L22" s="10"/>
      <c r="M22" s="8"/>
    </row>
    <row r="23">
      <c r="A23" s="6" t="s">
        <v>38</v>
      </c>
      <c r="B23" s="9" t="s">
        <v>39</v>
      </c>
      <c r="C23" s="10"/>
      <c r="D23" s="10"/>
      <c r="E23" s="8"/>
      <c r="F23" s="9" t="s">
        <v>39</v>
      </c>
      <c r="G23" s="10"/>
      <c r="H23" s="10"/>
      <c r="I23" s="8"/>
      <c r="J23" s="9" t="s">
        <v>39</v>
      </c>
      <c r="K23" s="10"/>
      <c r="L23" s="10"/>
      <c r="M23" s="8"/>
    </row>
    <row r="24">
      <c r="A24" s="6" t="s">
        <v>21</v>
      </c>
      <c r="B24" s="9" t="s">
        <v>39</v>
      </c>
      <c r="C24" s="10"/>
      <c r="D24" s="10"/>
      <c r="E24" s="8"/>
      <c r="F24" s="9" t="s">
        <v>39</v>
      </c>
      <c r="G24" s="10"/>
      <c r="H24" s="10"/>
      <c r="I24" s="8"/>
      <c r="J24" s="9" t="s">
        <v>39</v>
      </c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16.0</v>
      </c>
      <c r="D27" s="3" t="s">
        <v>41</v>
      </c>
      <c r="F27" s="11">
        <f>4/3 * COUNTIF($B$14:$M$18, "CnH*") + 2.5 * COUNTIF($B$23:$M$24, "CnH*")</f>
        <v>16</v>
      </c>
      <c r="G27" s="3" t="s">
        <v>42</v>
      </c>
      <c r="I27" s="11">
        <f>4/3 * COUNTIF($B$14:$M$18, "OH*") + 2.5 * COUNTIF($B$23:$M$24, "OH*")</f>
        <v>8</v>
      </c>
      <c r="J27" s="5"/>
      <c r="K27" s="3" t="s">
        <v>43</v>
      </c>
      <c r="M27" s="11">
        <f>C27+F27+I27</f>
        <v>40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13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14" t="s">
        <v>47</v>
      </c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