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<sst xmlns="http://schemas.openxmlformats.org/spreadsheetml/2006/main" count="65" uniqueCount="46">
  <si>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</si>
  <si>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</si>
  <si>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</si>
  <si>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</si>
  <si>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</si>
  <si>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Mir Moynuddin Ahmed Shibly</t>
  </si>
  <si>
    <t>Teacher Code:</t>
  </si>
  <si>
    <t>MMAS</t>
  </si>
  <si>
    <t>Designation:</t>
  </si>
  <si>
    <t>Assistant Professor</t>
  </si>
  <si>
    <t>Room:</t>
  </si>
  <si>
    <t>337A</t>
  </si>
  <si>
    <t>Email:</t>
  </si>
  <si>
    <t>moynuddin@cse.uiu.ac.bd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</si>
  <si>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</si>
  <si>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</si>
  <si>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</si>
  <si>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</si>
  <si>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</si>
  <si>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</si>
  <si>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</si>
  <si>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</si>
  <si>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</si>
  <si>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OH</t>
  </si>
  <si>
    <t>CnH</t>
  </si>
  <si>
    <t>CSE 1111 (E): 303</t>
  </si>
  <si>
    <t>CSE 2215 (L): 304</t>
  </si>
  <si>
    <t>SUN</t>
  </si>
  <si>
    <t>CSE 4531 (B): 402</t>
  </si>
  <si>
    <t>CSE 4531 (C): 404</t>
  </si>
  <si>
    <t>CSE 1111 (J): 303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</si>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</sst>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4" t="s">
        <v>9</v>
      </c>
      <c r="F8" s="2"/>
      <c r="G8" s="2"/>
      <c r="H8" s="2"/>
      <c r="I8" s="3" t="s">
        <v>10</v>
      </c>
      <c r="K8" s="4" t="s">
        <v>11</v>
      </c>
    </row>
    <row r="9">
      <c r="A9" s="3" t="s">
        <v>12</v>
      </c>
      <c r="C9" s="3" t="s">
        <v>13</v>
      </c>
      <c r="F9" s="2"/>
      <c r="G9" s="2"/>
      <c r="H9" s="2"/>
      <c r="I9" s="5"/>
      <c r="K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6" t="s">
        <v>15</v>
      </c>
      <c r="B13" s="7" t="s">
        <v>16</v>
      </c>
      <c r="C13" s="8"/>
      <c r="D13" s="7" t="s">
        <v>17</v>
      </c>
      <c r="E13" s="8"/>
      <c r="F13" s="7" t="s">
        <v>18</v>
      </c>
      <c r="G13" s="8"/>
      <c r="H13" s="7" t="s">
        <v>19</v>
      </c>
      <c r="I13" s="8"/>
      <c r="J13" s="7" t="s">
        <v>20</v>
      </c>
      <c r="K13" s="8"/>
      <c r="L13" s="7" t="s">
        <v>21</v>
      </c>
      <c r="M13" s="8"/>
    </row>
    <row r="14">
      <c r="A14" s="6" t="s">
        <v>22</v>
      </c>
      <c r="B14" s="9"/>
      <c r="C14" s="8"/>
      <c r="D14" s="10" t="s">
        <v>23</v>
      </c>
      <c r="E14" s="8"/>
      <c r="F14" s="10" t="s">
        <v>24</v>
      </c>
      <c r="G14" s="8"/>
      <c r="H14" s="7" t="s">
        <v>25</v>
      </c>
      <c r="I14" s="8"/>
      <c r="J14" s="7" t="s">
        <v>26</v>
      </c>
      <c r="K14" s="8"/>
      <c r="L14" s="10" t="s">
        <v>24</v>
      </c>
      <c r="M14" s="8"/>
    </row>
    <row r="15">
      <c r="A15" s="6" t="s">
        <v>27</v>
      </c>
      <c r="B15" s="7" t="s">
        <v>28</v>
      </c>
      <c r="C15" s="8"/>
      <c r="D15" s="7" t="s">
        <v>29</v>
      </c>
      <c r="E15" s="8"/>
      <c r="F15" s="10" t="s">
        <v>24</v>
      </c>
      <c r="G15" s="8"/>
      <c r="H15" s="7" t="s">
        <v>30</v>
      </c>
      <c r="I15" s="8"/>
      <c r="J15" s="10" t="s">
        <v>24</v>
      </c>
      <c r="K15" s="8"/>
      <c r="L15" s="10" t="s">
        <v>24</v>
      </c>
      <c r="M15" s="8"/>
    </row>
    <row r="16">
      <c r="A16" s="6" t="s">
        <v>31</v>
      </c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</row>
    <row r="17">
      <c r="A17" s="6" t="s">
        <v>32</v>
      </c>
      <c r="B17" s="10" t="s">
        <v>23</v>
      </c>
      <c r="C17" s="8"/>
      <c r="D17" s="10" t="s">
        <v>23</v>
      </c>
      <c r="E17" s="8"/>
      <c r="F17" s="10" t="s">
        <v>24</v>
      </c>
      <c r="G17" s="8"/>
      <c r="H17" s="7" t="s">
        <v>25</v>
      </c>
      <c r="I17" s="8"/>
      <c r="J17" s="7" t="s">
        <v>26</v>
      </c>
      <c r="K17" s="8"/>
      <c r="L17" s="10" t="s">
        <v>24</v>
      </c>
      <c r="M17" s="8"/>
    </row>
    <row r="18">
      <c r="A18" s="6" t="s">
        <v>33</v>
      </c>
      <c r="B18" s="7" t="s">
        <v>28</v>
      </c>
      <c r="C18" s="8"/>
      <c r="D18" s="7" t="s">
        <v>29</v>
      </c>
      <c r="E18" s="8"/>
      <c r="F18" s="10" t="s">
        <v>24</v>
      </c>
      <c r="G18" s="8"/>
      <c r="H18" s="7" t="s">
        <v>30</v>
      </c>
      <c r="I18" s="8"/>
      <c r="J18" s="10" t="s">
        <v>24</v>
      </c>
      <c r="K18" s="8"/>
      <c r="L18" s="10" t="s">
        <v>24</v>
      </c>
      <c r="M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6" t="s">
        <v>15</v>
      </c>
      <c r="B22" s="7" t="s">
        <v>35</v>
      </c>
      <c r="C22" s="11"/>
      <c r="D22" s="11"/>
      <c r="E22" s="8"/>
      <c r="F22" s="7" t="s">
        <v>36</v>
      </c>
      <c r="G22" s="11"/>
      <c r="H22" s="11"/>
      <c r="I22" s="8"/>
      <c r="J22" s="7" t="s">
        <v>37</v>
      </c>
      <c r="K22" s="11"/>
      <c r="L22" s="11"/>
      <c r="M22" s="8"/>
    </row>
    <row r="23">
      <c r="A23" s="6" t="s">
        <v>38</v>
      </c>
      <c r="B23" s="9"/>
      <c r="C23" s="11"/>
      <c r="D23" s="11"/>
      <c r="E23" s="8"/>
      <c r="F23" s="9"/>
      <c r="G23" s="11"/>
      <c r="H23" s="11"/>
      <c r="I23" s="8"/>
      <c r="J23" s="9"/>
      <c r="K23" s="11"/>
      <c r="L23" s="11"/>
      <c r="M23" s="8"/>
    </row>
    <row r="24">
      <c r="A24" s="6" t="s">
        <v>22</v>
      </c>
      <c r="B24" s="9"/>
      <c r="C24" s="11"/>
      <c r="D24" s="11"/>
      <c r="E24" s="8"/>
      <c r="F24" s="9"/>
      <c r="G24" s="11"/>
      <c r="H24" s="11"/>
      <c r="I24" s="8"/>
      <c r="J24" s="9"/>
      <c r="K24" s="11"/>
      <c r="L24" s="11"/>
      <c r="M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2">
        <v>13.33</v>
      </c>
      <c r="D27" s="3" t="s">
        <v>40</v>
      </c>
      <c r="F27" s="12">
        <f>4/3 * COUNTIF($B$14:$M$18, "CnH*") + 2.5 * COUNTIF($B$23:$M$24, "CnH*")</f>
        <v>13.33333333</v>
      </c>
      <c r="G27" s="3" t="s">
        <v>41</v>
      </c>
      <c r="I27" s="12">
        <f>4/3 * COUNTIF($B$14:$M$18, "OH*") + 2.5 * COUNTIF($B$23:$M$24, "OH*")</f>
        <v>4</v>
      </c>
      <c r="J27" s="5"/>
      <c r="K27" s="3" t="s">
        <v>42</v>
      </c>
      <c r="M27" s="12">
        <f>C27+F27+I27</f>
        <v>30.66333333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43</v>
      </c>
      <c r="D33" s="2"/>
      <c r="E33" s="2"/>
      <c r="F33" s="2"/>
      <c r="G33" s="2"/>
      <c r="H33" s="13" t="s">
        <v>44</v>
      </c>
      <c r="K33" s="2"/>
      <c r="L33" s="2"/>
      <c r="M33" s="2"/>
    </row>
    <row r="34">
      <c r="A34" s="13" t="s">
        <v>45</v>
      </c>
      <c r="B34" s="2"/>
      <c r="C34" s="2"/>
      <c r="D34" s="2"/>
      <c r="E34" s="2"/>
      <c r="F34" s="2"/>
      <c r="G34" s="2"/>
      <c r="H34" s="13" t="s">
        <v>45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