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<sst xmlns="http://schemas.openxmlformats.org/spreadsheetml/2006/main" count="66" uniqueCount="47">
  <si>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</si>
  <si>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</si>
  <si>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</si>
  <si>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</si>
  <si>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</si>
  <si>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Tanvir Raihan</t>
  </si>
  <si>
    <t>Teacher Code:</t>
  </si>
  <si>
    <t>MTR</t>
  </si>
  <si>
    <t>Designation:</t>
  </si>
  <si>
    <t>Lecturer</t>
  </si>
  <si>
    <t>Room:</t>
  </si>
  <si>
    <t>419 (C)</t>
  </si>
  <si>
    <t>Email:</t>
  </si>
  <si>
    <t>tanvir@cse.uiu.ac.bd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</si>
  <si>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</si>
  <si>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</si>
  <si>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</si>
  <si>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</si>
  <si>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</si>
  <si>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</si>
  <si>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</si>
  <si>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</si>
  <si>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</si>
  <si>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DS 1116 (BA): 423</t>
  </si>
  <si>
    <t>CSE 4883 (A): 707</t>
  </si>
  <si>
    <t>CnH</t>
  </si>
  <si>
    <t>SUN</t>
  </si>
  <si>
    <t>CSE 1115 (A): 304</t>
  </si>
  <si>
    <t>DS 1115 (BB): 403</t>
  </si>
  <si>
    <t>MON</t>
  </si>
  <si>
    <t>OH</t>
  </si>
  <si>
    <t>Oh</t>
  </si>
  <si>
    <t>TUE</t>
  </si>
  <si>
    <t>DS 1116 (BC): 826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</si>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</sst>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6" t="s">
        <v>24</v>
      </c>
      <c r="G14" s="7"/>
      <c r="H14" s="9" t="s">
        <v>25</v>
      </c>
      <c r="I14" s="7"/>
      <c r="J14" s="9" t="s">
        <v>25</v>
      </c>
      <c r="K14" s="7"/>
      <c r="L14" s="10"/>
      <c r="M14" s="7"/>
    </row>
    <row r="15">
      <c r="A15" s="5" t="s">
        <v>26</v>
      </c>
      <c r="B15" s="6" t="s">
        <v>27</v>
      </c>
      <c r="C15" s="7"/>
      <c r="D15" s="9" t="s">
        <v>25</v>
      </c>
      <c r="E15" s="7"/>
      <c r="F15" s="6" t="s">
        <v>28</v>
      </c>
      <c r="G15" s="7"/>
      <c r="H15" s="9" t="s">
        <v>25</v>
      </c>
      <c r="I15" s="7"/>
      <c r="J15" s="9" t="s">
        <v>25</v>
      </c>
      <c r="K15" s="7"/>
      <c r="L15" s="10"/>
      <c r="M15" s="7"/>
    </row>
    <row r="16">
      <c r="A16" s="5" t="s">
        <v>29</v>
      </c>
      <c r="B16" s="9" t="s">
        <v>30</v>
      </c>
      <c r="C16" s="7"/>
      <c r="D16" s="9" t="s">
        <v>30</v>
      </c>
      <c r="E16" s="7"/>
      <c r="F16" s="9" t="s">
        <v>30</v>
      </c>
      <c r="G16" s="7"/>
      <c r="H16" s="9" t="s">
        <v>30</v>
      </c>
      <c r="I16" s="7"/>
      <c r="J16" s="9" t="s">
        <v>30</v>
      </c>
      <c r="K16" s="7"/>
      <c r="L16" s="9" t="s">
        <v>31</v>
      </c>
      <c r="M16" s="7"/>
    </row>
    <row r="17">
      <c r="A17" s="5" t="s">
        <v>32</v>
      </c>
      <c r="B17" s="6" t="s">
        <v>33</v>
      </c>
      <c r="C17" s="8"/>
      <c r="D17" s="8"/>
      <c r="E17" s="7"/>
      <c r="F17" s="6" t="s">
        <v>24</v>
      </c>
      <c r="G17" s="7"/>
      <c r="H17" s="9" t="s">
        <v>25</v>
      </c>
      <c r="I17" s="7"/>
      <c r="J17" s="9" t="s">
        <v>25</v>
      </c>
      <c r="K17" s="7"/>
      <c r="L17" s="10"/>
      <c r="M17" s="7"/>
    </row>
    <row r="18">
      <c r="A18" s="5" t="s">
        <v>34</v>
      </c>
      <c r="B18" s="6" t="s">
        <v>27</v>
      </c>
      <c r="C18" s="7"/>
      <c r="D18" s="9" t="s">
        <v>25</v>
      </c>
      <c r="E18" s="7"/>
      <c r="F18" s="6" t="s">
        <v>28</v>
      </c>
      <c r="G18" s="7"/>
      <c r="H18" s="9" t="s">
        <v>25</v>
      </c>
      <c r="I18" s="7"/>
      <c r="J18" s="9" t="s">
        <v>25</v>
      </c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8"/>
      <c r="D22" s="8"/>
      <c r="E22" s="7"/>
      <c r="F22" s="6" t="s">
        <v>37</v>
      </c>
      <c r="G22" s="8"/>
      <c r="H22" s="8"/>
      <c r="I22" s="7"/>
      <c r="J22" s="6" t="s">
        <v>38</v>
      </c>
      <c r="K22" s="8"/>
      <c r="L22" s="8"/>
      <c r="M22" s="7"/>
    </row>
    <row r="23">
      <c r="A23" s="5" t="s">
        <v>39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22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13.33</v>
      </c>
      <c r="D27" s="3" t="s">
        <v>41</v>
      </c>
      <c r="F27" s="11">
        <f>4/3 * COUNTIF($B$14:$M$18, "CnH*") + 2.5 * COUNTIF($B$23:$M$24, "CnH*")</f>
        <v>13.33333333</v>
      </c>
      <c r="G27" s="3" t="s">
        <v>42</v>
      </c>
      <c r="I27" s="11">
        <f>4/3 * COUNTIF($B$14:$M$18, "OH*") + 2.5 * COUNTIF($B$23:$M$24, "OH*")</f>
        <v>8</v>
      </c>
      <c r="J27" s="4"/>
      <c r="K27" s="3" t="s">
        <v>43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7:E17"/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