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taskerj72129_masseyhigh_school_nz/Documents/Old School Files/Documents/COM_301/Databases/Cat_DB/00_Raw_Assets/"/>
    </mc:Choice>
  </mc:AlternateContent>
  <xr:revisionPtr revIDLastSave="137" documentId="8_{BA3906E3-65CD-450B-A484-B10164D234ED}" xr6:coauthVersionLast="47" xr6:coauthVersionMax="47" xr10:uidLastSave="{0EFEC925-E14D-4333-AF8B-A329E465142B}"/>
  <bookViews>
    <workbookView xWindow="-120" yWindow="-120" windowWidth="29040" windowHeight="15840" activeTab="3" xr2:uid="{00000000-000D-0000-FFFF-FFFF00000000}"/>
  </bookViews>
  <sheets>
    <sheet name="Notes" sheetId="2" r:id="rId1"/>
    <sheet name="Original" sheetId="1" r:id="rId2"/>
    <sheet name="Cat_3N" sheetId="7" r:id="rId3"/>
    <sheet name="Temperament" sheetId="6" r:id="rId4"/>
    <sheet name="LapCat" sheetId="4" r:id="rId5"/>
    <sheet name="Fur" sheetId="5" r:id="rId6"/>
    <sheet name="Test Data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S2" i="1"/>
  <c r="Q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<sst xmlns="http://schemas.openxmlformats.org/spreadsheetml/2006/main" count="673" uniqueCount="156">
  <si>
    <t>BreedName</t>
  </si>
  <si>
    <t>AltBreedName</t>
  </si>
  <si>
    <t>LapCat</t>
  </si>
  <si>
    <t>Fur</t>
  </si>
  <si>
    <t>MaleWtKg</t>
  </si>
  <si>
    <t>AvgKittenPrice</t>
  </si>
  <si>
    <t>Abyssinian</t>
  </si>
  <si>
    <t>Lap</t>
  </si>
  <si>
    <t>Short</t>
  </si>
  <si>
    <t>American Curl</t>
  </si>
  <si>
    <t>Medium</t>
  </si>
  <si>
    <t>American Shorthair</t>
  </si>
  <si>
    <t>American Wirehair</t>
  </si>
  <si>
    <t>Applehead Siamese</t>
  </si>
  <si>
    <t>Balinese</t>
  </si>
  <si>
    <t>Non Lap</t>
  </si>
  <si>
    <t>Long</t>
  </si>
  <si>
    <t>Bengal</t>
  </si>
  <si>
    <t>Birman</t>
  </si>
  <si>
    <t>Bobtail</t>
  </si>
  <si>
    <t>Bombay</t>
  </si>
  <si>
    <t>British Shorthair</t>
  </si>
  <si>
    <t>Burmese</t>
  </si>
  <si>
    <t>Burmilla</t>
  </si>
  <si>
    <t>Calico</t>
  </si>
  <si>
    <t>Generic</t>
  </si>
  <si>
    <t>Canadian Hairless</t>
  </si>
  <si>
    <t>Bald</t>
  </si>
  <si>
    <t>Chartreux</t>
  </si>
  <si>
    <t>Chausie</t>
  </si>
  <si>
    <t>Chinchilla</t>
  </si>
  <si>
    <t>Rodent</t>
  </si>
  <si>
    <t>Cornish Rex</t>
  </si>
  <si>
    <t>Cymric</t>
  </si>
  <si>
    <t>Devon Rex</t>
  </si>
  <si>
    <t>Dilute Calico</t>
  </si>
  <si>
    <t>Dilute Tortoiseshell</t>
  </si>
  <si>
    <t>Domestic Long Hair</t>
  </si>
  <si>
    <t>Domestic Medium Hair</t>
  </si>
  <si>
    <t>Domestic Short Hair</t>
  </si>
  <si>
    <t>Egyptian Mau</t>
  </si>
  <si>
    <t>Exotic Shorthair</t>
  </si>
  <si>
    <t>Six-Toed</t>
  </si>
  <si>
    <t>Havana</t>
  </si>
  <si>
    <t>Himalayan</t>
  </si>
  <si>
    <t>Japanese Bobtail</t>
  </si>
  <si>
    <t>Javanese</t>
  </si>
  <si>
    <t>Korat</t>
  </si>
  <si>
    <t>LaPerm</t>
  </si>
  <si>
    <t>Maine Coon</t>
  </si>
  <si>
    <t>Manx</t>
  </si>
  <si>
    <t>Munchkin</t>
  </si>
  <si>
    <t>Nebelung</t>
  </si>
  <si>
    <t>Norwegian Forest Cat</t>
  </si>
  <si>
    <t>Ocicat</t>
  </si>
  <si>
    <t>Oriental Long Hair</t>
  </si>
  <si>
    <t>Oriental Short Hair</t>
  </si>
  <si>
    <t>Oriental Tabby</t>
  </si>
  <si>
    <t>Persian</t>
  </si>
  <si>
    <t>Pixie-Bob</t>
  </si>
  <si>
    <t>Ragamuffin</t>
  </si>
  <si>
    <t>Ragdoll</t>
  </si>
  <si>
    <t>Russian Blue</t>
  </si>
  <si>
    <t>Scottish Fold</t>
  </si>
  <si>
    <t>Selkirk Rex</t>
  </si>
  <si>
    <t>Siamese</t>
  </si>
  <si>
    <t>Siberian</t>
  </si>
  <si>
    <t>Silver</t>
  </si>
  <si>
    <t>Singapura</t>
  </si>
  <si>
    <t>Snowshoe</t>
  </si>
  <si>
    <t>Somali</t>
  </si>
  <si>
    <t>Sphynx</t>
  </si>
  <si>
    <t>Tabby</t>
  </si>
  <si>
    <t>Tiger</t>
  </si>
  <si>
    <t>Tonkinese</t>
  </si>
  <si>
    <t>Torbie</t>
  </si>
  <si>
    <t>Tortoiseshell</t>
  </si>
  <si>
    <t>Turkish Angora</t>
  </si>
  <si>
    <t>Turkish Van</t>
  </si>
  <si>
    <t>Tuxedo</t>
  </si>
  <si>
    <t>Hemingway Polydactyl</t>
  </si>
  <si>
    <t>Extra-Toes Cat</t>
  </si>
  <si>
    <t>hairless cat</t>
  </si>
  <si>
    <t>Notes</t>
  </si>
  <si>
    <t>Removed Malaysian and US popularity columns</t>
  </si>
  <si>
    <t>Source</t>
  </si>
  <si>
    <t>https://www.kaggle.com/rturley/pet-breed-characteristics?select=cat_breed_characteristics.csv</t>
  </si>
  <si>
    <t>Active</t>
  </si>
  <si>
    <t xml:space="preserve"> Intelligent</t>
  </si>
  <si>
    <t xml:space="preserve"> Gentle</t>
  </si>
  <si>
    <t>Affectionate</t>
  </si>
  <si>
    <t xml:space="preserve"> Curious</t>
  </si>
  <si>
    <t xml:space="preserve"> Interactive</t>
  </si>
  <si>
    <t xml:space="preserve"> Lively</t>
  </si>
  <si>
    <t xml:space="preserve"> Playful</t>
  </si>
  <si>
    <t xml:space="preserve"> Social</t>
  </si>
  <si>
    <t xml:space="preserve"> Easygoing</t>
  </si>
  <si>
    <t xml:space="preserve"> Calm</t>
  </si>
  <si>
    <t xml:space="preserve"> Agile</t>
  </si>
  <si>
    <t xml:space="preserve"> Clever</t>
  </si>
  <si>
    <t xml:space="preserve"> Affectionate</t>
  </si>
  <si>
    <t xml:space="preserve"> Active</t>
  </si>
  <si>
    <t>Intelligent</t>
  </si>
  <si>
    <t xml:space="preserve"> Sensitive</t>
  </si>
  <si>
    <t xml:space="preserve"> Dependent</t>
  </si>
  <si>
    <t>Curious</t>
  </si>
  <si>
    <t>Easygoing</t>
  </si>
  <si>
    <t xml:space="preserve"> Friendly</t>
  </si>
  <si>
    <t>Loyal</t>
  </si>
  <si>
    <t xml:space="preserve"> Quiet</t>
  </si>
  <si>
    <t>Gentle</t>
  </si>
  <si>
    <t>Agile</t>
  </si>
  <si>
    <t>Dependent</t>
  </si>
  <si>
    <t>Adaptable</t>
  </si>
  <si>
    <t xml:space="preserve"> Shy</t>
  </si>
  <si>
    <t>Sweet</t>
  </si>
  <si>
    <t>Energetic</t>
  </si>
  <si>
    <t>Mischevious</t>
  </si>
  <si>
    <t>Playful</t>
  </si>
  <si>
    <t>Temprament 1</t>
  </si>
  <si>
    <t>Temprament 2</t>
  </si>
  <si>
    <t>Temprament 3</t>
  </si>
  <si>
    <t>Temprament 4</t>
  </si>
  <si>
    <t>Temprament 5</t>
  </si>
  <si>
    <t>Separated temprament descriptors and limited it to the first 5 items in the original list</t>
  </si>
  <si>
    <t>LapCat_ID</t>
  </si>
  <si>
    <t>ID</t>
  </si>
  <si>
    <t>Fur_ID</t>
  </si>
  <si>
    <t>Temp1_ID</t>
  </si>
  <si>
    <t>Temp3_ID</t>
  </si>
  <si>
    <t>Tem4_ID</t>
  </si>
  <si>
    <t>Temp5_ID</t>
  </si>
  <si>
    <t>Temp_ID</t>
  </si>
  <si>
    <t>Calm</t>
  </si>
  <si>
    <t>Clever</t>
  </si>
  <si>
    <t>Demanding</t>
  </si>
  <si>
    <t>Devoted</t>
  </si>
  <si>
    <t>Friendly</t>
  </si>
  <si>
    <t>Genlte</t>
  </si>
  <si>
    <t>Independent</t>
  </si>
  <si>
    <t>Inquisitive</t>
  </si>
  <si>
    <t>Interactive</t>
  </si>
  <si>
    <t>Lively</t>
  </si>
  <si>
    <t>Loving</t>
  </si>
  <si>
    <t>Outgoing</t>
  </si>
  <si>
    <t>Patient</t>
  </si>
  <si>
    <t>Peaceful</t>
  </si>
  <si>
    <t>Quiet</t>
  </si>
  <si>
    <t>Sedate</t>
  </si>
  <si>
    <t>Sociable</t>
  </si>
  <si>
    <t>Social</t>
  </si>
  <si>
    <t>Sweet-tempered</t>
  </si>
  <si>
    <t>Tenacious</t>
  </si>
  <si>
    <t/>
  </si>
  <si>
    <t>Temp2_ID</t>
  </si>
  <si>
    <t>Temperament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</si>
</sst>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4"/>
  <sheetViews>
    <sheetView topLeftCell="H1" zoomScaleNormal="100" workbookViewId="0">
      <selection activeCell="V11" sqref="V11"/>
    </sheetView>
  </sheetViews>
  <sheetFormatPr defaultRowHeight="15" x14ac:dyDescent="0.25"/>
  <cols>
    <col min="2" max="2" width="21.5703125" bestFit="1" customWidth="1"/>
    <col min="10" max="10" width="12.42578125" bestFit="1" customWidth="1"/>
    <col min="11" max="11" width="12.42578125" customWidth="1"/>
  </cols>
  <sheetData>
    <row r="1" spans="1:19" x14ac:dyDescent="0.25">
      <c r="A1" t="s">
        <v>126</v>
      </c>
      <c r="B1" t="s">
        <v>0</v>
      </c>
      <c r="C1" t="s">
        <v>1</v>
      </c>
      <c r="D1" t="s">
        <v>2</v>
      </c>
      <c r="E1" t="s">
        <v>125</v>
      </c>
      <c r="F1" t="s">
        <v>3</v>
      </c>
      <c r="G1" t="s">
        <v>127</v>
      </c>
      <c r="H1" t="s">
        <v>4</v>
      </c>
      <c r="I1" t="s">
        <v>5</v>
      </c>
      <c r="J1" t="s">
        <v>119</v>
      </c>
      <c r="K1" t="s">
        <v>128</v>
      </c>
      <c r="L1" t="s">
        <v>120</v>
      </c>
      <c r="M1" t="s">
        <v>154</v>
      </c>
      <c r="N1" t="s">
        <v>121</v>
      </c>
      <c r="O1" t="s">
        <v>129</v>
      </c>
      <c r="P1" t="s">
        <v>122</v>
      </c>
      <c r="Q1" t="s">
        <v>130</v>
      </c>
      <c r="R1" t="s">
        <v>123</v>
      </c>
      <c r="S1" t="s">
        <v>131</v>
      </c>
    </row>
    <row r="2" spans="1:19" x14ac:dyDescent="0.25">
      <c r="A2">
        <v>1</v>
      </c>
      <c r="B2" t="s">
        <v>6</v>
      </c>
      <c r="D2" t="s">
        <v>7</v>
      </c>
      <c r="E2">
        <f>INDEX(LapCat!A:A, MATCH(Original!D2,LapCat!B:B,0))</f>
        <v>1</v>
      </c>
      <c r="F2" t="s">
        <v>8</v>
      </c>
      <c r="G2">
        <f>INDEX(Fur!A:A, MATCH(F2,Fur!B:B,0))</f>
        <v>1</v>
      </c>
      <c r="H2">
        <v>4</v>
      </c>
      <c r="I2">
        <v>1050</v>
      </c>
      <c r="J2" t="s">
        <v>87</v>
      </c>
      <c r="K2">
        <f>INDEX(Temperament!$A:$A, MATCH(J2,Temperament!$B:$B,0))</f>
        <v>1</v>
      </c>
      <c r="L2" t="s">
        <v>116</v>
      </c>
      <c r="M2">
        <f>INDEX(Temperament!$A:$A, MATCH(L2,Temperament!$B:$B,0))</f>
        <v>11</v>
      </c>
      <c r="N2" t="s">
        <v>139</v>
      </c>
      <c r="O2">
        <f>INDEX(Temperament!$A:$A, MATCH(N2,Temperament!$B:$B,0))</f>
        <v>15</v>
      </c>
      <c r="P2" t="s">
        <v>102</v>
      </c>
      <c r="Q2">
        <f>INDEX(Temperament!$A:$A, MATCH(P2,Temperament!$B:$B,0))</f>
        <v>17</v>
      </c>
      <c r="R2" t="s">
        <v>110</v>
      </c>
      <c r="S2">
        <f>INDEX(Temperament!$A:$A, MATCH(R2,Temperament!$B:$B,0))</f>
        <v>14</v>
      </c>
    </row>
    <row r="3" spans="1:19" x14ac:dyDescent="0.25">
      <c r="A3">
        <v>2</v>
      </c>
      <c r="B3" t="s">
        <v>9</v>
      </c>
      <c r="D3" t="s">
        <v>7</v>
      </c>
      <c r="E3">
        <f>INDEX(LapCat!A:A, MATCH(Original!D3,LapCat!B:B,0))</f>
        <v>1</v>
      </c>
      <c r="F3" t="s">
        <v>10</v>
      </c>
      <c r="G3">
        <f>INDEX(Fur!A:A, MATCH(F3,Fur!B:B,0))</f>
        <v>2</v>
      </c>
      <c r="H3">
        <v>4</v>
      </c>
      <c r="I3">
        <v>1400</v>
      </c>
      <c r="J3" t="s">
        <v>90</v>
      </c>
      <c r="K3">
        <f>INDEX(Temperament!$A:$A, MATCH(J3,Temperament!$B:$B,0))</f>
        <v>2</v>
      </c>
      <c r="L3" t="s">
        <v>105</v>
      </c>
      <c r="M3">
        <f>INDEX(Temperament!$A:$A, MATCH(L3,Temperament!$B:$B,0))</f>
        <v>6</v>
      </c>
      <c r="N3" t="s">
        <v>102</v>
      </c>
      <c r="O3">
        <f>INDEX(Temperament!$A:$A, MATCH(N3,Temperament!$B:$B,0))</f>
        <v>17</v>
      </c>
      <c r="P3" t="s">
        <v>141</v>
      </c>
      <c r="Q3">
        <f>INDEX(Temperament!$A:$A, MATCH(P3,Temperament!$B:$B,0))</f>
        <v>18</v>
      </c>
      <c r="R3" t="s">
        <v>142</v>
      </c>
      <c r="S3">
        <f>INDEX(Temperament!$A:$A, MATCH(R3,Temperament!$B:$B,0))</f>
        <v>19</v>
      </c>
    </row>
    <row r="4" spans="1:19" x14ac:dyDescent="0.25">
      <c r="A4">
        <v>3</v>
      </c>
      <c r="B4" t="s">
        <v>11</v>
      </c>
      <c r="D4" t="s">
        <v>7</v>
      </c>
      <c r="E4">
        <f>INDEX(LapCat!A:A, MATCH(Original!D4,LapCat!B:B,0))</f>
        <v>1</v>
      </c>
      <c r="F4" t="s">
        <v>8</v>
      </c>
      <c r="G4">
        <f>INDEX(Fur!A:A, MATCH(F4,Fur!B:B,0))</f>
        <v>1</v>
      </c>
      <c r="H4">
        <v>6</v>
      </c>
      <c r="I4">
        <v>900</v>
      </c>
      <c r="J4" t="s">
        <v>87</v>
      </c>
      <c r="K4">
        <f>INDEX(Temperament!$A:$A, MATCH(J4,Temperament!$B:$B,0))</f>
        <v>1</v>
      </c>
      <c r="L4" t="s">
        <v>105</v>
      </c>
      <c r="M4">
        <f>INDEX(Temperament!$A:$A, MATCH(L4,Temperament!$B:$B,0))</f>
        <v>6</v>
      </c>
      <c r="N4" t="s">
        <v>106</v>
      </c>
      <c r="O4">
        <f>INDEX(Temperament!$A:$A, MATCH(N4,Temperament!$B:$B,0))</f>
        <v>10</v>
      </c>
      <c r="P4" t="s">
        <v>118</v>
      </c>
      <c r="Q4">
        <f>INDEX(Temperament!$A:$A, MATCH(P4,Temperament!$B:$B,0))</f>
        <v>26</v>
      </c>
      <c r="R4" t="s">
        <v>133</v>
      </c>
      <c r="S4">
        <f>INDEX(Temperament!$A:$A, MATCH(R4,Temperament!$B:$B,0))</f>
        <v>4</v>
      </c>
    </row>
    <row r="5" spans="1:19" x14ac:dyDescent="0.25">
      <c r="A5">
        <v>4</v>
      </c>
      <c r="B5" t="s">
        <v>13</v>
      </c>
      <c r="D5" t="s">
        <v>7</v>
      </c>
      <c r="E5">
        <f>INDEX(LapCat!A:A, MATCH(Original!D5,LapCat!B:B,0))</f>
        <v>1</v>
      </c>
      <c r="F5" t="s">
        <v>8</v>
      </c>
      <c r="G5">
        <f>INDEX(Fur!A:A, MATCH(F5,Fur!B:B,0))</f>
        <v>1</v>
      </c>
      <c r="H5">
        <v>6</v>
      </c>
      <c r="I5">
        <v>1600</v>
      </c>
      <c r="J5" t="s">
        <v>87</v>
      </c>
      <c r="K5">
        <f>INDEX(Temperament!$A:$A, MATCH(J5,Temperament!$B:$B,0))</f>
        <v>1</v>
      </c>
      <c r="L5" t="s">
        <v>111</v>
      </c>
      <c r="M5">
        <f>INDEX(Temperament!$A:$A, MATCH(L5,Temperament!$B:$B,0))</f>
        <v>3</v>
      </c>
      <c r="N5" t="s">
        <v>134</v>
      </c>
      <c r="O5">
        <f>INDEX(Temperament!$A:$A, MATCH(N5,Temperament!$B:$B,0))</f>
        <v>5</v>
      </c>
      <c r="P5" t="s">
        <v>149</v>
      </c>
      <c r="Q5">
        <f>INDEX(Temperament!$A:$A, MATCH(P5,Temperament!$B:$B,0))</f>
        <v>29</v>
      </c>
      <c r="R5" t="s">
        <v>143</v>
      </c>
      <c r="S5">
        <f>INDEX(Temperament!$A:$A, MATCH(R5,Temperament!$B:$B,0))</f>
        <v>20</v>
      </c>
    </row>
    <row r="6" spans="1:19" x14ac:dyDescent="0.25">
      <c r="A6">
        <v>5</v>
      </c>
      <c r="B6" t="s">
        <v>14</v>
      </c>
      <c r="D6" t="s">
        <v>15</v>
      </c>
      <c r="E6">
        <f>INDEX(LapCat!A:A, MATCH(Original!D6,LapCat!B:B,0))</f>
        <v>2</v>
      </c>
      <c r="F6" t="s">
        <v>16</v>
      </c>
      <c r="G6">
        <f>INDEX(Fur!A:A, MATCH(F6,Fur!B:B,0))</f>
        <v>3</v>
      </c>
      <c r="H6">
        <v>4</v>
      </c>
      <c r="I6">
        <v>1300</v>
      </c>
      <c r="J6" t="s">
        <v>90</v>
      </c>
      <c r="K6">
        <f>INDEX(Temperament!$A:$A, MATCH(J6,Temperament!$B:$B,0))</f>
        <v>2</v>
      </c>
      <c r="L6" t="s">
        <v>102</v>
      </c>
      <c r="M6">
        <f>INDEX(Temperament!$A:$A, MATCH(L6,Temperament!$B:$B,0))</f>
        <v>17</v>
      </c>
      <c r="N6" t="s">
        <v>118</v>
      </c>
      <c r="O6">
        <f>INDEX(Temperament!$A:$A, MATCH(N6,Temperament!$B:$B,0))</f>
        <v>26</v>
      </c>
      <c r="P6" t="s">
        <v>153</v>
      </c>
      <c r="Q6" t="e">
        <f>INDEX(Temperament!$A:$A, MATCH(P6,Temperament!$B:$B,0))</f>
        <v>#N/A</v>
      </c>
      <c r="R6" t="s">
        <v>153</v>
      </c>
      <c r="S6" t="e">
        <f>INDEX(Temperament!$A:$A, MATCH(R6,Temperament!$B:$B,0))</f>
        <v>#N/A</v>
      </c>
    </row>
    <row r="7" spans="1:19" x14ac:dyDescent="0.25">
      <c r="A7">
        <v>6</v>
      </c>
      <c r="B7" t="s">
        <v>17</v>
      </c>
      <c r="D7" t="s">
        <v>15</v>
      </c>
      <c r="E7">
        <f>INDEX(LapCat!A:A, MATCH(Original!D7,LapCat!B:B,0))</f>
        <v>2</v>
      </c>
      <c r="F7" t="s">
        <v>10</v>
      </c>
      <c r="G7">
        <f>INDEX(Fur!A:A, MATCH(F7,Fur!B:B,0))</f>
        <v>2</v>
      </c>
      <c r="H7">
        <v>6</v>
      </c>
      <c r="I7">
        <v>1250</v>
      </c>
      <c r="J7" t="s">
        <v>87</v>
      </c>
      <c r="K7">
        <f>INDEX(Temperament!$A:$A, MATCH(J7,Temperament!$B:$B,0))</f>
        <v>1</v>
      </c>
      <c r="L7" t="s">
        <v>111</v>
      </c>
      <c r="M7">
        <f>INDEX(Temperament!$A:$A, MATCH(L7,Temperament!$B:$B,0))</f>
        <v>3</v>
      </c>
      <c r="N7" t="s">
        <v>142</v>
      </c>
      <c r="O7">
        <f>INDEX(Temperament!$A:$A, MATCH(N7,Temperament!$B:$B,0))</f>
        <v>19</v>
      </c>
      <c r="P7" t="s">
        <v>90</v>
      </c>
      <c r="Q7">
        <f>INDEX(Temperament!$A:$A, MATCH(P7,Temperament!$B:$B,0))</f>
        <v>2</v>
      </c>
      <c r="R7" t="s">
        <v>116</v>
      </c>
      <c r="S7">
        <f>INDEX(Temperament!$A:$A, MATCH(R7,Temperament!$B:$B,0))</f>
        <v>11</v>
      </c>
    </row>
    <row r="8" spans="1:19" x14ac:dyDescent="0.25">
      <c r="A8">
        <v>7</v>
      </c>
      <c r="B8" t="s">
        <v>18</v>
      </c>
      <c r="D8" t="s">
        <v>7</v>
      </c>
      <c r="E8">
        <f>INDEX(LapCat!A:A, MATCH(Original!D8,LapCat!B:B,0))</f>
        <v>1</v>
      </c>
      <c r="F8" t="s">
        <v>16</v>
      </c>
      <c r="G8">
        <f>INDEX(Fur!A:A, MATCH(F8,Fur!B:B,0))</f>
        <v>3</v>
      </c>
      <c r="H8">
        <v>5</v>
      </c>
      <c r="I8">
        <v>850</v>
      </c>
      <c r="J8" t="s">
        <v>90</v>
      </c>
      <c r="K8">
        <f>INDEX(Temperament!$A:$A, MATCH(J8,Temperament!$B:$B,0))</f>
        <v>2</v>
      </c>
      <c r="L8" t="s">
        <v>87</v>
      </c>
      <c r="M8">
        <f>INDEX(Temperament!$A:$A, MATCH(L8,Temperament!$B:$B,0))</f>
        <v>1</v>
      </c>
      <c r="N8" t="s">
        <v>110</v>
      </c>
      <c r="O8">
        <f>INDEX(Temperament!$A:$A, MATCH(N8,Temperament!$B:$B,0))</f>
        <v>14</v>
      </c>
      <c r="P8" t="s">
        <v>150</v>
      </c>
      <c r="Q8">
        <f>INDEX(Temperament!$A:$A, MATCH(P8,Temperament!$B:$B,0))</f>
        <v>30</v>
      </c>
      <c r="R8" t="s">
        <v>153</v>
      </c>
      <c r="S8" t="e">
        <f>INDEX(Temperament!$A:$A, MATCH(R8,Temperament!$B:$B,0))</f>
        <v>#N/A</v>
      </c>
    </row>
    <row r="9" spans="1:19" x14ac:dyDescent="0.25">
      <c r="A9">
        <v>8</v>
      </c>
      <c r="B9" t="s">
        <v>20</v>
      </c>
      <c r="D9" t="s">
        <v>7</v>
      </c>
      <c r="E9">
        <f>INDEX(LapCat!A:A, MATCH(Original!D9,LapCat!B:B,0))</f>
        <v>1</v>
      </c>
      <c r="F9" t="s">
        <v>8</v>
      </c>
      <c r="G9">
        <f>INDEX(Fur!A:A, MATCH(F9,Fur!B:B,0))</f>
        <v>1</v>
      </c>
      <c r="H9">
        <v>4</v>
      </c>
      <c r="I9">
        <v>500</v>
      </c>
      <c r="J9" t="s">
        <v>90</v>
      </c>
      <c r="K9">
        <f>INDEX(Temperament!$A:$A, MATCH(J9,Temperament!$B:$B,0))</f>
        <v>2</v>
      </c>
      <c r="L9" t="s">
        <v>112</v>
      </c>
      <c r="M9">
        <f>INDEX(Temperament!$A:$A, MATCH(L9,Temperament!$B:$B,0))</f>
        <v>8</v>
      </c>
      <c r="N9" t="s">
        <v>110</v>
      </c>
      <c r="O9">
        <f>INDEX(Temperament!$A:$A, MATCH(N9,Temperament!$B:$B,0))</f>
        <v>14</v>
      </c>
      <c r="P9" t="s">
        <v>102</v>
      </c>
      <c r="Q9">
        <f>INDEX(Temperament!$A:$A, MATCH(P9,Temperament!$B:$B,0))</f>
        <v>17</v>
      </c>
      <c r="R9" t="s">
        <v>118</v>
      </c>
      <c r="S9">
        <f>INDEX(Temperament!$A:$A, MATCH(R9,Temperament!$B:$B,0))</f>
        <v>26</v>
      </c>
    </row>
    <row r="10" spans="1:19" x14ac:dyDescent="0.25">
      <c r="A10">
        <v>9</v>
      </c>
      <c r="B10" t="s">
        <v>21</v>
      </c>
      <c r="D10" t="s">
        <v>7</v>
      </c>
      <c r="E10">
        <f>INDEX(LapCat!A:A, MATCH(Original!D10,LapCat!B:B,0))</f>
        <v>1</v>
      </c>
      <c r="F10" t="s">
        <v>8</v>
      </c>
      <c r="G10">
        <f>INDEX(Fur!A:A, MATCH(F10,Fur!B:B,0))</f>
        <v>1</v>
      </c>
      <c r="H10">
        <v>7</v>
      </c>
      <c r="I10">
        <v>1750</v>
      </c>
      <c r="J10" t="s">
        <v>90</v>
      </c>
      <c r="K10">
        <f>INDEX(Temperament!$A:$A, MATCH(J10,Temperament!$B:$B,0))</f>
        <v>2</v>
      </c>
      <c r="L10" t="s">
        <v>106</v>
      </c>
      <c r="M10">
        <f>INDEX(Temperament!$A:$A, MATCH(L10,Temperament!$B:$B,0))</f>
        <v>10</v>
      </c>
      <c r="N10" t="s">
        <v>110</v>
      </c>
      <c r="O10">
        <f>INDEX(Temperament!$A:$A, MATCH(N10,Temperament!$B:$B,0))</f>
        <v>14</v>
      </c>
      <c r="P10" t="s">
        <v>108</v>
      </c>
      <c r="Q10">
        <f>INDEX(Temperament!$A:$A, MATCH(P10,Temperament!$B:$B,0))</f>
        <v>21</v>
      </c>
      <c r="R10" t="s">
        <v>145</v>
      </c>
      <c r="S10">
        <f>INDEX(Temperament!$A:$A, MATCH(R10,Temperament!$B:$B,0))</f>
        <v>24</v>
      </c>
    </row>
    <row r="11" spans="1:19" x14ac:dyDescent="0.25">
      <c r="A11">
        <v>10</v>
      </c>
      <c r="B11" t="s">
        <v>22</v>
      </c>
      <c r="D11" t="s">
        <v>7</v>
      </c>
      <c r="E11">
        <f>INDEX(LapCat!A:A, MATCH(Original!D11,LapCat!B:B,0))</f>
        <v>1</v>
      </c>
      <c r="F11" t="s">
        <v>8</v>
      </c>
      <c r="G11">
        <f>INDEX(Fur!A:A, MATCH(F11,Fur!B:B,0))</f>
        <v>1</v>
      </c>
      <c r="H11">
        <v>5</v>
      </c>
      <c r="I11">
        <v>1250</v>
      </c>
      <c r="J11" t="s">
        <v>105</v>
      </c>
      <c r="K11">
        <f>INDEX(Temperament!$A:$A, MATCH(J11,Temperament!$B:$B,0))</f>
        <v>6</v>
      </c>
      <c r="L11" t="s">
        <v>102</v>
      </c>
      <c r="M11">
        <f>INDEX(Temperament!$A:$A, MATCH(L11,Temperament!$B:$B,0))</f>
        <v>17</v>
      </c>
      <c r="N11" t="s">
        <v>110</v>
      </c>
      <c r="O11">
        <f>INDEX(Temperament!$A:$A, MATCH(N11,Temperament!$B:$B,0))</f>
        <v>14</v>
      </c>
      <c r="P11" t="s">
        <v>150</v>
      </c>
      <c r="Q11">
        <f>INDEX(Temperament!$A:$A, MATCH(P11,Temperament!$B:$B,0))</f>
        <v>30</v>
      </c>
      <c r="R11" t="s">
        <v>141</v>
      </c>
      <c r="S11">
        <f>INDEX(Temperament!$A:$A, MATCH(R11,Temperament!$B:$B,0))</f>
        <v>18</v>
      </c>
    </row>
    <row r="12" spans="1:19" x14ac:dyDescent="0.25">
      <c r="A12">
        <v>11</v>
      </c>
      <c r="B12" t="s">
        <v>23</v>
      </c>
      <c r="D12" t="s">
        <v>7</v>
      </c>
      <c r="E12">
        <f>INDEX(LapCat!A:A, MATCH(Original!D12,LapCat!B:B,0))</f>
        <v>1</v>
      </c>
      <c r="F12" t="s">
        <v>16</v>
      </c>
      <c r="G12">
        <f>INDEX(Fur!A:A, MATCH(F12,Fur!B:B,0))</f>
        <v>3</v>
      </c>
      <c r="H12">
        <v>5</v>
      </c>
      <c r="I12">
        <v>600</v>
      </c>
      <c r="J12" t="s">
        <v>106</v>
      </c>
      <c r="K12">
        <f>INDEX(Temperament!$A:$A, MATCH(J12,Temperament!$B:$B,0))</f>
        <v>10</v>
      </c>
      <c r="L12" t="s">
        <v>137</v>
      </c>
      <c r="M12">
        <f>INDEX(Temperament!$A:$A, MATCH(L12,Temperament!$B:$B,0))</f>
        <v>12</v>
      </c>
      <c r="N12" t="s">
        <v>102</v>
      </c>
      <c r="O12">
        <f>INDEX(Temperament!$A:$A, MATCH(N12,Temperament!$B:$B,0))</f>
        <v>17</v>
      </c>
      <c r="P12" t="s">
        <v>142</v>
      </c>
      <c r="Q12">
        <f>INDEX(Temperament!$A:$A, MATCH(P12,Temperament!$B:$B,0))</f>
        <v>19</v>
      </c>
      <c r="R12" t="s">
        <v>118</v>
      </c>
      <c r="S12">
        <f>INDEX(Temperament!$A:$A, MATCH(R12,Temperament!$B:$B,0))</f>
        <v>26</v>
      </c>
    </row>
    <row r="13" spans="1:19" x14ac:dyDescent="0.25">
      <c r="A13">
        <v>12</v>
      </c>
      <c r="B13" t="s">
        <v>26</v>
      </c>
      <c r="D13" t="s">
        <v>7</v>
      </c>
      <c r="E13">
        <f>INDEX(LapCat!A:A, MATCH(Original!D13,LapCat!B:B,0))</f>
        <v>1</v>
      </c>
      <c r="F13" t="s">
        <v>27</v>
      </c>
      <c r="G13">
        <f>INDEX(Fur!A:A, MATCH(F13,Fur!B:B,0))</f>
        <v>4</v>
      </c>
      <c r="H13">
        <v>5</v>
      </c>
      <c r="I13">
        <v>1450</v>
      </c>
      <c r="J13" t="s">
        <v>108</v>
      </c>
      <c r="K13">
        <f>INDEX(Temperament!$A:$A, MATCH(J13,Temperament!$B:$B,0))</f>
        <v>21</v>
      </c>
      <c r="L13" t="s">
        <v>140</v>
      </c>
      <c r="M13">
        <f>INDEX(Temperament!$A:$A, MATCH(L13,Temperament!$B:$B,0))</f>
        <v>16</v>
      </c>
      <c r="N13" t="s">
        <v>137</v>
      </c>
      <c r="O13">
        <f>INDEX(Temperament!$A:$A, MATCH(N13,Temperament!$B:$B,0))</f>
        <v>12</v>
      </c>
      <c r="P13" t="s">
        <v>147</v>
      </c>
      <c r="Q13">
        <f>INDEX(Temperament!$A:$A, MATCH(P13,Temperament!$B:$B,0))</f>
        <v>27</v>
      </c>
      <c r="R13" t="s">
        <v>110</v>
      </c>
      <c r="S13">
        <f>INDEX(Temperament!$A:$A, MATCH(R13,Temperament!$B:$B,0))</f>
        <v>14</v>
      </c>
    </row>
    <row r="14" spans="1:19" x14ac:dyDescent="0.25">
      <c r="A14">
        <v>13</v>
      </c>
      <c r="B14" t="s">
        <v>28</v>
      </c>
      <c r="D14" t="s">
        <v>7</v>
      </c>
      <c r="E14">
        <f>INDEX(LapCat!A:A, MATCH(Original!D14,LapCat!B:B,0))</f>
        <v>1</v>
      </c>
      <c r="F14" t="s">
        <v>8</v>
      </c>
      <c r="G14">
        <f>INDEX(Fur!A:A, MATCH(F14,Fur!B:B,0))</f>
        <v>1</v>
      </c>
      <c r="H14">
        <v>6</v>
      </c>
      <c r="I14">
        <v>1250</v>
      </c>
      <c r="J14" t="s">
        <v>90</v>
      </c>
      <c r="K14">
        <f>INDEX(Temperament!$A:$A, MATCH(J14,Temperament!$B:$B,0))</f>
        <v>2</v>
      </c>
      <c r="L14" t="s">
        <v>108</v>
      </c>
      <c r="M14">
        <f>INDEX(Temperament!$A:$A, MATCH(L14,Temperament!$B:$B,0))</f>
        <v>21</v>
      </c>
      <c r="N14" t="s">
        <v>102</v>
      </c>
      <c r="O14">
        <f>INDEX(Temperament!$A:$A, MATCH(N14,Temperament!$B:$B,0))</f>
        <v>17</v>
      </c>
      <c r="P14" t="s">
        <v>150</v>
      </c>
      <c r="Q14">
        <f>INDEX(Temperament!$A:$A, MATCH(P14,Temperament!$B:$B,0))</f>
        <v>30</v>
      </c>
      <c r="R14" t="s">
        <v>142</v>
      </c>
      <c r="S14">
        <f>INDEX(Temperament!$A:$A, MATCH(R14,Temperament!$B:$B,0))</f>
        <v>19</v>
      </c>
    </row>
    <row r="15" spans="1:19" x14ac:dyDescent="0.25">
      <c r="A15">
        <v>14</v>
      </c>
      <c r="B15" t="s">
        <v>29</v>
      </c>
      <c r="D15" t="s">
        <v>15</v>
      </c>
      <c r="E15">
        <f>INDEX(LapCat!A:A, MATCH(Original!D15,LapCat!B:B,0))</f>
        <v>2</v>
      </c>
      <c r="F15" t="s">
        <v>8</v>
      </c>
      <c r="G15">
        <f>INDEX(Fur!A:A, MATCH(F15,Fur!B:B,0))</f>
        <v>1</v>
      </c>
      <c r="H15">
        <v>5</v>
      </c>
      <c r="I15">
        <v>1500</v>
      </c>
      <c r="J15" t="s">
        <v>90</v>
      </c>
      <c r="K15">
        <f>INDEX(Temperament!$A:$A, MATCH(J15,Temperament!$B:$B,0))</f>
        <v>2</v>
      </c>
      <c r="L15" t="s">
        <v>102</v>
      </c>
      <c r="M15">
        <f>INDEX(Temperament!$A:$A, MATCH(L15,Temperament!$B:$B,0))</f>
        <v>17</v>
      </c>
      <c r="N15" t="s">
        <v>118</v>
      </c>
      <c r="O15">
        <f>INDEX(Temperament!$A:$A, MATCH(N15,Temperament!$B:$B,0))</f>
        <v>26</v>
      </c>
      <c r="P15" t="s">
        <v>150</v>
      </c>
      <c r="Q15">
        <f>INDEX(Temperament!$A:$A, MATCH(P15,Temperament!$B:$B,0))</f>
        <v>30</v>
      </c>
      <c r="R15" t="s">
        <v>153</v>
      </c>
      <c r="S15" t="e">
        <f>INDEX(Temperament!$A:$A, MATCH(R15,Temperament!$B:$B,0))</f>
        <v>#N/A</v>
      </c>
    </row>
    <row r="16" spans="1:19" x14ac:dyDescent="0.25">
      <c r="A16">
        <v>15</v>
      </c>
      <c r="B16" t="s">
        <v>30</v>
      </c>
      <c r="D16" t="s">
        <v>31</v>
      </c>
      <c r="E16">
        <f>INDEX(LapCat!A:A, MATCH(Original!D16,LapCat!B:B,0))</f>
        <v>3</v>
      </c>
      <c r="F16" t="s">
        <v>8</v>
      </c>
      <c r="G16">
        <f>INDEX(Fur!A:A, MATCH(F16,Fur!B:B,0))</f>
        <v>1</v>
      </c>
      <c r="H16">
        <v>1</v>
      </c>
      <c r="I16">
        <v>200</v>
      </c>
      <c r="J16" t="s">
        <v>87</v>
      </c>
      <c r="K16">
        <f>INDEX(Temperament!$A:$A, MATCH(J16,Temperament!$B:$B,0))</f>
        <v>1</v>
      </c>
      <c r="L16" t="s">
        <v>118</v>
      </c>
      <c r="M16">
        <f>INDEX(Temperament!$A:$A, MATCH(L16,Temperament!$B:$B,0))</f>
        <v>26</v>
      </c>
      <c r="N16" t="s">
        <v>153</v>
      </c>
      <c r="O16" t="e">
        <f>INDEX(Temperament!$A:$A, MATCH(N16,Temperament!$B:$B,0))</f>
        <v>#N/A</v>
      </c>
      <c r="P16" t="s">
        <v>153</v>
      </c>
      <c r="Q16" t="e">
        <f>INDEX(Temperament!$A:$A, MATCH(P16,Temperament!$B:$B,0))</f>
        <v>#N/A</v>
      </c>
      <c r="R16" t="s">
        <v>153</v>
      </c>
      <c r="S16" t="e">
        <f>INDEX(Temperament!$A:$A, MATCH(R16,Temperament!$B:$B,0))</f>
        <v>#N/A</v>
      </c>
    </row>
    <row r="17" spans="1:19" x14ac:dyDescent="0.25">
      <c r="A17">
        <v>16</v>
      </c>
      <c r="B17" t="s">
        <v>33</v>
      </c>
      <c r="D17" t="s">
        <v>7</v>
      </c>
      <c r="E17">
        <f>INDEX(LapCat!A:A, MATCH(Original!D17,LapCat!B:B,0))</f>
        <v>1</v>
      </c>
      <c r="F17" t="s">
        <v>16</v>
      </c>
      <c r="G17">
        <f>INDEX(Fur!A:A, MATCH(F17,Fur!B:B,0))</f>
        <v>3</v>
      </c>
      <c r="H17">
        <v>5</v>
      </c>
      <c r="I17">
        <v>400</v>
      </c>
      <c r="J17" t="s">
        <v>110</v>
      </c>
      <c r="K17">
        <f>INDEX(Temperament!$A:$A, MATCH(J17,Temperament!$B:$B,0))</f>
        <v>14</v>
      </c>
      <c r="L17" t="s">
        <v>108</v>
      </c>
      <c r="M17">
        <f>INDEX(Temperament!$A:$A, MATCH(L17,Temperament!$B:$B,0))</f>
        <v>21</v>
      </c>
      <c r="N17" t="s">
        <v>102</v>
      </c>
      <c r="O17">
        <f>INDEX(Temperament!$A:$A, MATCH(N17,Temperament!$B:$B,0))</f>
        <v>17</v>
      </c>
      <c r="P17" t="s">
        <v>118</v>
      </c>
      <c r="Q17">
        <f>INDEX(Temperament!$A:$A, MATCH(P17,Temperament!$B:$B,0))</f>
        <v>26</v>
      </c>
      <c r="R17" t="s">
        <v>153</v>
      </c>
      <c r="S17" t="e">
        <f>INDEX(Temperament!$A:$A, MATCH(R17,Temperament!$B:$B,0))</f>
        <v>#N/A</v>
      </c>
    </row>
    <row r="18" spans="1:19" x14ac:dyDescent="0.25">
      <c r="A18">
        <v>17</v>
      </c>
      <c r="B18" t="s">
        <v>34</v>
      </c>
      <c r="D18" t="s">
        <v>7</v>
      </c>
      <c r="E18">
        <f>INDEX(LapCat!A:A, MATCH(Original!D18,LapCat!B:B,0))</f>
        <v>1</v>
      </c>
      <c r="F18" t="s">
        <v>8</v>
      </c>
      <c r="G18">
        <f>INDEX(Fur!A:A, MATCH(F18,Fur!B:B,0))</f>
        <v>1</v>
      </c>
      <c r="H18">
        <v>3</v>
      </c>
      <c r="I18">
        <v>800</v>
      </c>
      <c r="J18" t="s">
        <v>102</v>
      </c>
      <c r="K18">
        <f>INDEX(Temperament!$A:$A, MATCH(J18,Temperament!$B:$B,0))</f>
        <v>17</v>
      </c>
      <c r="L18" t="s">
        <v>87</v>
      </c>
      <c r="M18">
        <f>INDEX(Temperament!$A:$A, MATCH(L18,Temperament!$B:$B,0))</f>
        <v>1</v>
      </c>
      <c r="N18" t="s">
        <v>117</v>
      </c>
      <c r="O18">
        <f>INDEX(Temperament!$A:$A, MATCH(N18,Temperament!$B:$B,0))</f>
        <v>22</v>
      </c>
      <c r="P18" t="s">
        <v>118</v>
      </c>
      <c r="Q18">
        <f>INDEX(Temperament!$A:$A, MATCH(P18,Temperament!$B:$B,0))</f>
        <v>26</v>
      </c>
      <c r="R18" t="s">
        <v>153</v>
      </c>
      <c r="S18" t="e">
        <f>INDEX(Temperament!$A:$A, MATCH(R18,Temperament!$B:$B,0))</f>
        <v>#N/A</v>
      </c>
    </row>
    <row r="19" spans="1:19" x14ac:dyDescent="0.25">
      <c r="A19">
        <v>18</v>
      </c>
      <c r="B19" t="s">
        <v>35</v>
      </c>
      <c r="D19" t="s">
        <v>25</v>
      </c>
      <c r="E19">
        <f>INDEX(LapCat!A:A, MATCH(Original!D19,LapCat!B:B,0))</f>
        <v>4</v>
      </c>
      <c r="F19" t="s">
        <v>8</v>
      </c>
      <c r="G19">
        <f>INDEX(Fur!A:A, MATCH(F19,Fur!B:B,0))</f>
        <v>1</v>
      </c>
      <c r="H19">
        <v>6</v>
      </c>
      <c r="I19">
        <v>100</v>
      </c>
      <c r="J19" t="s">
        <v>87</v>
      </c>
      <c r="K19">
        <f>INDEX(Temperament!$A:$A, MATCH(J19,Temperament!$B:$B,0))</f>
        <v>1</v>
      </c>
      <c r="L19" t="s">
        <v>105</v>
      </c>
      <c r="M19">
        <f>INDEX(Temperament!$A:$A, MATCH(L19,Temperament!$B:$B,0))</f>
        <v>6</v>
      </c>
      <c r="N19" t="s">
        <v>106</v>
      </c>
      <c r="O19">
        <f>INDEX(Temperament!$A:$A, MATCH(N19,Temperament!$B:$B,0))</f>
        <v>10</v>
      </c>
      <c r="P19" t="s">
        <v>118</v>
      </c>
      <c r="Q19">
        <f>INDEX(Temperament!$A:$A, MATCH(P19,Temperament!$B:$B,0))</f>
        <v>26</v>
      </c>
      <c r="R19" t="s">
        <v>133</v>
      </c>
      <c r="S19">
        <f>INDEX(Temperament!$A:$A, MATCH(R19,Temperament!$B:$B,0))</f>
        <v>4</v>
      </c>
    </row>
    <row r="20" spans="1:19" x14ac:dyDescent="0.25">
      <c r="A20">
        <v>19</v>
      </c>
      <c r="B20" t="s">
        <v>36</v>
      </c>
      <c r="D20" t="s">
        <v>25</v>
      </c>
      <c r="E20">
        <f>INDEX(LapCat!A:A, MATCH(Original!D20,LapCat!B:B,0))</f>
        <v>4</v>
      </c>
      <c r="F20" t="s">
        <v>8</v>
      </c>
      <c r="G20">
        <f>INDEX(Fur!A:A, MATCH(F20,Fur!B:B,0))</f>
        <v>1</v>
      </c>
      <c r="H20">
        <v>6</v>
      </c>
      <c r="I20">
        <v>100</v>
      </c>
      <c r="J20" t="s">
        <v>87</v>
      </c>
      <c r="K20">
        <f>INDEX(Temperament!$A:$A, MATCH(J20,Temperament!$B:$B,0))</f>
        <v>1</v>
      </c>
      <c r="L20" t="s">
        <v>105</v>
      </c>
      <c r="M20">
        <f>INDEX(Temperament!$A:$A, MATCH(L20,Temperament!$B:$B,0))</f>
        <v>6</v>
      </c>
      <c r="N20" t="s">
        <v>106</v>
      </c>
      <c r="O20">
        <f>INDEX(Temperament!$A:$A, MATCH(N20,Temperament!$B:$B,0))</f>
        <v>10</v>
      </c>
      <c r="P20" t="s">
        <v>118</v>
      </c>
      <c r="Q20">
        <f>INDEX(Temperament!$A:$A, MATCH(P20,Temperament!$B:$B,0))</f>
        <v>26</v>
      </c>
      <c r="R20" t="s">
        <v>133</v>
      </c>
      <c r="S20">
        <f>INDEX(Temperament!$A:$A, MATCH(R20,Temperament!$B:$B,0))</f>
        <v>4</v>
      </c>
    </row>
    <row r="21" spans="1:19" x14ac:dyDescent="0.25">
      <c r="A21">
        <v>20</v>
      </c>
      <c r="B21" t="s">
        <v>38</v>
      </c>
      <c r="D21" t="s">
        <v>25</v>
      </c>
      <c r="E21">
        <f>INDEX(LapCat!A:A, MATCH(Original!D21,LapCat!B:B,0))</f>
        <v>4</v>
      </c>
      <c r="F21" t="s">
        <v>10</v>
      </c>
      <c r="G21">
        <f>INDEX(Fur!A:A, MATCH(F21,Fur!B:B,0))</f>
        <v>2</v>
      </c>
      <c r="H21">
        <v>6</v>
      </c>
      <c r="I21">
        <v>100</v>
      </c>
      <c r="J21" t="s">
        <v>87</v>
      </c>
      <c r="K21">
        <f>INDEX(Temperament!$A:$A, MATCH(J21,Temperament!$B:$B,0))</f>
        <v>1</v>
      </c>
      <c r="L21" t="s">
        <v>105</v>
      </c>
      <c r="M21">
        <f>INDEX(Temperament!$A:$A, MATCH(L21,Temperament!$B:$B,0))</f>
        <v>6</v>
      </c>
      <c r="N21" t="s">
        <v>106</v>
      </c>
      <c r="O21">
        <f>INDEX(Temperament!$A:$A, MATCH(N21,Temperament!$B:$B,0))</f>
        <v>10</v>
      </c>
      <c r="P21" t="s">
        <v>118</v>
      </c>
      <c r="Q21">
        <f>INDEX(Temperament!$A:$A, MATCH(P21,Temperament!$B:$B,0))</f>
        <v>26</v>
      </c>
      <c r="R21" t="s">
        <v>133</v>
      </c>
      <c r="S21">
        <f>INDEX(Temperament!$A:$A, MATCH(R21,Temperament!$B:$B,0))</f>
        <v>4</v>
      </c>
    </row>
    <row r="22" spans="1:19" x14ac:dyDescent="0.25">
      <c r="A22">
        <v>21</v>
      </c>
      <c r="B22" t="s">
        <v>39</v>
      </c>
      <c r="D22" t="s">
        <v>25</v>
      </c>
      <c r="E22">
        <f>INDEX(LapCat!A:A, MATCH(Original!D22,LapCat!B:B,0))</f>
        <v>4</v>
      </c>
      <c r="F22" t="s">
        <v>8</v>
      </c>
      <c r="G22">
        <f>INDEX(Fur!A:A, MATCH(F22,Fur!B:B,0))</f>
        <v>1</v>
      </c>
      <c r="H22">
        <v>6</v>
      </c>
      <c r="I22">
        <v>100</v>
      </c>
      <c r="J22" t="s">
        <v>87</v>
      </c>
      <c r="K22">
        <f>INDEX(Temperament!$A:$A, MATCH(J22,Temperament!$B:$B,0))</f>
        <v>1</v>
      </c>
      <c r="L22" t="s">
        <v>105</v>
      </c>
      <c r="M22">
        <f>INDEX(Temperament!$A:$A, MATCH(L22,Temperament!$B:$B,0))</f>
        <v>6</v>
      </c>
      <c r="N22" t="s">
        <v>106</v>
      </c>
      <c r="O22">
        <f>INDEX(Temperament!$A:$A, MATCH(N22,Temperament!$B:$B,0))</f>
        <v>10</v>
      </c>
      <c r="P22" t="s">
        <v>118</v>
      </c>
      <c r="Q22">
        <f>INDEX(Temperament!$A:$A, MATCH(P22,Temperament!$B:$B,0))</f>
        <v>26</v>
      </c>
      <c r="R22" t="s">
        <v>133</v>
      </c>
      <c r="S22">
        <f>INDEX(Temperament!$A:$A, MATCH(R22,Temperament!$B:$B,0))</f>
        <v>4</v>
      </c>
    </row>
    <row r="23" spans="1:19" x14ac:dyDescent="0.25">
      <c r="A23">
        <v>22</v>
      </c>
      <c r="B23" t="s">
        <v>40</v>
      </c>
      <c r="D23" t="s">
        <v>7</v>
      </c>
      <c r="E23">
        <f>INDEX(LapCat!A:A, MATCH(Original!D23,LapCat!B:B,0))</f>
        <v>1</v>
      </c>
      <c r="F23" t="s">
        <v>10</v>
      </c>
      <c r="G23">
        <f>INDEX(Fur!A:A, MATCH(F23,Fur!B:B,0))</f>
        <v>2</v>
      </c>
      <c r="H23">
        <v>5</v>
      </c>
      <c r="I23">
        <v>800</v>
      </c>
      <c r="J23" t="s">
        <v>111</v>
      </c>
      <c r="K23">
        <f>INDEX(Temperament!$A:$A, MATCH(J23,Temperament!$B:$B,0))</f>
        <v>3</v>
      </c>
      <c r="L23" t="s">
        <v>112</v>
      </c>
      <c r="M23">
        <f>INDEX(Temperament!$A:$A, MATCH(L23,Temperament!$B:$B,0))</f>
        <v>8</v>
      </c>
      <c r="N23" t="s">
        <v>110</v>
      </c>
      <c r="O23">
        <f>INDEX(Temperament!$A:$A, MATCH(N23,Temperament!$B:$B,0))</f>
        <v>14</v>
      </c>
      <c r="P23" t="s">
        <v>102</v>
      </c>
      <c r="Q23">
        <f>INDEX(Temperament!$A:$A, MATCH(P23,Temperament!$B:$B,0))</f>
        <v>17</v>
      </c>
      <c r="R23" t="s">
        <v>142</v>
      </c>
      <c r="S23">
        <f>INDEX(Temperament!$A:$A, MATCH(R23,Temperament!$B:$B,0))</f>
        <v>19</v>
      </c>
    </row>
    <row r="24" spans="1:19" x14ac:dyDescent="0.25">
      <c r="A24">
        <v>23</v>
      </c>
      <c r="B24" t="s">
        <v>41</v>
      </c>
      <c r="D24" t="s">
        <v>7</v>
      </c>
      <c r="E24">
        <f>INDEX(LapCat!A:A, MATCH(Original!D24,LapCat!B:B,0))</f>
        <v>1</v>
      </c>
      <c r="F24" t="s">
        <v>8</v>
      </c>
      <c r="G24">
        <f>INDEX(Fur!A:A, MATCH(F24,Fur!B:B,0))</f>
        <v>1</v>
      </c>
      <c r="H24">
        <v>5</v>
      </c>
      <c r="I24">
        <v>1750</v>
      </c>
      <c r="J24" t="s">
        <v>90</v>
      </c>
      <c r="K24">
        <f>INDEX(Temperament!$A:$A, MATCH(J24,Temperament!$B:$B,0))</f>
        <v>2</v>
      </c>
      <c r="L24" t="s">
        <v>115</v>
      </c>
      <c r="M24">
        <f>INDEX(Temperament!$A:$A, MATCH(L24,Temperament!$B:$B,0))</f>
        <v>31</v>
      </c>
      <c r="N24" t="s">
        <v>108</v>
      </c>
      <c r="O24">
        <f>INDEX(Temperament!$A:$A, MATCH(N24,Temperament!$B:$B,0))</f>
        <v>21</v>
      </c>
      <c r="P24" t="s">
        <v>147</v>
      </c>
      <c r="Q24">
        <f>INDEX(Temperament!$A:$A, MATCH(P24,Temperament!$B:$B,0))</f>
        <v>27</v>
      </c>
      <c r="R24" t="s">
        <v>146</v>
      </c>
      <c r="S24">
        <f>INDEX(Temperament!$A:$A, MATCH(R24,Temperament!$B:$B,0))</f>
        <v>25</v>
      </c>
    </row>
    <row r="25" spans="1:19" x14ac:dyDescent="0.25">
      <c r="A25">
        <v>24</v>
      </c>
      <c r="B25" t="s">
        <v>43</v>
      </c>
      <c r="D25" t="s">
        <v>7</v>
      </c>
      <c r="E25">
        <f>INDEX(LapCat!A:A, MATCH(Original!D25,LapCat!B:B,0))</f>
        <v>1</v>
      </c>
      <c r="F25" t="s">
        <v>10</v>
      </c>
      <c r="G25">
        <f>INDEX(Fur!A:A, MATCH(F25,Fur!B:B,0))</f>
        <v>2</v>
      </c>
      <c r="H25">
        <v>4</v>
      </c>
      <c r="I25">
        <v>900</v>
      </c>
      <c r="J25" t="s">
        <v>90</v>
      </c>
      <c r="K25">
        <f>INDEX(Temperament!$A:$A, MATCH(J25,Temperament!$B:$B,0))</f>
        <v>2</v>
      </c>
      <c r="L25" t="s">
        <v>105</v>
      </c>
      <c r="M25">
        <f>INDEX(Temperament!$A:$A, MATCH(L25,Temperament!$B:$B,0))</f>
        <v>6</v>
      </c>
      <c r="N25" t="s">
        <v>135</v>
      </c>
      <c r="O25">
        <f>INDEX(Temperament!$A:$A, MATCH(N25,Temperament!$B:$B,0))</f>
        <v>7</v>
      </c>
      <c r="P25" t="s">
        <v>137</v>
      </c>
      <c r="Q25">
        <f>INDEX(Temperament!$A:$A, MATCH(P25,Temperament!$B:$B,0))</f>
        <v>12</v>
      </c>
      <c r="R25" t="s">
        <v>102</v>
      </c>
      <c r="S25">
        <f>INDEX(Temperament!$A:$A, MATCH(R25,Temperament!$B:$B,0))</f>
        <v>17</v>
      </c>
    </row>
    <row r="26" spans="1:19" x14ac:dyDescent="0.25">
      <c r="A26">
        <v>25</v>
      </c>
      <c r="B26" t="s">
        <v>44</v>
      </c>
      <c r="D26" t="s">
        <v>7</v>
      </c>
      <c r="E26">
        <f>INDEX(LapCat!A:A, MATCH(Original!D26,LapCat!B:B,0))</f>
        <v>1</v>
      </c>
      <c r="F26" t="s">
        <v>16</v>
      </c>
      <c r="G26">
        <f>INDEX(Fur!A:A, MATCH(F26,Fur!B:B,0))</f>
        <v>3</v>
      </c>
      <c r="H26">
        <v>6</v>
      </c>
      <c r="I26">
        <v>800</v>
      </c>
      <c r="J26" t="s">
        <v>112</v>
      </c>
      <c r="K26">
        <f>INDEX(Temperament!$A:$A, MATCH(J26,Temperament!$B:$B,0))</f>
        <v>8</v>
      </c>
      <c r="L26" t="s">
        <v>110</v>
      </c>
      <c r="M26">
        <f>INDEX(Temperament!$A:$A, MATCH(L26,Temperament!$B:$B,0))</f>
        <v>14</v>
      </c>
      <c r="N26" t="s">
        <v>102</v>
      </c>
      <c r="O26">
        <f>INDEX(Temperament!$A:$A, MATCH(N26,Temperament!$B:$B,0))</f>
        <v>17</v>
      </c>
      <c r="P26" t="s">
        <v>147</v>
      </c>
      <c r="Q26">
        <f>INDEX(Temperament!$A:$A, MATCH(P26,Temperament!$B:$B,0))</f>
        <v>27</v>
      </c>
      <c r="R26" t="s">
        <v>150</v>
      </c>
      <c r="S26">
        <f>INDEX(Temperament!$A:$A, MATCH(R26,Temperament!$B:$B,0))</f>
        <v>30</v>
      </c>
    </row>
    <row r="27" spans="1:19" x14ac:dyDescent="0.25">
      <c r="A27">
        <v>26</v>
      </c>
      <c r="B27" t="s">
        <v>45</v>
      </c>
      <c r="D27" t="s">
        <v>7</v>
      </c>
      <c r="E27">
        <f>INDEX(LapCat!A:A, MATCH(Original!D27,LapCat!B:B,0))</f>
        <v>1</v>
      </c>
      <c r="F27" t="s">
        <v>16</v>
      </c>
      <c r="G27">
        <f>INDEX(Fur!A:A, MATCH(F27,Fur!B:B,0))</f>
        <v>3</v>
      </c>
      <c r="H27">
        <v>4</v>
      </c>
      <c r="I27">
        <v>800</v>
      </c>
      <c r="J27" t="s">
        <v>87</v>
      </c>
      <c r="K27">
        <f>INDEX(Temperament!$A:$A, MATCH(J27,Temperament!$B:$B,0))</f>
        <v>1</v>
      </c>
      <c r="L27" t="s">
        <v>111</v>
      </c>
      <c r="M27">
        <f>INDEX(Temperament!$A:$A, MATCH(L27,Temperament!$B:$B,0))</f>
        <v>3</v>
      </c>
      <c r="N27" t="s">
        <v>134</v>
      </c>
      <c r="O27">
        <f>INDEX(Temperament!$A:$A, MATCH(N27,Temperament!$B:$B,0))</f>
        <v>5</v>
      </c>
      <c r="P27" t="s">
        <v>106</v>
      </c>
      <c r="Q27">
        <f>INDEX(Temperament!$A:$A, MATCH(P27,Temperament!$B:$B,0))</f>
        <v>10</v>
      </c>
      <c r="R27" t="s">
        <v>102</v>
      </c>
      <c r="S27">
        <f>INDEX(Temperament!$A:$A, MATCH(R27,Temperament!$B:$B,0))</f>
        <v>17</v>
      </c>
    </row>
    <row r="28" spans="1:19" x14ac:dyDescent="0.25">
      <c r="A28">
        <v>27</v>
      </c>
      <c r="B28" t="s">
        <v>46</v>
      </c>
      <c r="D28" t="s">
        <v>15</v>
      </c>
      <c r="E28">
        <f>INDEX(LapCat!A:A, MATCH(Original!D28,LapCat!B:B,0))</f>
        <v>2</v>
      </c>
      <c r="F28" t="s">
        <v>10</v>
      </c>
      <c r="G28">
        <f>INDEX(Fur!A:A, MATCH(F28,Fur!B:B,0))</f>
        <v>2</v>
      </c>
      <c r="H28">
        <v>4</v>
      </c>
      <c r="I28">
        <v>1200</v>
      </c>
      <c r="J28" t="s">
        <v>87</v>
      </c>
      <c r="K28">
        <f>INDEX(Temperament!$A:$A, MATCH(J28,Temperament!$B:$B,0))</f>
        <v>1</v>
      </c>
      <c r="L28" t="s">
        <v>136</v>
      </c>
      <c r="M28">
        <f>INDEX(Temperament!$A:$A, MATCH(L28,Temperament!$B:$B,0))</f>
        <v>9</v>
      </c>
      <c r="N28" t="s">
        <v>102</v>
      </c>
      <c r="O28">
        <f>INDEX(Temperament!$A:$A, MATCH(N28,Temperament!$B:$B,0))</f>
        <v>17</v>
      </c>
      <c r="P28" t="s">
        <v>118</v>
      </c>
      <c r="Q28">
        <f>INDEX(Temperament!$A:$A, MATCH(P28,Temperament!$B:$B,0))</f>
        <v>26</v>
      </c>
      <c r="R28" t="s">
        <v>153</v>
      </c>
      <c r="S28" t="e">
        <f>INDEX(Temperament!$A:$A, MATCH(R28,Temperament!$B:$B,0))</f>
        <v>#N/A</v>
      </c>
    </row>
    <row r="29" spans="1:19" x14ac:dyDescent="0.25">
      <c r="A29">
        <v>28</v>
      </c>
      <c r="B29" t="s">
        <v>48</v>
      </c>
      <c r="D29" t="s">
        <v>7</v>
      </c>
      <c r="E29">
        <f>INDEX(LapCat!A:A, MATCH(Original!D29,LapCat!B:B,0))</f>
        <v>1</v>
      </c>
      <c r="F29" t="s">
        <v>16</v>
      </c>
      <c r="G29">
        <f>INDEX(Fur!A:A, MATCH(F29,Fur!B:B,0))</f>
        <v>3</v>
      </c>
      <c r="H29">
        <v>4</v>
      </c>
      <c r="I29">
        <v>500</v>
      </c>
      <c r="J29" t="s">
        <v>102</v>
      </c>
      <c r="K29">
        <f>INDEX(Temperament!$A:$A, MATCH(J29,Temperament!$B:$B,0))</f>
        <v>17</v>
      </c>
      <c r="L29" t="s">
        <v>134</v>
      </c>
      <c r="M29">
        <f>INDEX(Temperament!$A:$A, MATCH(L29,Temperament!$B:$B,0))</f>
        <v>5</v>
      </c>
      <c r="N29" t="s">
        <v>87</v>
      </c>
      <c r="O29">
        <f>INDEX(Temperament!$A:$A, MATCH(N29,Temperament!$B:$B,0))</f>
        <v>1</v>
      </c>
      <c r="P29" t="s">
        <v>138</v>
      </c>
      <c r="Q29">
        <f>INDEX(Temperament!$A:$A, MATCH(P29,Temperament!$B:$B,0))</f>
        <v>13</v>
      </c>
      <c r="R29" t="s">
        <v>153</v>
      </c>
      <c r="S29" t="e">
        <f>INDEX(Temperament!$A:$A, MATCH(R29,Temperament!$B:$B,0))</f>
        <v>#N/A</v>
      </c>
    </row>
    <row r="30" spans="1:19" x14ac:dyDescent="0.25">
      <c r="A30">
        <v>29</v>
      </c>
      <c r="B30" t="s">
        <v>49</v>
      </c>
      <c r="D30" t="s">
        <v>7</v>
      </c>
      <c r="E30">
        <f>INDEX(LapCat!A:A, MATCH(Original!D30,LapCat!B:B,0))</f>
        <v>1</v>
      </c>
      <c r="F30" t="s">
        <v>16</v>
      </c>
      <c r="G30">
        <f>INDEX(Fur!A:A, MATCH(F30,Fur!B:B,0))</f>
        <v>3</v>
      </c>
      <c r="H30">
        <v>7</v>
      </c>
      <c r="I30">
        <v>1600</v>
      </c>
      <c r="J30" t="s">
        <v>113</v>
      </c>
      <c r="K30" t="e">
        <f>INDEX(Temperament!$A:$A, MATCH(J30,Temperament!$B:$B,0))</f>
        <v>#N/A</v>
      </c>
      <c r="L30" t="s">
        <v>102</v>
      </c>
      <c r="M30">
        <f>INDEX(Temperament!$A:$A, MATCH(L30,Temperament!$B:$B,0))</f>
        <v>17</v>
      </c>
      <c r="N30" t="s">
        <v>143</v>
      </c>
      <c r="O30">
        <f>INDEX(Temperament!$A:$A, MATCH(N30,Temperament!$B:$B,0))</f>
        <v>20</v>
      </c>
      <c r="P30" t="s">
        <v>110</v>
      </c>
      <c r="Q30">
        <f>INDEX(Temperament!$A:$A, MATCH(P30,Temperament!$B:$B,0))</f>
        <v>14</v>
      </c>
      <c r="R30" t="s">
        <v>139</v>
      </c>
      <c r="S30">
        <f>INDEX(Temperament!$A:$A, MATCH(R30,Temperament!$B:$B,0))</f>
        <v>15</v>
      </c>
    </row>
    <row r="31" spans="1:19" x14ac:dyDescent="0.25">
      <c r="A31">
        <v>30</v>
      </c>
      <c r="B31" t="s">
        <v>50</v>
      </c>
      <c r="D31" t="s">
        <v>7</v>
      </c>
      <c r="E31">
        <f>INDEX(LapCat!A:A, MATCH(Original!D31,LapCat!B:B,0))</f>
        <v>1</v>
      </c>
      <c r="F31" t="s">
        <v>8</v>
      </c>
      <c r="G31">
        <f>INDEX(Fur!A:A, MATCH(F31,Fur!B:B,0))</f>
        <v>1</v>
      </c>
      <c r="H31">
        <v>5</v>
      </c>
      <c r="I31">
        <v>500</v>
      </c>
      <c r="J31" t="s">
        <v>106</v>
      </c>
      <c r="K31">
        <f>INDEX(Temperament!$A:$A, MATCH(J31,Temperament!$B:$B,0))</f>
        <v>10</v>
      </c>
      <c r="L31" t="s">
        <v>102</v>
      </c>
      <c r="M31">
        <f>INDEX(Temperament!$A:$A, MATCH(L31,Temperament!$B:$B,0))</f>
        <v>17</v>
      </c>
      <c r="N31" t="s">
        <v>108</v>
      </c>
      <c r="O31">
        <f>INDEX(Temperament!$A:$A, MATCH(N31,Temperament!$B:$B,0))</f>
        <v>21</v>
      </c>
      <c r="P31" t="s">
        <v>118</v>
      </c>
      <c r="Q31">
        <f>INDEX(Temperament!$A:$A, MATCH(P31,Temperament!$B:$B,0))</f>
        <v>26</v>
      </c>
      <c r="R31" t="s">
        <v>150</v>
      </c>
      <c r="S31">
        <f>INDEX(Temperament!$A:$A, MATCH(R31,Temperament!$B:$B,0))</f>
        <v>30</v>
      </c>
    </row>
    <row r="32" spans="1:19" x14ac:dyDescent="0.25">
      <c r="A32">
        <v>31</v>
      </c>
      <c r="B32" t="s">
        <v>51</v>
      </c>
      <c r="D32" t="s">
        <v>7</v>
      </c>
      <c r="E32">
        <f>INDEX(LapCat!A:A, MATCH(Original!D32,LapCat!B:B,0))</f>
        <v>1</v>
      </c>
      <c r="F32" t="s">
        <v>10</v>
      </c>
      <c r="G32">
        <f>INDEX(Fur!A:A, MATCH(F32,Fur!B:B,0))</f>
        <v>2</v>
      </c>
      <c r="H32">
        <v>3</v>
      </c>
      <c r="I32">
        <v>1500</v>
      </c>
      <c r="J32" t="s">
        <v>111</v>
      </c>
      <c r="K32">
        <f>INDEX(Temperament!$A:$A, MATCH(J32,Temperament!$B:$B,0))</f>
        <v>3</v>
      </c>
      <c r="L32" t="s">
        <v>106</v>
      </c>
      <c r="M32">
        <f>INDEX(Temperament!$A:$A, MATCH(L32,Temperament!$B:$B,0))</f>
        <v>10</v>
      </c>
      <c r="N32" t="s">
        <v>102</v>
      </c>
      <c r="O32">
        <f>INDEX(Temperament!$A:$A, MATCH(N32,Temperament!$B:$B,0))</f>
        <v>17</v>
      </c>
      <c r="P32" t="s">
        <v>118</v>
      </c>
      <c r="Q32">
        <f>INDEX(Temperament!$A:$A, MATCH(P32,Temperament!$B:$B,0))</f>
        <v>26</v>
      </c>
      <c r="R32" t="s">
        <v>153</v>
      </c>
      <c r="S32" t="e">
        <f>INDEX(Temperament!$A:$A, MATCH(R32,Temperament!$B:$B,0))</f>
        <v>#N/A</v>
      </c>
    </row>
    <row r="33" spans="1:19" x14ac:dyDescent="0.25">
      <c r="A33">
        <v>32</v>
      </c>
      <c r="B33" t="s">
        <v>53</v>
      </c>
      <c r="D33" t="s">
        <v>15</v>
      </c>
      <c r="E33">
        <f>INDEX(LapCat!A:A, MATCH(Original!D33,LapCat!B:B,0))</f>
        <v>2</v>
      </c>
      <c r="F33" t="s">
        <v>16</v>
      </c>
      <c r="G33">
        <f>INDEX(Fur!A:A, MATCH(F33,Fur!B:B,0))</f>
        <v>3</v>
      </c>
      <c r="H33">
        <v>6</v>
      </c>
      <c r="I33">
        <v>1000</v>
      </c>
      <c r="J33" t="s">
        <v>115</v>
      </c>
      <c r="K33">
        <f>INDEX(Temperament!$A:$A, MATCH(J33,Temperament!$B:$B,0))</f>
        <v>31</v>
      </c>
      <c r="L33" t="s">
        <v>87</v>
      </c>
      <c r="M33">
        <f>INDEX(Temperament!$A:$A, MATCH(L33,Temperament!$B:$B,0))</f>
        <v>1</v>
      </c>
      <c r="N33" t="s">
        <v>102</v>
      </c>
      <c r="O33">
        <f>INDEX(Temperament!$A:$A, MATCH(N33,Temperament!$B:$B,0))</f>
        <v>17</v>
      </c>
      <c r="P33" t="s">
        <v>150</v>
      </c>
      <c r="Q33">
        <f>INDEX(Temperament!$A:$A, MATCH(P33,Temperament!$B:$B,0))</f>
        <v>30</v>
      </c>
      <c r="R33" t="s">
        <v>118</v>
      </c>
      <c r="S33">
        <f>INDEX(Temperament!$A:$A, MATCH(R33,Temperament!$B:$B,0))</f>
        <v>26</v>
      </c>
    </row>
    <row r="34" spans="1:19" x14ac:dyDescent="0.25">
      <c r="A34">
        <v>33</v>
      </c>
      <c r="B34" t="s">
        <v>54</v>
      </c>
      <c r="D34" t="s">
        <v>15</v>
      </c>
      <c r="E34">
        <f>INDEX(LapCat!A:A, MATCH(Original!D34,LapCat!B:B,0))</f>
        <v>2</v>
      </c>
      <c r="F34" t="s">
        <v>8</v>
      </c>
      <c r="G34">
        <f>INDEX(Fur!A:A, MATCH(F34,Fur!B:B,0))</f>
        <v>1</v>
      </c>
      <c r="H34">
        <v>6</v>
      </c>
      <c r="I34">
        <v>850</v>
      </c>
      <c r="J34" t="s">
        <v>87</v>
      </c>
      <c r="K34">
        <f>INDEX(Temperament!$A:$A, MATCH(J34,Temperament!$B:$B,0))</f>
        <v>1</v>
      </c>
      <c r="L34" t="s">
        <v>111</v>
      </c>
      <c r="M34">
        <f>INDEX(Temperament!$A:$A, MATCH(L34,Temperament!$B:$B,0))</f>
        <v>3</v>
      </c>
      <c r="N34" t="s">
        <v>105</v>
      </c>
      <c r="O34">
        <f>INDEX(Temperament!$A:$A, MATCH(N34,Temperament!$B:$B,0))</f>
        <v>6</v>
      </c>
      <c r="P34" t="s">
        <v>135</v>
      </c>
      <c r="Q34">
        <f>INDEX(Temperament!$A:$A, MATCH(P34,Temperament!$B:$B,0))</f>
        <v>7</v>
      </c>
      <c r="R34" t="s">
        <v>137</v>
      </c>
      <c r="S34">
        <f>INDEX(Temperament!$A:$A, MATCH(R34,Temperament!$B:$B,0))</f>
        <v>12</v>
      </c>
    </row>
    <row r="35" spans="1:19" x14ac:dyDescent="0.25">
      <c r="A35">
        <v>34</v>
      </c>
      <c r="B35" t="s">
        <v>55</v>
      </c>
      <c r="D35" t="s">
        <v>7</v>
      </c>
      <c r="E35">
        <f>INDEX(LapCat!A:A, MATCH(Original!D35,LapCat!B:B,0))</f>
        <v>1</v>
      </c>
      <c r="F35" t="s">
        <v>16</v>
      </c>
      <c r="G35">
        <f>INDEX(Fur!A:A, MATCH(F35,Fur!B:B,0))</f>
        <v>3</v>
      </c>
      <c r="H35">
        <v>4</v>
      </c>
      <c r="I35">
        <v>1150</v>
      </c>
      <c r="J35" t="s">
        <v>116</v>
      </c>
      <c r="K35">
        <f>INDEX(Temperament!$A:$A, MATCH(J35,Temperament!$B:$B,0))</f>
        <v>11</v>
      </c>
      <c r="L35" t="s">
        <v>90</v>
      </c>
      <c r="M35">
        <f>INDEX(Temperament!$A:$A, MATCH(L35,Temperament!$B:$B,0))</f>
        <v>2</v>
      </c>
      <c r="N35" t="s">
        <v>102</v>
      </c>
      <c r="O35">
        <f>INDEX(Temperament!$A:$A, MATCH(N35,Temperament!$B:$B,0))</f>
        <v>17</v>
      </c>
      <c r="P35" t="s">
        <v>150</v>
      </c>
      <c r="Q35">
        <f>INDEX(Temperament!$A:$A, MATCH(P35,Temperament!$B:$B,0))</f>
        <v>30</v>
      </c>
      <c r="R35" t="s">
        <v>118</v>
      </c>
      <c r="S35">
        <f>INDEX(Temperament!$A:$A, MATCH(R35,Temperament!$B:$B,0))</f>
        <v>26</v>
      </c>
    </row>
    <row r="36" spans="1:19" x14ac:dyDescent="0.25">
      <c r="A36">
        <v>35</v>
      </c>
      <c r="B36" t="s">
        <v>56</v>
      </c>
      <c r="D36" t="s">
        <v>7</v>
      </c>
      <c r="E36">
        <f>INDEX(LapCat!A:A, MATCH(Original!D36,LapCat!B:B,0))</f>
        <v>1</v>
      </c>
      <c r="F36" t="s">
        <v>8</v>
      </c>
      <c r="G36">
        <f>INDEX(Fur!A:A, MATCH(F36,Fur!B:B,0))</f>
        <v>1</v>
      </c>
      <c r="H36">
        <v>4</v>
      </c>
      <c r="I36">
        <v>1150</v>
      </c>
      <c r="J36" t="s">
        <v>116</v>
      </c>
      <c r="K36">
        <f>INDEX(Temperament!$A:$A, MATCH(J36,Temperament!$B:$B,0))</f>
        <v>11</v>
      </c>
      <c r="L36" t="s">
        <v>90</v>
      </c>
      <c r="M36">
        <f>INDEX(Temperament!$A:$A, MATCH(L36,Temperament!$B:$B,0))</f>
        <v>2</v>
      </c>
      <c r="N36" t="s">
        <v>102</v>
      </c>
      <c r="O36">
        <f>INDEX(Temperament!$A:$A, MATCH(N36,Temperament!$B:$B,0))</f>
        <v>17</v>
      </c>
      <c r="P36" t="s">
        <v>150</v>
      </c>
      <c r="Q36">
        <f>INDEX(Temperament!$A:$A, MATCH(P36,Temperament!$B:$B,0))</f>
        <v>30</v>
      </c>
      <c r="R36" t="s">
        <v>118</v>
      </c>
      <c r="S36">
        <f>INDEX(Temperament!$A:$A, MATCH(R36,Temperament!$B:$B,0))</f>
        <v>26</v>
      </c>
    </row>
    <row r="37" spans="1:19" x14ac:dyDescent="0.25">
      <c r="A37">
        <v>36</v>
      </c>
      <c r="B37" t="s">
        <v>58</v>
      </c>
      <c r="D37" t="s">
        <v>7</v>
      </c>
      <c r="E37">
        <f>INDEX(LapCat!A:A, MATCH(Original!D37,LapCat!B:B,0))</f>
        <v>1</v>
      </c>
      <c r="F37" t="s">
        <v>16</v>
      </c>
      <c r="G37">
        <f>INDEX(Fur!A:A, MATCH(F37,Fur!B:B,0))</f>
        <v>3</v>
      </c>
      <c r="H37">
        <v>6</v>
      </c>
      <c r="I37">
        <v>1250</v>
      </c>
      <c r="J37" t="s">
        <v>90</v>
      </c>
      <c r="K37">
        <f>INDEX(Temperament!$A:$A, MATCH(J37,Temperament!$B:$B,0))</f>
        <v>2</v>
      </c>
      <c r="L37" t="s">
        <v>108</v>
      </c>
      <c r="M37">
        <f>INDEX(Temperament!$A:$A, MATCH(L37,Temperament!$B:$B,0))</f>
        <v>21</v>
      </c>
      <c r="N37" t="s">
        <v>148</v>
      </c>
      <c r="O37">
        <f>INDEX(Temperament!$A:$A, MATCH(N37,Temperament!$B:$B,0))</f>
        <v>28</v>
      </c>
      <c r="P37" t="s">
        <v>147</v>
      </c>
      <c r="Q37">
        <f>INDEX(Temperament!$A:$A, MATCH(P37,Temperament!$B:$B,0))</f>
        <v>27</v>
      </c>
      <c r="R37" t="s">
        <v>153</v>
      </c>
      <c r="S37" t="e">
        <f>INDEX(Temperament!$A:$A, MATCH(R37,Temperament!$B:$B,0))</f>
        <v>#N/A</v>
      </c>
    </row>
    <row r="38" spans="1:19" x14ac:dyDescent="0.25">
      <c r="A38">
        <v>37</v>
      </c>
      <c r="B38" t="s">
        <v>59</v>
      </c>
      <c r="D38" t="s">
        <v>7</v>
      </c>
      <c r="E38">
        <f>INDEX(LapCat!A:A, MATCH(Original!D38,LapCat!B:B,0))</f>
        <v>1</v>
      </c>
      <c r="F38" t="s">
        <v>10</v>
      </c>
      <c r="G38">
        <f>INDEX(Fur!A:A, MATCH(F38,Fur!B:B,0))</f>
        <v>2</v>
      </c>
      <c r="H38">
        <v>6</v>
      </c>
      <c r="I38">
        <v>700</v>
      </c>
      <c r="J38" t="s">
        <v>90</v>
      </c>
      <c r="K38">
        <f>INDEX(Temperament!$A:$A, MATCH(J38,Temperament!$B:$B,0))</f>
        <v>2</v>
      </c>
      <c r="L38" t="s">
        <v>150</v>
      </c>
      <c r="M38">
        <f>INDEX(Temperament!$A:$A, MATCH(L38,Temperament!$B:$B,0))</f>
        <v>30</v>
      </c>
      <c r="N38" t="s">
        <v>102</v>
      </c>
      <c r="O38">
        <f>INDEX(Temperament!$A:$A, MATCH(N38,Temperament!$B:$B,0))</f>
        <v>17</v>
      </c>
      <c r="P38" t="s">
        <v>108</v>
      </c>
      <c r="Q38">
        <f>INDEX(Temperament!$A:$A, MATCH(P38,Temperament!$B:$B,0))</f>
        <v>21</v>
      </c>
      <c r="R38" t="s">
        <v>153</v>
      </c>
      <c r="S38" t="e">
        <f>INDEX(Temperament!$A:$A, MATCH(R38,Temperament!$B:$B,0))</f>
        <v>#N/A</v>
      </c>
    </row>
    <row r="39" spans="1:19" x14ac:dyDescent="0.25">
      <c r="A39">
        <v>38</v>
      </c>
      <c r="B39" t="s">
        <v>60</v>
      </c>
      <c r="D39" t="s">
        <v>7</v>
      </c>
      <c r="E39">
        <f>INDEX(LapCat!A:A, MATCH(Original!D39,LapCat!B:B,0))</f>
        <v>1</v>
      </c>
      <c r="F39" t="s">
        <v>10</v>
      </c>
      <c r="G39">
        <f>INDEX(Fur!A:A, MATCH(F39,Fur!B:B,0))</f>
        <v>2</v>
      </c>
      <c r="H39">
        <v>7</v>
      </c>
      <c r="I39">
        <v>1000</v>
      </c>
      <c r="J39" t="s">
        <v>90</v>
      </c>
      <c r="K39">
        <f>INDEX(Temperament!$A:$A, MATCH(J39,Temperament!$B:$B,0))</f>
        <v>2</v>
      </c>
      <c r="L39" t="s">
        <v>137</v>
      </c>
      <c r="M39">
        <f>INDEX(Temperament!$A:$A, MATCH(L39,Temperament!$B:$B,0))</f>
        <v>12</v>
      </c>
      <c r="N39" t="s">
        <v>110</v>
      </c>
      <c r="O39">
        <f>INDEX(Temperament!$A:$A, MATCH(N39,Temperament!$B:$B,0))</f>
        <v>14</v>
      </c>
      <c r="P39" t="s">
        <v>133</v>
      </c>
      <c r="Q39">
        <f>INDEX(Temperament!$A:$A, MATCH(P39,Temperament!$B:$B,0))</f>
        <v>4</v>
      </c>
      <c r="R39" t="s">
        <v>153</v>
      </c>
      <c r="S39" t="e">
        <f>INDEX(Temperament!$A:$A, MATCH(R39,Temperament!$B:$B,0))</f>
        <v>#N/A</v>
      </c>
    </row>
    <row r="40" spans="1:19" x14ac:dyDescent="0.25">
      <c r="A40">
        <v>39</v>
      </c>
      <c r="B40" t="s">
        <v>61</v>
      </c>
      <c r="D40" t="s">
        <v>7</v>
      </c>
      <c r="E40">
        <f>INDEX(LapCat!A:A, MATCH(Original!D40,LapCat!B:B,0))</f>
        <v>1</v>
      </c>
      <c r="F40" t="s">
        <v>16</v>
      </c>
      <c r="G40">
        <f>INDEX(Fur!A:A, MATCH(F40,Fur!B:B,0))</f>
        <v>3</v>
      </c>
      <c r="H40">
        <v>7</v>
      </c>
      <c r="I40">
        <v>1000</v>
      </c>
      <c r="J40" t="s">
        <v>90</v>
      </c>
      <c r="K40">
        <f>INDEX(Temperament!$A:$A, MATCH(J40,Temperament!$B:$B,0))</f>
        <v>2</v>
      </c>
      <c r="L40" t="s">
        <v>137</v>
      </c>
      <c r="M40">
        <f>INDEX(Temperament!$A:$A, MATCH(L40,Temperament!$B:$B,0))</f>
        <v>12</v>
      </c>
      <c r="N40" t="s">
        <v>110</v>
      </c>
      <c r="O40">
        <f>INDEX(Temperament!$A:$A, MATCH(N40,Temperament!$B:$B,0))</f>
        <v>14</v>
      </c>
      <c r="P40" t="s">
        <v>147</v>
      </c>
      <c r="Q40">
        <f>INDEX(Temperament!$A:$A, MATCH(P40,Temperament!$B:$B,0))</f>
        <v>27</v>
      </c>
      <c r="R40" t="s">
        <v>106</v>
      </c>
      <c r="S40">
        <f>INDEX(Temperament!$A:$A, MATCH(R40,Temperament!$B:$B,0))</f>
        <v>10</v>
      </c>
    </row>
    <row r="41" spans="1:19" x14ac:dyDescent="0.25">
      <c r="A41">
        <v>40</v>
      </c>
      <c r="B41" t="s">
        <v>63</v>
      </c>
      <c r="D41" t="s">
        <v>15</v>
      </c>
      <c r="E41">
        <f>INDEX(LapCat!A:A, MATCH(Original!D41,LapCat!B:B,0))</f>
        <v>2</v>
      </c>
      <c r="F41" t="s">
        <v>8</v>
      </c>
      <c r="G41">
        <f>INDEX(Fur!A:A, MATCH(F41,Fur!B:B,0))</f>
        <v>1</v>
      </c>
      <c r="H41">
        <v>4</v>
      </c>
      <c r="I41">
        <v>1250</v>
      </c>
      <c r="J41" t="s">
        <v>90</v>
      </c>
      <c r="K41">
        <f>INDEX(Temperament!$A:$A, MATCH(J41,Temperament!$B:$B,0))</f>
        <v>2</v>
      </c>
      <c r="L41" t="s">
        <v>102</v>
      </c>
      <c r="M41">
        <f>INDEX(Temperament!$A:$A, MATCH(L41,Temperament!$B:$B,0))</f>
        <v>17</v>
      </c>
      <c r="N41" t="s">
        <v>108</v>
      </c>
      <c r="O41">
        <f>INDEX(Temperament!$A:$A, MATCH(N41,Temperament!$B:$B,0))</f>
        <v>21</v>
      </c>
      <c r="P41" t="s">
        <v>118</v>
      </c>
      <c r="Q41">
        <f>INDEX(Temperament!$A:$A, MATCH(P41,Temperament!$B:$B,0))</f>
        <v>26</v>
      </c>
      <c r="R41" t="s">
        <v>150</v>
      </c>
      <c r="S41">
        <f>INDEX(Temperament!$A:$A, MATCH(R41,Temperament!$B:$B,0))</f>
        <v>30</v>
      </c>
    </row>
    <row r="42" spans="1:19" x14ac:dyDescent="0.25">
      <c r="A42">
        <v>41</v>
      </c>
      <c r="B42" t="s">
        <v>64</v>
      </c>
      <c r="D42" t="s">
        <v>7</v>
      </c>
      <c r="E42">
        <f>INDEX(LapCat!A:A, MATCH(Original!D42,LapCat!B:B,0))</f>
        <v>1</v>
      </c>
      <c r="F42" t="s">
        <v>16</v>
      </c>
      <c r="G42">
        <f>INDEX(Fur!A:A, MATCH(F42,Fur!B:B,0))</f>
        <v>3</v>
      </c>
      <c r="H42">
        <v>6</v>
      </c>
      <c r="I42">
        <v>1150</v>
      </c>
      <c r="J42" t="s">
        <v>87</v>
      </c>
      <c r="K42">
        <f>INDEX(Temperament!$A:$A, MATCH(J42,Temperament!$B:$B,0))</f>
        <v>1</v>
      </c>
      <c r="L42" t="s">
        <v>90</v>
      </c>
      <c r="M42">
        <f>INDEX(Temperament!$A:$A, MATCH(L42,Temperament!$B:$B,0))</f>
        <v>2</v>
      </c>
      <c r="N42" t="s">
        <v>112</v>
      </c>
      <c r="O42">
        <f>INDEX(Temperament!$A:$A, MATCH(N42,Temperament!$B:$B,0))</f>
        <v>8</v>
      </c>
      <c r="P42" t="s">
        <v>110</v>
      </c>
      <c r="Q42">
        <f>INDEX(Temperament!$A:$A, MATCH(P42,Temperament!$B:$B,0))</f>
        <v>14</v>
      </c>
      <c r="R42" t="s">
        <v>145</v>
      </c>
      <c r="S42">
        <f>INDEX(Temperament!$A:$A, MATCH(R42,Temperament!$B:$B,0))</f>
        <v>24</v>
      </c>
    </row>
    <row r="43" spans="1:19" x14ac:dyDescent="0.25">
      <c r="A43">
        <v>42</v>
      </c>
      <c r="B43" t="s">
        <v>65</v>
      </c>
      <c r="D43" t="s">
        <v>7</v>
      </c>
      <c r="E43">
        <f>INDEX(LapCat!A:A, MATCH(Original!D43,LapCat!B:B,0))</f>
        <v>1</v>
      </c>
      <c r="F43" t="s">
        <v>8</v>
      </c>
      <c r="G43">
        <f>INDEX(Fur!A:A, MATCH(F43,Fur!B:B,0))</f>
        <v>1</v>
      </c>
      <c r="H43">
        <v>6</v>
      </c>
      <c r="I43">
        <v>500</v>
      </c>
      <c r="J43" t="s">
        <v>87</v>
      </c>
      <c r="K43">
        <f>INDEX(Temperament!$A:$A, MATCH(J43,Temperament!$B:$B,0))</f>
        <v>1</v>
      </c>
      <c r="L43" t="s">
        <v>111</v>
      </c>
      <c r="M43">
        <f>INDEX(Temperament!$A:$A, MATCH(L43,Temperament!$B:$B,0))</f>
        <v>3</v>
      </c>
      <c r="N43" t="s">
        <v>134</v>
      </c>
      <c r="O43">
        <f>INDEX(Temperament!$A:$A, MATCH(N43,Temperament!$B:$B,0))</f>
        <v>5</v>
      </c>
      <c r="P43" t="s">
        <v>149</v>
      </c>
      <c r="Q43">
        <f>INDEX(Temperament!$A:$A, MATCH(P43,Temperament!$B:$B,0))</f>
        <v>29</v>
      </c>
      <c r="R43" t="s">
        <v>143</v>
      </c>
      <c r="S43">
        <f>INDEX(Temperament!$A:$A, MATCH(R43,Temperament!$B:$B,0))</f>
        <v>20</v>
      </c>
    </row>
    <row r="44" spans="1:19" x14ac:dyDescent="0.25">
      <c r="A44">
        <v>43</v>
      </c>
      <c r="B44" t="s">
        <v>66</v>
      </c>
      <c r="D44" t="s">
        <v>15</v>
      </c>
      <c r="E44">
        <f>INDEX(LapCat!A:A, MATCH(Original!D44,LapCat!B:B,0))</f>
        <v>2</v>
      </c>
      <c r="F44" t="s">
        <v>16</v>
      </c>
      <c r="G44">
        <f>INDEX(Fur!A:A, MATCH(F44,Fur!B:B,0))</f>
        <v>3</v>
      </c>
      <c r="H44">
        <v>6</v>
      </c>
      <c r="I44">
        <v>1000</v>
      </c>
      <c r="J44" t="s">
        <v>102</v>
      </c>
      <c r="K44">
        <f>INDEX(Temperament!$A:$A, MATCH(J44,Temperament!$B:$B,0))</f>
        <v>17</v>
      </c>
      <c r="L44" t="s">
        <v>108</v>
      </c>
      <c r="M44">
        <f>INDEX(Temperament!$A:$A, MATCH(L44,Temperament!$B:$B,0))</f>
        <v>21</v>
      </c>
      <c r="N44" t="s">
        <v>147</v>
      </c>
      <c r="O44">
        <f>INDEX(Temperament!$A:$A, MATCH(N44,Temperament!$B:$B,0))</f>
        <v>27</v>
      </c>
      <c r="P44" t="s">
        <v>87</v>
      </c>
      <c r="Q44">
        <f>INDEX(Temperament!$A:$A, MATCH(P44,Temperament!$B:$B,0))</f>
        <v>1</v>
      </c>
      <c r="R44" t="s">
        <v>153</v>
      </c>
      <c r="S44" t="e">
        <f>INDEX(Temperament!$A:$A, MATCH(R44,Temperament!$B:$B,0))</f>
        <v>#N/A</v>
      </c>
    </row>
    <row r="45" spans="1:19" x14ac:dyDescent="0.25">
      <c r="A45">
        <v>44</v>
      </c>
      <c r="B45" t="s">
        <v>68</v>
      </c>
      <c r="D45" t="s">
        <v>7</v>
      </c>
      <c r="E45">
        <f>INDEX(LapCat!A:A, MATCH(Original!D45,LapCat!B:B,0))</f>
        <v>1</v>
      </c>
      <c r="F45" t="s">
        <v>8</v>
      </c>
      <c r="G45">
        <f>INDEX(Fur!A:A, MATCH(F45,Fur!B:B,0))</f>
        <v>1</v>
      </c>
      <c r="H45">
        <v>3</v>
      </c>
      <c r="I45">
        <v>1150</v>
      </c>
      <c r="J45" t="s">
        <v>90</v>
      </c>
      <c r="K45">
        <f>INDEX(Temperament!$A:$A, MATCH(J45,Temperament!$B:$B,0))</f>
        <v>2</v>
      </c>
      <c r="L45" t="s">
        <v>105</v>
      </c>
      <c r="M45">
        <f>INDEX(Temperament!$A:$A, MATCH(L45,Temperament!$B:$B,0))</f>
        <v>6</v>
      </c>
      <c r="N45" t="s">
        <v>106</v>
      </c>
      <c r="O45">
        <f>INDEX(Temperament!$A:$A, MATCH(N45,Temperament!$B:$B,0))</f>
        <v>10</v>
      </c>
      <c r="P45" t="s">
        <v>102</v>
      </c>
      <c r="Q45">
        <f>INDEX(Temperament!$A:$A, MATCH(P45,Temperament!$B:$B,0))</f>
        <v>17</v>
      </c>
      <c r="R45" t="s">
        <v>141</v>
      </c>
      <c r="S45">
        <f>INDEX(Temperament!$A:$A, MATCH(R45,Temperament!$B:$B,0))</f>
        <v>18</v>
      </c>
    </row>
    <row r="46" spans="1:19" x14ac:dyDescent="0.25">
      <c r="A46">
        <v>45</v>
      </c>
      <c r="B46" t="s">
        <v>69</v>
      </c>
      <c r="D46" t="s">
        <v>7</v>
      </c>
      <c r="E46">
        <f>INDEX(LapCat!A:A, MATCH(Original!D46,LapCat!B:B,0))</f>
        <v>1</v>
      </c>
      <c r="F46" t="s">
        <v>8</v>
      </c>
      <c r="G46">
        <f>INDEX(Fur!A:A, MATCH(F46,Fur!B:B,0))</f>
        <v>1</v>
      </c>
      <c r="H46">
        <v>5</v>
      </c>
      <c r="I46">
        <v>800</v>
      </c>
      <c r="J46" t="s">
        <v>90</v>
      </c>
      <c r="K46">
        <f>INDEX(Temperament!$A:$A, MATCH(J46,Temperament!$B:$B,0))</f>
        <v>2</v>
      </c>
      <c r="L46" t="s">
        <v>150</v>
      </c>
      <c r="M46">
        <f>INDEX(Temperament!$A:$A, MATCH(L46,Temperament!$B:$B,0))</f>
        <v>30</v>
      </c>
      <c r="N46" t="s">
        <v>102</v>
      </c>
      <c r="O46">
        <f>INDEX(Temperament!$A:$A, MATCH(N46,Temperament!$B:$B,0))</f>
        <v>17</v>
      </c>
      <c r="P46" t="s">
        <v>151</v>
      </c>
      <c r="Q46">
        <f>INDEX(Temperament!$A:$A, MATCH(P46,Temperament!$B:$B,0))</f>
        <v>32</v>
      </c>
      <c r="R46" t="s">
        <v>153</v>
      </c>
      <c r="S46" t="e">
        <f>INDEX(Temperament!$A:$A, MATCH(R46,Temperament!$B:$B,0))</f>
        <v>#N/A</v>
      </c>
    </row>
    <row r="47" spans="1:19" x14ac:dyDescent="0.25">
      <c r="A47">
        <v>46</v>
      </c>
      <c r="B47" t="s">
        <v>70</v>
      </c>
      <c r="D47" t="s">
        <v>15</v>
      </c>
      <c r="E47">
        <f>INDEX(LapCat!A:A, MATCH(Original!D47,LapCat!B:B,0))</f>
        <v>2</v>
      </c>
      <c r="F47" t="s">
        <v>16</v>
      </c>
      <c r="G47">
        <f>INDEX(Fur!A:A, MATCH(F47,Fur!B:B,0))</f>
        <v>3</v>
      </c>
      <c r="H47">
        <v>5</v>
      </c>
      <c r="I47">
        <v>1250</v>
      </c>
      <c r="J47" t="s">
        <v>117</v>
      </c>
      <c r="K47">
        <f>INDEX(Temperament!$A:$A, MATCH(J47,Temperament!$B:$B,0))</f>
        <v>22</v>
      </c>
      <c r="L47" t="s">
        <v>152</v>
      </c>
      <c r="M47">
        <f>INDEX(Temperament!$A:$A, MATCH(L47,Temperament!$B:$B,0))</f>
        <v>33</v>
      </c>
      <c r="N47" t="s">
        <v>102</v>
      </c>
      <c r="O47">
        <f>INDEX(Temperament!$A:$A, MATCH(N47,Temperament!$B:$B,0))</f>
        <v>17</v>
      </c>
      <c r="P47" t="s">
        <v>90</v>
      </c>
      <c r="Q47">
        <f>INDEX(Temperament!$A:$A, MATCH(P47,Temperament!$B:$B,0))</f>
        <v>2</v>
      </c>
      <c r="R47" t="s">
        <v>110</v>
      </c>
      <c r="S47">
        <f>INDEX(Temperament!$A:$A, MATCH(R47,Temperament!$B:$B,0))</f>
        <v>14</v>
      </c>
    </row>
    <row r="48" spans="1:19" x14ac:dyDescent="0.25">
      <c r="A48">
        <v>47</v>
      </c>
      <c r="B48" t="s">
        <v>71</v>
      </c>
      <c r="C48" t="s">
        <v>82</v>
      </c>
      <c r="D48" t="s">
        <v>7</v>
      </c>
      <c r="E48">
        <f>INDEX(LapCat!A:A, MATCH(Original!D48,LapCat!B:B,0))</f>
        <v>1</v>
      </c>
      <c r="F48" t="s">
        <v>27</v>
      </c>
      <c r="G48">
        <f>INDEX(Fur!A:A, MATCH(F48,Fur!B:B,0))</f>
        <v>4</v>
      </c>
      <c r="H48">
        <v>5</v>
      </c>
      <c r="I48">
        <v>1450</v>
      </c>
      <c r="J48" t="s">
        <v>108</v>
      </c>
      <c r="K48">
        <f>INDEX(Temperament!$A:$A, MATCH(J48,Temperament!$B:$B,0))</f>
        <v>21</v>
      </c>
      <c r="L48" t="s">
        <v>140</v>
      </c>
      <c r="M48">
        <f>INDEX(Temperament!$A:$A, MATCH(L48,Temperament!$B:$B,0))</f>
        <v>16</v>
      </c>
      <c r="N48" t="s">
        <v>137</v>
      </c>
      <c r="O48">
        <f>INDEX(Temperament!$A:$A, MATCH(N48,Temperament!$B:$B,0))</f>
        <v>12</v>
      </c>
      <c r="P48" t="s">
        <v>147</v>
      </c>
      <c r="Q48">
        <f>INDEX(Temperament!$A:$A, MATCH(P48,Temperament!$B:$B,0))</f>
        <v>27</v>
      </c>
      <c r="R48" t="s">
        <v>110</v>
      </c>
      <c r="S48">
        <f>INDEX(Temperament!$A:$A, MATCH(R48,Temperament!$B:$B,0))</f>
        <v>14</v>
      </c>
    </row>
    <row r="49" spans="1:19" x14ac:dyDescent="0.25">
      <c r="A49">
        <v>48</v>
      </c>
      <c r="B49" t="s">
        <v>73</v>
      </c>
      <c r="D49" t="s">
        <v>7</v>
      </c>
      <c r="E49">
        <f>INDEX(LapCat!A:A, MATCH(Original!D49,LapCat!B:B,0))</f>
        <v>1</v>
      </c>
      <c r="F49" t="s">
        <v>8</v>
      </c>
      <c r="G49">
        <f>INDEX(Fur!A:A, MATCH(F49,Fur!B:B,0))</f>
        <v>1</v>
      </c>
      <c r="H49">
        <v>6</v>
      </c>
      <c r="I49">
        <v>900</v>
      </c>
      <c r="J49" t="s">
        <v>118</v>
      </c>
      <c r="K49">
        <f>INDEX(Temperament!$A:$A, MATCH(J49,Temperament!$B:$B,0))</f>
        <v>26</v>
      </c>
      <c r="L49" t="s">
        <v>150</v>
      </c>
      <c r="M49">
        <f>INDEX(Temperament!$A:$A, MATCH(L49,Temperament!$B:$B,0))</f>
        <v>30</v>
      </c>
      <c r="N49" t="s">
        <v>102</v>
      </c>
      <c r="O49">
        <f>INDEX(Temperament!$A:$A, MATCH(N49,Temperament!$B:$B,0))</f>
        <v>17</v>
      </c>
      <c r="P49" t="s">
        <v>153</v>
      </c>
      <c r="Q49" t="e">
        <f>INDEX(Temperament!$A:$A, MATCH(P49,Temperament!$B:$B,0))</f>
        <v>#N/A</v>
      </c>
      <c r="R49" t="s">
        <v>153</v>
      </c>
      <c r="S49" t="e">
        <f>INDEX(Temperament!$A:$A, MATCH(R49,Temperament!$B:$B,0))</f>
        <v>#N/A</v>
      </c>
    </row>
    <row r="50" spans="1:19" x14ac:dyDescent="0.25">
      <c r="A50">
        <v>49</v>
      </c>
      <c r="B50" t="s">
        <v>74</v>
      </c>
      <c r="D50" t="s">
        <v>7</v>
      </c>
      <c r="E50">
        <f>INDEX(LapCat!A:A, MATCH(Original!D50,LapCat!B:B,0))</f>
        <v>1</v>
      </c>
      <c r="F50" t="s">
        <v>10</v>
      </c>
      <c r="G50">
        <f>INDEX(Fur!A:A, MATCH(F50,Fur!B:B,0))</f>
        <v>2</v>
      </c>
      <c r="H50">
        <v>5</v>
      </c>
      <c r="I50">
        <v>800</v>
      </c>
      <c r="J50" t="s">
        <v>105</v>
      </c>
      <c r="K50">
        <f>INDEX(Temperament!$A:$A, MATCH(J50,Temperament!$B:$B,0))</f>
        <v>6</v>
      </c>
      <c r="L50" t="s">
        <v>102</v>
      </c>
      <c r="M50">
        <f>INDEX(Temperament!$A:$A, MATCH(L50,Temperament!$B:$B,0))</f>
        <v>17</v>
      </c>
      <c r="N50" t="s">
        <v>150</v>
      </c>
      <c r="O50">
        <f>INDEX(Temperament!$A:$A, MATCH(N50,Temperament!$B:$B,0))</f>
        <v>30</v>
      </c>
      <c r="P50" t="s">
        <v>142</v>
      </c>
      <c r="Q50">
        <f>INDEX(Temperament!$A:$A, MATCH(P50,Temperament!$B:$B,0))</f>
        <v>19</v>
      </c>
      <c r="R50" t="s">
        <v>144</v>
      </c>
      <c r="S50">
        <f>INDEX(Temperament!$A:$A, MATCH(R50,Temperament!$B:$B,0))</f>
        <v>23</v>
      </c>
    </row>
    <row r="51" spans="1:19" x14ac:dyDescent="0.25">
      <c r="A51">
        <v>50</v>
      </c>
      <c r="B51" t="s">
        <v>75</v>
      </c>
      <c r="D51" t="s">
        <v>25</v>
      </c>
      <c r="E51">
        <f>INDEX(LapCat!A:A, MATCH(Original!D51,LapCat!B:B,0))</f>
        <v>4</v>
      </c>
      <c r="F51" t="s">
        <v>8</v>
      </c>
      <c r="G51">
        <f>INDEX(Fur!A:A, MATCH(F51,Fur!B:B,0))</f>
        <v>1</v>
      </c>
      <c r="H51">
        <v>6</v>
      </c>
      <c r="I51">
        <v>100</v>
      </c>
      <c r="J51" t="s">
        <v>87</v>
      </c>
      <c r="K51">
        <f>INDEX(Temperament!$A:$A, MATCH(J51,Temperament!$B:$B,0))</f>
        <v>1</v>
      </c>
      <c r="L51" t="s">
        <v>105</v>
      </c>
      <c r="M51">
        <f>INDEX(Temperament!$A:$A, MATCH(L51,Temperament!$B:$B,0))</f>
        <v>6</v>
      </c>
      <c r="N51" t="s">
        <v>106</v>
      </c>
      <c r="O51">
        <f>INDEX(Temperament!$A:$A, MATCH(N51,Temperament!$B:$B,0))</f>
        <v>10</v>
      </c>
      <c r="P51" t="s">
        <v>118</v>
      </c>
      <c r="Q51">
        <f>INDEX(Temperament!$A:$A, MATCH(P51,Temperament!$B:$B,0))</f>
        <v>26</v>
      </c>
      <c r="R51" t="s">
        <v>133</v>
      </c>
      <c r="S51">
        <f>INDEX(Temperament!$A:$A, MATCH(R51,Temperament!$B:$B,0))</f>
        <v>4</v>
      </c>
    </row>
    <row r="52" spans="1:19" x14ac:dyDescent="0.25">
      <c r="A52">
        <v>51</v>
      </c>
      <c r="B52" t="s">
        <v>76</v>
      </c>
      <c r="D52" t="s">
        <v>25</v>
      </c>
      <c r="E52">
        <f>INDEX(LapCat!A:A, MATCH(Original!D52,LapCat!B:B,0))</f>
        <v>4</v>
      </c>
      <c r="F52" t="s">
        <v>8</v>
      </c>
      <c r="G52">
        <f>INDEX(Fur!A:A, MATCH(F52,Fur!B:B,0))</f>
        <v>1</v>
      </c>
      <c r="H52">
        <v>6</v>
      </c>
      <c r="I52">
        <v>100</v>
      </c>
      <c r="J52" t="s">
        <v>87</v>
      </c>
      <c r="K52">
        <f>INDEX(Temperament!$A:$A, MATCH(J52,Temperament!$B:$B,0))</f>
        <v>1</v>
      </c>
      <c r="L52" t="s">
        <v>105</v>
      </c>
      <c r="M52">
        <f>INDEX(Temperament!$A:$A, MATCH(L52,Temperament!$B:$B,0))</f>
        <v>6</v>
      </c>
      <c r="N52" t="s">
        <v>106</v>
      </c>
      <c r="O52">
        <f>INDEX(Temperament!$A:$A, MATCH(N52,Temperament!$B:$B,0))</f>
        <v>10</v>
      </c>
      <c r="P52" t="s">
        <v>118</v>
      </c>
      <c r="Q52">
        <f>INDEX(Temperament!$A:$A, MATCH(P52,Temperament!$B:$B,0))</f>
        <v>26</v>
      </c>
      <c r="R52" t="s">
        <v>133</v>
      </c>
      <c r="S52">
        <f>INDEX(Temperament!$A:$A, MATCH(R52,Temperament!$B:$B,0))</f>
        <v>4</v>
      </c>
    </row>
    <row r="53" spans="1:19" x14ac:dyDescent="0.25">
      <c r="A53">
        <v>52</v>
      </c>
      <c r="B53" t="s">
        <v>78</v>
      </c>
      <c r="D53" t="s">
        <v>15</v>
      </c>
      <c r="E53">
        <f>INDEX(LapCat!A:A, MATCH(Original!D53,LapCat!B:B,0))</f>
        <v>2</v>
      </c>
      <c r="F53" t="s">
        <v>16</v>
      </c>
      <c r="G53">
        <f>INDEX(Fur!A:A, MATCH(F53,Fur!B:B,0))</f>
        <v>3</v>
      </c>
      <c r="H53">
        <v>6</v>
      </c>
      <c r="I53">
        <v>500</v>
      </c>
      <c r="J53" t="s">
        <v>111</v>
      </c>
      <c r="K53">
        <f>INDEX(Temperament!$A:$A, MATCH(J53,Temperament!$B:$B,0))</f>
        <v>3</v>
      </c>
      <c r="L53" t="s">
        <v>102</v>
      </c>
      <c r="M53">
        <f>INDEX(Temperament!$A:$A, MATCH(L53,Temperament!$B:$B,0))</f>
        <v>17</v>
      </c>
      <c r="N53" t="s">
        <v>108</v>
      </c>
      <c r="O53">
        <f>INDEX(Temperament!$A:$A, MATCH(N53,Temperament!$B:$B,0))</f>
        <v>21</v>
      </c>
      <c r="P53" t="s">
        <v>118</v>
      </c>
      <c r="Q53">
        <f>INDEX(Temperament!$A:$A, MATCH(P53,Temperament!$B:$B,0))</f>
        <v>26</v>
      </c>
      <c r="R53" t="s">
        <v>116</v>
      </c>
      <c r="S53">
        <f>INDEX(Temperament!$A:$A, MATCH(R53,Temperament!$B:$B,0))</f>
        <v>11</v>
      </c>
    </row>
    <row r="54" spans="1:19" x14ac:dyDescent="0.25">
      <c r="A54">
        <v>53</v>
      </c>
      <c r="B54" t="s">
        <v>79</v>
      </c>
      <c r="D54" t="s">
        <v>25</v>
      </c>
      <c r="E54">
        <f>INDEX(LapCat!A:A, MATCH(Original!D54,LapCat!B:B,0))</f>
        <v>4</v>
      </c>
      <c r="F54" t="s">
        <v>8</v>
      </c>
      <c r="G54">
        <f>INDEX(Fur!A:A, MATCH(F54,Fur!B:B,0))</f>
        <v>1</v>
      </c>
      <c r="H54">
        <v>6</v>
      </c>
      <c r="I54">
        <v>100</v>
      </c>
      <c r="J54" t="s">
        <v>87</v>
      </c>
      <c r="K54">
        <f>INDEX(Temperament!$A:$A, MATCH(J54,Temperament!$B:$B,0))</f>
        <v>1</v>
      </c>
      <c r="L54" t="s">
        <v>105</v>
      </c>
      <c r="M54">
        <f>INDEX(Temperament!$A:$A, MATCH(L54,Temperament!$B:$B,0))</f>
        <v>6</v>
      </c>
      <c r="N54" t="s">
        <v>106</v>
      </c>
      <c r="O54">
        <f>INDEX(Temperament!$A:$A, MATCH(N54,Temperament!$B:$B,0))</f>
        <v>10</v>
      </c>
      <c r="P54" t="s">
        <v>118</v>
      </c>
      <c r="Q54">
        <f>INDEX(Temperament!$A:$A, MATCH(P54,Temperament!$B:$B,0))</f>
        <v>26</v>
      </c>
      <c r="R54" t="s">
        <v>133</v>
      </c>
      <c r="S54">
        <f>INDEX(Temperament!$A:$A, MATCH(R54,Temperament!$B:$B,0))</f>
        <v>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5DF8-4F42-4D61-B356-ED33A250051D}">
  <dimension ref="A1:L54"/>
  <sheetViews>
    <sheetView workbookViewId="0">
      <selection activeCell="G17" sqref="G17"/>
    </sheetView>
  </sheetViews>
  <sheetFormatPr defaultRowHeight="15" x14ac:dyDescent="0.25"/>
  <sheetData>
    <row r="1" spans="1:12" x14ac:dyDescent="0.25">
      <c r="A1" t="s">
        <v>126</v>
      </c>
      <c r="B1" t="s">
        <v>0</v>
      </c>
      <c r="C1" t="s">
        <v>1</v>
      </c>
      <c r="D1" t="s">
        <v>125</v>
      </c>
      <c r="E1" t="s">
        <v>127</v>
      </c>
      <c r="F1" t="s">
        <v>4</v>
      </c>
      <c r="G1" t="s">
        <v>5</v>
      </c>
      <c r="H1" t="s">
        <v>128</v>
      </c>
      <c r="I1" t="s">
        <v>154</v>
      </c>
      <c r="J1" t="s">
        <v>129</v>
      </c>
      <c r="K1" t="s">
        <v>130</v>
      </c>
      <c r="L1" t="s">
        <v>131</v>
      </c>
    </row>
    <row r="2" spans="1:12" x14ac:dyDescent="0.25">
      <c r="A2">
        <v>1</v>
      </c>
      <c r="B2" t="s">
        <v>6</v>
      </c>
      <c r="D2">
        <v>1</v>
      </c>
      <c r="E2">
        <v>1</v>
      </c>
      <c r="F2">
        <v>4</v>
      </c>
      <c r="G2">
        <v>1050</v>
      </c>
      <c r="H2">
        <v>1</v>
      </c>
      <c r="I2">
        <v>11</v>
      </c>
      <c r="J2">
        <v>15</v>
      </c>
      <c r="K2">
        <v>17</v>
      </c>
      <c r="L2">
        <v>14</v>
      </c>
    </row>
    <row r="3" spans="1:12" x14ac:dyDescent="0.25">
      <c r="A3">
        <v>2</v>
      </c>
      <c r="B3" t="s">
        <v>9</v>
      </c>
      <c r="D3">
        <v>1</v>
      </c>
      <c r="E3">
        <v>2</v>
      </c>
      <c r="F3">
        <v>4</v>
      </c>
      <c r="G3">
        <v>1400</v>
      </c>
      <c r="H3">
        <v>2</v>
      </c>
      <c r="I3">
        <v>6</v>
      </c>
      <c r="J3">
        <v>17</v>
      </c>
      <c r="K3">
        <v>18</v>
      </c>
      <c r="L3">
        <v>19</v>
      </c>
    </row>
    <row r="4" spans="1:12" x14ac:dyDescent="0.25">
      <c r="A4">
        <v>3</v>
      </c>
      <c r="B4" t="s">
        <v>11</v>
      </c>
      <c r="D4">
        <v>1</v>
      </c>
      <c r="E4">
        <v>1</v>
      </c>
      <c r="F4">
        <v>6</v>
      </c>
      <c r="G4">
        <v>900</v>
      </c>
      <c r="H4">
        <v>1</v>
      </c>
      <c r="I4">
        <v>6</v>
      </c>
      <c r="J4">
        <v>10</v>
      </c>
      <c r="K4">
        <v>26</v>
      </c>
      <c r="L4">
        <v>4</v>
      </c>
    </row>
    <row r="5" spans="1:12" x14ac:dyDescent="0.25">
      <c r="A5">
        <v>4</v>
      </c>
      <c r="B5" t="s">
        <v>13</v>
      </c>
      <c r="D5">
        <v>1</v>
      </c>
      <c r="E5">
        <v>1</v>
      </c>
      <c r="F5">
        <v>6</v>
      </c>
      <c r="G5">
        <v>1600</v>
      </c>
      <c r="H5">
        <v>1</v>
      </c>
      <c r="I5">
        <v>3</v>
      </c>
      <c r="J5">
        <v>5</v>
      </c>
      <c r="K5">
        <v>29</v>
      </c>
      <c r="L5">
        <v>20</v>
      </c>
    </row>
    <row r="6" spans="1:12" x14ac:dyDescent="0.25">
      <c r="A6">
        <v>5</v>
      </c>
      <c r="B6" t="s">
        <v>14</v>
      </c>
      <c r="D6">
        <v>2</v>
      </c>
      <c r="E6">
        <v>3</v>
      </c>
      <c r="F6">
        <v>4</v>
      </c>
      <c r="G6">
        <v>1300</v>
      </c>
      <c r="H6">
        <v>2</v>
      </c>
      <c r="I6">
        <v>17</v>
      </c>
      <c r="J6">
        <v>26</v>
      </c>
      <c r="K6">
        <v>0</v>
      </c>
      <c r="L6">
        <v>0</v>
      </c>
    </row>
    <row r="7" spans="1:12" x14ac:dyDescent="0.25">
      <c r="A7">
        <v>6</v>
      </c>
      <c r="B7" t="s">
        <v>17</v>
      </c>
      <c r="D7">
        <v>2</v>
      </c>
      <c r="E7">
        <v>2</v>
      </c>
      <c r="F7">
        <v>6</v>
      </c>
      <c r="G7">
        <v>1250</v>
      </c>
      <c r="H7">
        <v>1</v>
      </c>
      <c r="I7">
        <v>3</v>
      </c>
      <c r="J7">
        <v>19</v>
      </c>
      <c r="K7">
        <v>2</v>
      </c>
      <c r="L7">
        <v>11</v>
      </c>
    </row>
    <row r="8" spans="1:12" x14ac:dyDescent="0.25">
      <c r="A8">
        <v>7</v>
      </c>
      <c r="B8" t="s">
        <v>18</v>
      </c>
      <c r="D8">
        <v>1</v>
      </c>
      <c r="E8">
        <v>3</v>
      </c>
      <c r="F8">
        <v>5</v>
      </c>
      <c r="G8">
        <v>850</v>
      </c>
      <c r="H8">
        <v>2</v>
      </c>
      <c r="I8">
        <v>1</v>
      </c>
      <c r="J8">
        <v>14</v>
      </c>
      <c r="K8">
        <v>30</v>
      </c>
      <c r="L8">
        <v>0</v>
      </c>
    </row>
    <row r="9" spans="1:12" x14ac:dyDescent="0.25">
      <c r="A9">
        <v>8</v>
      </c>
      <c r="B9" t="s">
        <v>20</v>
      </c>
      <c r="D9">
        <v>1</v>
      </c>
      <c r="E9">
        <v>1</v>
      </c>
      <c r="F9">
        <v>4</v>
      </c>
      <c r="G9">
        <v>500</v>
      </c>
      <c r="H9">
        <v>2</v>
      </c>
      <c r="I9">
        <v>8</v>
      </c>
      <c r="J9">
        <v>14</v>
      </c>
      <c r="K9">
        <v>17</v>
      </c>
      <c r="L9">
        <v>26</v>
      </c>
    </row>
    <row r="10" spans="1:12" x14ac:dyDescent="0.25">
      <c r="A10">
        <v>9</v>
      </c>
      <c r="B10" t="s">
        <v>21</v>
      </c>
      <c r="D10">
        <v>1</v>
      </c>
      <c r="E10">
        <v>1</v>
      </c>
      <c r="F10">
        <v>7</v>
      </c>
      <c r="G10">
        <v>1750</v>
      </c>
      <c r="H10">
        <v>2</v>
      </c>
      <c r="I10">
        <v>10</v>
      </c>
      <c r="J10">
        <v>14</v>
      </c>
      <c r="K10">
        <v>21</v>
      </c>
      <c r="L10">
        <v>24</v>
      </c>
    </row>
    <row r="11" spans="1:12" x14ac:dyDescent="0.25">
      <c r="A11">
        <v>10</v>
      </c>
      <c r="B11" t="s">
        <v>22</v>
      </c>
      <c r="D11">
        <v>1</v>
      </c>
      <c r="E11">
        <v>1</v>
      </c>
      <c r="F11">
        <v>5</v>
      </c>
      <c r="G11">
        <v>1250</v>
      </c>
      <c r="H11">
        <v>6</v>
      </c>
      <c r="I11">
        <v>17</v>
      </c>
      <c r="J11">
        <v>14</v>
      </c>
      <c r="K11">
        <v>30</v>
      </c>
      <c r="L11">
        <v>18</v>
      </c>
    </row>
    <row r="12" spans="1:12" x14ac:dyDescent="0.25">
      <c r="A12">
        <v>11</v>
      </c>
      <c r="B12" t="s">
        <v>23</v>
      </c>
      <c r="D12">
        <v>1</v>
      </c>
      <c r="E12">
        <v>3</v>
      </c>
      <c r="F12">
        <v>5</v>
      </c>
      <c r="G12">
        <v>600</v>
      </c>
      <c r="H12">
        <v>10</v>
      </c>
      <c r="I12">
        <v>12</v>
      </c>
      <c r="J12">
        <v>17</v>
      </c>
      <c r="K12">
        <v>19</v>
      </c>
      <c r="L12">
        <v>26</v>
      </c>
    </row>
    <row r="13" spans="1:12" x14ac:dyDescent="0.25">
      <c r="A13">
        <v>12</v>
      </c>
      <c r="B13" t="s">
        <v>26</v>
      </c>
      <c r="D13">
        <v>1</v>
      </c>
      <c r="E13">
        <v>4</v>
      </c>
      <c r="F13">
        <v>5</v>
      </c>
      <c r="G13">
        <v>1450</v>
      </c>
      <c r="H13">
        <v>21</v>
      </c>
      <c r="I13">
        <v>16</v>
      </c>
      <c r="J13">
        <v>12</v>
      </c>
      <c r="K13">
        <v>27</v>
      </c>
      <c r="L13">
        <v>14</v>
      </c>
    </row>
    <row r="14" spans="1:12" x14ac:dyDescent="0.25">
      <c r="A14">
        <v>13</v>
      </c>
      <c r="B14" t="s">
        <v>28</v>
      </c>
      <c r="D14">
        <v>1</v>
      </c>
      <c r="E14">
        <v>1</v>
      </c>
      <c r="F14">
        <v>6</v>
      </c>
      <c r="G14">
        <v>1250</v>
      </c>
      <c r="H14">
        <v>2</v>
      </c>
      <c r="I14">
        <v>21</v>
      </c>
      <c r="J14">
        <v>17</v>
      </c>
      <c r="K14">
        <v>30</v>
      </c>
      <c r="L14">
        <v>19</v>
      </c>
    </row>
    <row r="15" spans="1:12" x14ac:dyDescent="0.25">
      <c r="A15">
        <v>14</v>
      </c>
      <c r="B15" t="s">
        <v>29</v>
      </c>
      <c r="D15">
        <v>2</v>
      </c>
      <c r="E15">
        <v>1</v>
      </c>
      <c r="F15">
        <v>5</v>
      </c>
      <c r="G15">
        <v>1500</v>
      </c>
      <c r="H15">
        <v>2</v>
      </c>
      <c r="I15">
        <v>17</v>
      </c>
      <c r="J15">
        <v>26</v>
      </c>
      <c r="K15">
        <v>30</v>
      </c>
      <c r="L15">
        <v>0</v>
      </c>
    </row>
    <row r="16" spans="1:12" x14ac:dyDescent="0.25">
      <c r="A16">
        <v>15</v>
      </c>
      <c r="B16" t="s">
        <v>30</v>
      </c>
      <c r="D16">
        <v>3</v>
      </c>
      <c r="E16">
        <v>1</v>
      </c>
      <c r="F16">
        <v>1</v>
      </c>
      <c r="G16">
        <v>200</v>
      </c>
      <c r="H16">
        <v>1</v>
      </c>
      <c r="I16">
        <v>26</v>
      </c>
      <c r="J16">
        <v>0</v>
      </c>
      <c r="K16">
        <v>0</v>
      </c>
      <c r="L16">
        <v>0</v>
      </c>
    </row>
    <row r="17" spans="1:12" x14ac:dyDescent="0.25">
      <c r="A17">
        <v>16</v>
      </c>
      <c r="B17" t="s">
        <v>33</v>
      </c>
      <c r="D17">
        <v>1</v>
      </c>
      <c r="E17">
        <v>3</v>
      </c>
      <c r="F17">
        <v>5</v>
      </c>
      <c r="G17">
        <v>400</v>
      </c>
      <c r="H17">
        <v>14</v>
      </c>
      <c r="I17">
        <v>21</v>
      </c>
      <c r="J17">
        <v>17</v>
      </c>
      <c r="K17">
        <v>26</v>
      </c>
      <c r="L17">
        <v>0</v>
      </c>
    </row>
    <row r="18" spans="1:12" x14ac:dyDescent="0.25">
      <c r="A18">
        <v>17</v>
      </c>
      <c r="B18" t="s">
        <v>34</v>
      </c>
      <c r="D18">
        <v>1</v>
      </c>
      <c r="E18">
        <v>1</v>
      </c>
      <c r="F18">
        <v>3</v>
      </c>
      <c r="G18">
        <v>800</v>
      </c>
      <c r="H18">
        <v>17</v>
      </c>
      <c r="I18">
        <v>1</v>
      </c>
      <c r="J18">
        <v>22</v>
      </c>
      <c r="K18">
        <v>26</v>
      </c>
      <c r="L18">
        <v>0</v>
      </c>
    </row>
    <row r="19" spans="1:12" x14ac:dyDescent="0.25">
      <c r="A19">
        <v>18</v>
      </c>
      <c r="B19" t="s">
        <v>35</v>
      </c>
      <c r="D19">
        <v>4</v>
      </c>
      <c r="E19">
        <v>1</v>
      </c>
      <c r="F19">
        <v>6</v>
      </c>
      <c r="G19">
        <v>100</v>
      </c>
      <c r="H19">
        <v>1</v>
      </c>
      <c r="I19">
        <v>6</v>
      </c>
      <c r="J19">
        <v>10</v>
      </c>
      <c r="K19">
        <v>26</v>
      </c>
      <c r="L19">
        <v>4</v>
      </c>
    </row>
    <row r="20" spans="1:12" x14ac:dyDescent="0.25">
      <c r="A20">
        <v>19</v>
      </c>
      <c r="B20" t="s">
        <v>36</v>
      </c>
      <c r="D20">
        <v>4</v>
      </c>
      <c r="E20">
        <v>1</v>
      </c>
      <c r="F20">
        <v>6</v>
      </c>
      <c r="G20">
        <v>100</v>
      </c>
      <c r="H20">
        <v>1</v>
      </c>
      <c r="I20">
        <v>6</v>
      </c>
      <c r="J20">
        <v>10</v>
      </c>
      <c r="K20">
        <v>26</v>
      </c>
      <c r="L20">
        <v>4</v>
      </c>
    </row>
    <row r="21" spans="1:12" x14ac:dyDescent="0.25">
      <c r="A21">
        <v>20</v>
      </c>
      <c r="B21" t="s">
        <v>38</v>
      </c>
      <c r="D21">
        <v>4</v>
      </c>
      <c r="E21">
        <v>2</v>
      </c>
      <c r="F21">
        <v>6</v>
      </c>
      <c r="G21">
        <v>100</v>
      </c>
      <c r="H21">
        <v>1</v>
      </c>
      <c r="I21">
        <v>6</v>
      </c>
      <c r="J21">
        <v>10</v>
      </c>
      <c r="K21">
        <v>26</v>
      </c>
      <c r="L21">
        <v>4</v>
      </c>
    </row>
    <row r="22" spans="1:12" x14ac:dyDescent="0.25">
      <c r="A22">
        <v>21</v>
      </c>
      <c r="B22" t="s">
        <v>39</v>
      </c>
      <c r="D22">
        <v>4</v>
      </c>
      <c r="E22">
        <v>1</v>
      </c>
      <c r="F22">
        <v>6</v>
      </c>
      <c r="G22">
        <v>100</v>
      </c>
      <c r="H22">
        <v>1</v>
      </c>
      <c r="I22">
        <v>6</v>
      </c>
      <c r="J22">
        <v>10</v>
      </c>
      <c r="K22">
        <v>26</v>
      </c>
      <c r="L22">
        <v>4</v>
      </c>
    </row>
    <row r="23" spans="1:12" x14ac:dyDescent="0.25">
      <c r="A23">
        <v>22</v>
      </c>
      <c r="B23" t="s">
        <v>40</v>
      </c>
      <c r="D23">
        <v>1</v>
      </c>
      <c r="E23">
        <v>2</v>
      </c>
      <c r="F23">
        <v>5</v>
      </c>
      <c r="G23">
        <v>800</v>
      </c>
      <c r="H23">
        <v>3</v>
      </c>
      <c r="I23">
        <v>8</v>
      </c>
      <c r="J23">
        <v>14</v>
      </c>
      <c r="K23">
        <v>17</v>
      </c>
      <c r="L23">
        <v>19</v>
      </c>
    </row>
    <row r="24" spans="1:12" x14ac:dyDescent="0.25">
      <c r="A24">
        <v>23</v>
      </c>
      <c r="B24" t="s">
        <v>41</v>
      </c>
      <c r="D24">
        <v>1</v>
      </c>
      <c r="E24">
        <v>1</v>
      </c>
      <c r="F24">
        <v>5</v>
      </c>
      <c r="G24">
        <v>1750</v>
      </c>
      <c r="H24">
        <v>2</v>
      </c>
      <c r="I24">
        <v>31</v>
      </c>
      <c r="J24">
        <v>21</v>
      </c>
      <c r="K24">
        <v>27</v>
      </c>
      <c r="L24">
        <v>25</v>
      </c>
    </row>
    <row r="25" spans="1:12" x14ac:dyDescent="0.25">
      <c r="A25">
        <v>24</v>
      </c>
      <c r="B25" t="s">
        <v>43</v>
      </c>
      <c r="D25">
        <v>1</v>
      </c>
      <c r="E25">
        <v>2</v>
      </c>
      <c r="F25">
        <v>4</v>
      </c>
      <c r="G25">
        <v>900</v>
      </c>
      <c r="H25">
        <v>2</v>
      </c>
      <c r="I25">
        <v>6</v>
      </c>
      <c r="J25">
        <v>7</v>
      </c>
      <c r="K25">
        <v>12</v>
      </c>
      <c r="L25">
        <v>17</v>
      </c>
    </row>
    <row r="26" spans="1:12" x14ac:dyDescent="0.25">
      <c r="A26">
        <v>25</v>
      </c>
      <c r="B26" t="s">
        <v>44</v>
      </c>
      <c r="D26">
        <v>1</v>
      </c>
      <c r="E26">
        <v>3</v>
      </c>
      <c r="F26">
        <v>6</v>
      </c>
      <c r="G26">
        <v>800</v>
      </c>
      <c r="H26">
        <v>8</v>
      </c>
      <c r="I26">
        <v>14</v>
      </c>
      <c r="J26">
        <v>17</v>
      </c>
      <c r="K26">
        <v>27</v>
      </c>
      <c r="L26">
        <v>30</v>
      </c>
    </row>
    <row r="27" spans="1:12" x14ac:dyDescent="0.25">
      <c r="A27">
        <v>26</v>
      </c>
      <c r="B27" t="s">
        <v>45</v>
      </c>
      <c r="D27">
        <v>1</v>
      </c>
      <c r="E27">
        <v>3</v>
      </c>
      <c r="F27">
        <v>4</v>
      </c>
      <c r="G27">
        <v>800</v>
      </c>
      <c r="H27">
        <v>1</v>
      </c>
      <c r="I27">
        <v>3</v>
      </c>
      <c r="J27">
        <v>5</v>
      </c>
      <c r="K27">
        <v>10</v>
      </c>
      <c r="L27">
        <v>17</v>
      </c>
    </row>
    <row r="28" spans="1:12" x14ac:dyDescent="0.25">
      <c r="A28">
        <v>27</v>
      </c>
      <c r="B28" t="s">
        <v>46</v>
      </c>
      <c r="D28">
        <v>2</v>
      </c>
      <c r="E28">
        <v>2</v>
      </c>
      <c r="F28">
        <v>4</v>
      </c>
      <c r="G28">
        <v>1200</v>
      </c>
      <c r="H28">
        <v>1</v>
      </c>
      <c r="I28">
        <v>9</v>
      </c>
      <c r="J28">
        <v>17</v>
      </c>
      <c r="K28">
        <v>26</v>
      </c>
      <c r="L28">
        <v>0</v>
      </c>
    </row>
    <row r="29" spans="1:12" x14ac:dyDescent="0.25">
      <c r="A29">
        <v>28</v>
      </c>
      <c r="B29" t="s">
        <v>48</v>
      </c>
      <c r="D29">
        <v>1</v>
      </c>
      <c r="E29">
        <v>3</v>
      </c>
      <c r="F29">
        <v>4</v>
      </c>
      <c r="G29">
        <v>500</v>
      </c>
      <c r="H29">
        <v>17</v>
      </c>
      <c r="I29">
        <v>5</v>
      </c>
      <c r="J29">
        <v>1</v>
      </c>
      <c r="K29">
        <v>13</v>
      </c>
      <c r="L29">
        <v>0</v>
      </c>
    </row>
    <row r="30" spans="1:12" x14ac:dyDescent="0.25">
      <c r="A30">
        <v>29</v>
      </c>
      <c r="B30" t="s">
        <v>49</v>
      </c>
      <c r="D30">
        <v>1</v>
      </c>
      <c r="E30">
        <v>3</v>
      </c>
      <c r="F30">
        <v>7</v>
      </c>
      <c r="G30">
        <v>1600</v>
      </c>
      <c r="H30">
        <v>0</v>
      </c>
      <c r="I30">
        <v>17</v>
      </c>
      <c r="J30">
        <v>20</v>
      </c>
      <c r="K30">
        <v>14</v>
      </c>
      <c r="L30">
        <v>15</v>
      </c>
    </row>
    <row r="31" spans="1:12" x14ac:dyDescent="0.25">
      <c r="A31">
        <v>30</v>
      </c>
      <c r="B31" t="s">
        <v>50</v>
      </c>
      <c r="D31">
        <v>1</v>
      </c>
      <c r="E31">
        <v>1</v>
      </c>
      <c r="F31">
        <v>5</v>
      </c>
      <c r="G31">
        <v>500</v>
      </c>
      <c r="H31">
        <v>10</v>
      </c>
      <c r="I31">
        <v>17</v>
      </c>
      <c r="J31">
        <v>21</v>
      </c>
      <c r="K31">
        <v>26</v>
      </c>
      <c r="L31">
        <v>30</v>
      </c>
    </row>
    <row r="32" spans="1:12" x14ac:dyDescent="0.25">
      <c r="A32">
        <v>31</v>
      </c>
      <c r="B32" t="s">
        <v>51</v>
      </c>
      <c r="D32">
        <v>1</v>
      </c>
      <c r="E32">
        <v>2</v>
      </c>
      <c r="F32">
        <v>3</v>
      </c>
      <c r="G32">
        <v>1500</v>
      </c>
      <c r="H32">
        <v>3</v>
      </c>
      <c r="I32">
        <v>10</v>
      </c>
      <c r="J32">
        <v>17</v>
      </c>
      <c r="K32">
        <v>26</v>
      </c>
      <c r="L32">
        <v>0</v>
      </c>
    </row>
    <row r="33" spans="1:12" x14ac:dyDescent="0.25">
      <c r="A33">
        <v>32</v>
      </c>
      <c r="B33" t="s">
        <v>53</v>
      </c>
      <c r="D33">
        <v>2</v>
      </c>
      <c r="E33">
        <v>3</v>
      </c>
      <c r="F33">
        <v>6</v>
      </c>
      <c r="G33">
        <v>1000</v>
      </c>
      <c r="H33">
        <v>31</v>
      </c>
      <c r="I33">
        <v>1</v>
      </c>
      <c r="J33">
        <v>17</v>
      </c>
      <c r="K33">
        <v>30</v>
      </c>
      <c r="L33">
        <v>26</v>
      </c>
    </row>
    <row r="34" spans="1:12" x14ac:dyDescent="0.25">
      <c r="A34">
        <v>33</v>
      </c>
      <c r="B34" t="s">
        <v>54</v>
      </c>
      <c r="D34">
        <v>2</v>
      </c>
      <c r="E34">
        <v>1</v>
      </c>
      <c r="F34">
        <v>6</v>
      </c>
      <c r="G34">
        <v>850</v>
      </c>
      <c r="H34">
        <v>1</v>
      </c>
      <c r="I34">
        <v>3</v>
      </c>
      <c r="J34">
        <v>6</v>
      </c>
      <c r="K34">
        <v>7</v>
      </c>
      <c r="L34">
        <v>12</v>
      </c>
    </row>
    <row r="35" spans="1:12" x14ac:dyDescent="0.25">
      <c r="A35">
        <v>34</v>
      </c>
      <c r="B35" t="s">
        <v>55</v>
      </c>
      <c r="D35">
        <v>1</v>
      </c>
      <c r="E35">
        <v>3</v>
      </c>
      <c r="F35">
        <v>4</v>
      </c>
      <c r="G35">
        <v>1150</v>
      </c>
      <c r="H35">
        <v>11</v>
      </c>
      <c r="I35">
        <v>2</v>
      </c>
      <c r="J35">
        <v>17</v>
      </c>
      <c r="K35">
        <v>30</v>
      </c>
      <c r="L35">
        <v>26</v>
      </c>
    </row>
    <row r="36" spans="1:12" x14ac:dyDescent="0.25">
      <c r="A36">
        <v>35</v>
      </c>
      <c r="B36" t="s">
        <v>56</v>
      </c>
      <c r="D36">
        <v>1</v>
      </c>
      <c r="E36">
        <v>1</v>
      </c>
      <c r="F36">
        <v>4</v>
      </c>
      <c r="G36">
        <v>1150</v>
      </c>
      <c r="H36">
        <v>11</v>
      </c>
      <c r="I36">
        <v>2</v>
      </c>
      <c r="J36">
        <v>17</v>
      </c>
      <c r="K36">
        <v>30</v>
      </c>
      <c r="L36">
        <v>26</v>
      </c>
    </row>
    <row r="37" spans="1:12" x14ac:dyDescent="0.25">
      <c r="A37">
        <v>36</v>
      </c>
      <c r="B37" t="s">
        <v>58</v>
      </c>
      <c r="D37">
        <v>1</v>
      </c>
      <c r="E37">
        <v>3</v>
      </c>
      <c r="F37">
        <v>6</v>
      </c>
      <c r="G37">
        <v>1250</v>
      </c>
      <c r="H37">
        <v>2</v>
      </c>
      <c r="I37">
        <v>21</v>
      </c>
      <c r="J37">
        <v>28</v>
      </c>
      <c r="K37">
        <v>27</v>
      </c>
      <c r="L37">
        <v>0</v>
      </c>
    </row>
    <row r="38" spans="1:12" x14ac:dyDescent="0.25">
      <c r="A38">
        <v>37</v>
      </c>
      <c r="B38" t="s">
        <v>59</v>
      </c>
      <c r="D38">
        <v>1</v>
      </c>
      <c r="E38">
        <v>2</v>
      </c>
      <c r="F38">
        <v>6</v>
      </c>
      <c r="G38">
        <v>700</v>
      </c>
      <c r="H38">
        <v>2</v>
      </c>
      <c r="I38">
        <v>30</v>
      </c>
      <c r="J38">
        <v>17</v>
      </c>
      <c r="K38">
        <v>21</v>
      </c>
      <c r="L38">
        <v>0</v>
      </c>
    </row>
    <row r="39" spans="1:12" x14ac:dyDescent="0.25">
      <c r="A39">
        <v>38</v>
      </c>
      <c r="B39" t="s">
        <v>60</v>
      </c>
      <c r="D39">
        <v>1</v>
      </c>
      <c r="E39">
        <v>2</v>
      </c>
      <c r="F39">
        <v>7</v>
      </c>
      <c r="G39">
        <v>1000</v>
      </c>
      <c r="H39">
        <v>2</v>
      </c>
      <c r="I39">
        <v>12</v>
      </c>
      <c r="J39">
        <v>14</v>
      </c>
      <c r="K39">
        <v>4</v>
      </c>
      <c r="L39">
        <v>0</v>
      </c>
    </row>
    <row r="40" spans="1:12" x14ac:dyDescent="0.25">
      <c r="A40">
        <v>39</v>
      </c>
      <c r="B40" t="s">
        <v>61</v>
      </c>
      <c r="D40">
        <v>1</v>
      </c>
      <c r="E40">
        <v>3</v>
      </c>
      <c r="F40">
        <v>7</v>
      </c>
      <c r="G40">
        <v>1000</v>
      </c>
      <c r="H40">
        <v>2</v>
      </c>
      <c r="I40">
        <v>12</v>
      </c>
      <c r="J40">
        <v>14</v>
      </c>
      <c r="K40">
        <v>27</v>
      </c>
      <c r="L40">
        <v>10</v>
      </c>
    </row>
    <row r="41" spans="1:12" x14ac:dyDescent="0.25">
      <c r="A41">
        <v>40</v>
      </c>
      <c r="B41" t="s">
        <v>63</v>
      </c>
      <c r="D41">
        <v>2</v>
      </c>
      <c r="E41">
        <v>1</v>
      </c>
      <c r="F41">
        <v>4</v>
      </c>
      <c r="G41">
        <v>1250</v>
      </c>
      <c r="H41">
        <v>2</v>
      </c>
      <c r="I41">
        <v>17</v>
      </c>
      <c r="J41">
        <v>21</v>
      </c>
      <c r="K41">
        <v>26</v>
      </c>
      <c r="L41">
        <v>30</v>
      </c>
    </row>
    <row r="42" spans="1:12" x14ac:dyDescent="0.25">
      <c r="A42">
        <v>41</v>
      </c>
      <c r="B42" t="s">
        <v>64</v>
      </c>
      <c r="D42">
        <v>1</v>
      </c>
      <c r="E42">
        <v>3</v>
      </c>
      <c r="F42">
        <v>6</v>
      </c>
      <c r="G42">
        <v>1150</v>
      </c>
      <c r="H42">
        <v>1</v>
      </c>
      <c r="I42">
        <v>2</v>
      </c>
      <c r="J42">
        <v>8</v>
      </c>
      <c r="K42">
        <v>14</v>
      </c>
      <c r="L42">
        <v>24</v>
      </c>
    </row>
    <row r="43" spans="1:12" x14ac:dyDescent="0.25">
      <c r="A43">
        <v>42</v>
      </c>
      <c r="B43" t="s">
        <v>65</v>
      </c>
      <c r="D43">
        <v>1</v>
      </c>
      <c r="E43">
        <v>1</v>
      </c>
      <c r="F43">
        <v>6</v>
      </c>
      <c r="G43">
        <v>500</v>
      </c>
      <c r="H43">
        <v>1</v>
      </c>
      <c r="I43">
        <v>3</v>
      </c>
      <c r="J43">
        <v>5</v>
      </c>
      <c r="K43">
        <v>29</v>
      </c>
      <c r="L43">
        <v>20</v>
      </c>
    </row>
    <row r="44" spans="1:12" x14ac:dyDescent="0.25">
      <c r="A44">
        <v>43</v>
      </c>
      <c r="B44" t="s">
        <v>66</v>
      </c>
      <c r="D44">
        <v>2</v>
      </c>
      <c r="E44">
        <v>3</v>
      </c>
      <c r="F44">
        <v>6</v>
      </c>
      <c r="G44">
        <v>1000</v>
      </c>
      <c r="H44">
        <v>17</v>
      </c>
      <c r="I44">
        <v>21</v>
      </c>
      <c r="J44">
        <v>27</v>
      </c>
      <c r="K44">
        <v>1</v>
      </c>
      <c r="L44">
        <v>0</v>
      </c>
    </row>
    <row r="45" spans="1:12" x14ac:dyDescent="0.25">
      <c r="A45">
        <v>44</v>
      </c>
      <c r="B45" t="s">
        <v>68</v>
      </c>
      <c r="D45">
        <v>1</v>
      </c>
      <c r="E45">
        <v>1</v>
      </c>
      <c r="F45">
        <v>3</v>
      </c>
      <c r="G45">
        <v>1150</v>
      </c>
      <c r="H45">
        <v>2</v>
      </c>
      <c r="I45">
        <v>6</v>
      </c>
      <c r="J45">
        <v>10</v>
      </c>
      <c r="K45">
        <v>17</v>
      </c>
      <c r="L45">
        <v>18</v>
      </c>
    </row>
    <row r="46" spans="1:12" x14ac:dyDescent="0.25">
      <c r="A46">
        <v>45</v>
      </c>
      <c r="B46" t="s">
        <v>69</v>
      </c>
      <c r="D46">
        <v>1</v>
      </c>
      <c r="E46">
        <v>1</v>
      </c>
      <c r="F46">
        <v>5</v>
      </c>
      <c r="G46">
        <v>800</v>
      </c>
      <c r="H46">
        <v>2</v>
      </c>
      <c r="I46">
        <v>30</v>
      </c>
      <c r="J46">
        <v>17</v>
      </c>
      <c r="K46">
        <v>32</v>
      </c>
      <c r="L46">
        <v>0</v>
      </c>
    </row>
    <row r="47" spans="1:12" x14ac:dyDescent="0.25">
      <c r="A47">
        <v>46</v>
      </c>
      <c r="B47" t="s">
        <v>70</v>
      </c>
      <c r="D47">
        <v>2</v>
      </c>
      <c r="E47">
        <v>3</v>
      </c>
      <c r="F47">
        <v>5</v>
      </c>
      <c r="G47">
        <v>1250</v>
      </c>
      <c r="H47">
        <v>22</v>
      </c>
      <c r="I47">
        <v>33</v>
      </c>
      <c r="J47">
        <v>17</v>
      </c>
      <c r="K47">
        <v>2</v>
      </c>
      <c r="L47">
        <v>14</v>
      </c>
    </row>
    <row r="48" spans="1:12" x14ac:dyDescent="0.25">
      <c r="A48">
        <v>47</v>
      </c>
      <c r="B48" t="s">
        <v>71</v>
      </c>
      <c r="C48" t="s">
        <v>82</v>
      </c>
      <c r="D48">
        <v>1</v>
      </c>
      <c r="E48">
        <v>4</v>
      </c>
      <c r="F48">
        <v>5</v>
      </c>
      <c r="G48">
        <v>1450</v>
      </c>
      <c r="H48">
        <v>21</v>
      </c>
      <c r="I48">
        <v>16</v>
      </c>
      <c r="J48">
        <v>12</v>
      </c>
      <c r="K48">
        <v>27</v>
      </c>
      <c r="L48">
        <v>14</v>
      </c>
    </row>
    <row r="49" spans="1:12" x14ac:dyDescent="0.25">
      <c r="A49">
        <v>48</v>
      </c>
      <c r="B49" t="s">
        <v>73</v>
      </c>
      <c r="D49">
        <v>1</v>
      </c>
      <c r="E49">
        <v>1</v>
      </c>
      <c r="F49">
        <v>6</v>
      </c>
      <c r="G49">
        <v>900</v>
      </c>
      <c r="H49">
        <v>26</v>
      </c>
      <c r="I49">
        <v>30</v>
      </c>
      <c r="J49">
        <v>17</v>
      </c>
      <c r="K49">
        <v>0</v>
      </c>
      <c r="L49">
        <v>0</v>
      </c>
    </row>
    <row r="50" spans="1:12" x14ac:dyDescent="0.25">
      <c r="A50">
        <v>49</v>
      </c>
      <c r="B50" t="s">
        <v>74</v>
      </c>
      <c r="D50">
        <v>1</v>
      </c>
      <c r="E50">
        <v>2</v>
      </c>
      <c r="F50">
        <v>5</v>
      </c>
      <c r="G50">
        <v>800</v>
      </c>
      <c r="H50">
        <v>6</v>
      </c>
      <c r="I50">
        <v>17</v>
      </c>
      <c r="J50">
        <v>30</v>
      </c>
      <c r="K50">
        <v>19</v>
      </c>
      <c r="L50">
        <v>23</v>
      </c>
    </row>
    <row r="51" spans="1:12" x14ac:dyDescent="0.25">
      <c r="A51">
        <v>50</v>
      </c>
      <c r="B51" t="s">
        <v>75</v>
      </c>
      <c r="D51">
        <v>4</v>
      </c>
      <c r="E51">
        <v>1</v>
      </c>
      <c r="F51">
        <v>6</v>
      </c>
      <c r="G51">
        <v>100</v>
      </c>
      <c r="H51">
        <v>1</v>
      </c>
      <c r="I51">
        <v>6</v>
      </c>
      <c r="J51">
        <v>10</v>
      </c>
      <c r="K51">
        <v>26</v>
      </c>
      <c r="L51">
        <v>4</v>
      </c>
    </row>
    <row r="52" spans="1:12" x14ac:dyDescent="0.25">
      <c r="A52">
        <v>51</v>
      </c>
      <c r="B52" t="s">
        <v>76</v>
      </c>
      <c r="D52">
        <v>4</v>
      </c>
      <c r="E52">
        <v>1</v>
      </c>
      <c r="F52">
        <v>6</v>
      </c>
      <c r="G52">
        <v>100</v>
      </c>
      <c r="H52">
        <v>1</v>
      </c>
      <c r="I52">
        <v>6</v>
      </c>
      <c r="J52">
        <v>10</v>
      </c>
      <c r="K52">
        <v>26</v>
      </c>
      <c r="L52">
        <v>4</v>
      </c>
    </row>
    <row r="53" spans="1:12" x14ac:dyDescent="0.25">
      <c r="A53">
        <v>52</v>
      </c>
      <c r="B53" t="s">
        <v>78</v>
      </c>
      <c r="D53">
        <v>2</v>
      </c>
      <c r="E53">
        <v>3</v>
      </c>
      <c r="F53">
        <v>6</v>
      </c>
      <c r="G53">
        <v>500</v>
      </c>
      <c r="H53">
        <v>3</v>
      </c>
      <c r="I53">
        <v>17</v>
      </c>
      <c r="J53">
        <v>21</v>
      </c>
      <c r="K53">
        <v>26</v>
      </c>
      <c r="L53">
        <v>11</v>
      </c>
    </row>
    <row r="54" spans="1:12" x14ac:dyDescent="0.25">
      <c r="A54">
        <v>53</v>
      </c>
      <c r="B54" t="s">
        <v>79</v>
      </c>
      <c r="D54">
        <v>4</v>
      </c>
      <c r="E54">
        <v>1</v>
      </c>
      <c r="F54">
        <v>6</v>
      </c>
      <c r="G54">
        <v>100</v>
      </c>
      <c r="H54">
        <v>1</v>
      </c>
      <c r="I54">
        <v>6</v>
      </c>
      <c r="J54">
        <v>10</v>
      </c>
      <c r="K54">
        <v>26</v>
      </c>
      <c r="L5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D592-C535-4A57-8BDD-26814F47A7E9}">
  <dimension ref="A1:B34"/>
  <sheetViews>
    <sheetView tabSelected="1" workbookViewId="0">
      <selection activeCell="K32" sqref="K32"/>
    </sheetView>
  </sheetViews>
  <sheetFormatPr defaultRowHeight="15" x14ac:dyDescent="0.25"/>
  <sheetData>
    <row r="1" spans="1:2" x14ac:dyDescent="0.25">
      <c r="A1" t="s">
        <v>132</v>
      </c>
      <c r="B1" t="s">
        <v>155</v>
      </c>
    </row>
    <row r="2" spans="1:2" x14ac:dyDescent="0.25">
      <c r="A2">
        <v>1</v>
      </c>
      <c r="B2" t="s">
        <v>87</v>
      </c>
    </row>
    <row r="3" spans="1:2" x14ac:dyDescent="0.25">
      <c r="A3">
        <v>2</v>
      </c>
      <c r="B3" t="s">
        <v>90</v>
      </c>
    </row>
    <row r="4" spans="1:2" x14ac:dyDescent="0.25">
      <c r="A4">
        <v>3</v>
      </c>
      <c r="B4" t="s">
        <v>111</v>
      </c>
    </row>
    <row r="5" spans="1:2" x14ac:dyDescent="0.25">
      <c r="A5">
        <v>4</v>
      </c>
      <c r="B5" t="s">
        <v>133</v>
      </c>
    </row>
    <row r="6" spans="1:2" x14ac:dyDescent="0.25">
      <c r="A6">
        <v>5</v>
      </c>
      <c r="B6" t="s">
        <v>134</v>
      </c>
    </row>
    <row r="7" spans="1:2" x14ac:dyDescent="0.25">
      <c r="A7">
        <v>6</v>
      </c>
      <c r="B7" t="s">
        <v>105</v>
      </c>
    </row>
    <row r="8" spans="1:2" x14ac:dyDescent="0.25">
      <c r="A8">
        <v>7</v>
      </c>
      <c r="B8" t="s">
        <v>135</v>
      </c>
    </row>
    <row r="9" spans="1:2" x14ac:dyDescent="0.25">
      <c r="A9">
        <v>8</v>
      </c>
      <c r="B9" t="s">
        <v>112</v>
      </c>
    </row>
    <row r="10" spans="1:2" x14ac:dyDescent="0.25">
      <c r="A10">
        <v>9</v>
      </c>
      <c r="B10" t="s">
        <v>136</v>
      </c>
    </row>
    <row r="11" spans="1:2" x14ac:dyDescent="0.25">
      <c r="A11">
        <v>10</v>
      </c>
      <c r="B11" t="s">
        <v>106</v>
      </c>
    </row>
    <row r="12" spans="1:2" x14ac:dyDescent="0.25">
      <c r="A12">
        <v>11</v>
      </c>
      <c r="B12" t="s">
        <v>116</v>
      </c>
    </row>
    <row r="13" spans="1:2" x14ac:dyDescent="0.25">
      <c r="A13">
        <v>12</v>
      </c>
      <c r="B13" t="s">
        <v>137</v>
      </c>
    </row>
    <row r="14" spans="1:2" x14ac:dyDescent="0.25">
      <c r="A14">
        <v>13</v>
      </c>
      <c r="B14" t="s">
        <v>138</v>
      </c>
    </row>
    <row r="15" spans="1:2" x14ac:dyDescent="0.25">
      <c r="A15">
        <v>14</v>
      </c>
      <c r="B15" t="s">
        <v>110</v>
      </c>
    </row>
    <row r="16" spans="1:2" x14ac:dyDescent="0.25">
      <c r="A16">
        <v>15</v>
      </c>
      <c r="B16" t="s">
        <v>139</v>
      </c>
    </row>
    <row r="17" spans="1:2" x14ac:dyDescent="0.25">
      <c r="A17">
        <v>16</v>
      </c>
      <c r="B17" t="s">
        <v>140</v>
      </c>
    </row>
    <row r="18" spans="1:2" x14ac:dyDescent="0.25">
      <c r="A18">
        <v>17</v>
      </c>
      <c r="B18" t="s">
        <v>102</v>
      </c>
    </row>
    <row r="19" spans="1:2" x14ac:dyDescent="0.25">
      <c r="A19">
        <v>18</v>
      </c>
      <c r="B19" t="s">
        <v>141</v>
      </c>
    </row>
    <row r="20" spans="1:2" x14ac:dyDescent="0.25">
      <c r="A20">
        <v>19</v>
      </c>
      <c r="B20" t="s">
        <v>142</v>
      </c>
    </row>
    <row r="21" spans="1:2" x14ac:dyDescent="0.25">
      <c r="A21">
        <v>20</v>
      </c>
      <c r="B21" t="s">
        <v>143</v>
      </c>
    </row>
    <row r="22" spans="1:2" x14ac:dyDescent="0.25">
      <c r="A22">
        <v>21</v>
      </c>
      <c r="B22" t="s">
        <v>108</v>
      </c>
    </row>
    <row r="23" spans="1:2" x14ac:dyDescent="0.25">
      <c r="A23">
        <v>22</v>
      </c>
      <c r="B23" t="s">
        <v>117</v>
      </c>
    </row>
    <row r="24" spans="1:2" x14ac:dyDescent="0.25">
      <c r="A24">
        <v>23</v>
      </c>
      <c r="B24" t="s">
        <v>144</v>
      </c>
    </row>
    <row r="25" spans="1:2" x14ac:dyDescent="0.25">
      <c r="A25">
        <v>24</v>
      </c>
      <c r="B25" t="s">
        <v>145</v>
      </c>
    </row>
    <row r="26" spans="1:2" x14ac:dyDescent="0.25">
      <c r="A26">
        <v>25</v>
      </c>
      <c r="B26" t="s">
        <v>146</v>
      </c>
    </row>
    <row r="27" spans="1:2" x14ac:dyDescent="0.25">
      <c r="A27">
        <v>26</v>
      </c>
      <c r="B27" t="s">
        <v>118</v>
      </c>
    </row>
    <row r="28" spans="1:2" x14ac:dyDescent="0.25">
      <c r="A28">
        <v>27</v>
      </c>
      <c r="B28" t="s">
        <v>147</v>
      </c>
    </row>
    <row r="29" spans="1:2" x14ac:dyDescent="0.25">
      <c r="A29">
        <v>28</v>
      </c>
      <c r="B29" t="s">
        <v>148</v>
      </c>
    </row>
    <row r="30" spans="1:2" x14ac:dyDescent="0.25">
      <c r="A30">
        <v>29</v>
      </c>
      <c r="B30" t="s">
        <v>149</v>
      </c>
    </row>
    <row r="31" spans="1:2" x14ac:dyDescent="0.25">
      <c r="A31">
        <v>30</v>
      </c>
      <c r="B31" t="s">
        <v>150</v>
      </c>
    </row>
    <row r="32" spans="1:2" x14ac:dyDescent="0.25">
      <c r="A32">
        <v>31</v>
      </c>
      <c r="B32" t="s">
        <v>115</v>
      </c>
    </row>
    <row r="33" spans="1:2" x14ac:dyDescent="0.25">
      <c r="A33">
        <v>32</v>
      </c>
      <c r="B33" t="s">
        <v>151</v>
      </c>
    </row>
    <row r="34" spans="1:2" x14ac:dyDescent="0.25">
      <c r="A34">
        <v>33</v>
      </c>
      <c r="B34" t="s">
        <v>152</v>
      </c>
    </row>
  </sheetData>
  <sortState xmlns:xlrd2="http://schemas.microsoft.com/office/spreadsheetml/2017/richdata2" ref="A2:B35">
    <sortCondition ref="B2:B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1FB8-1FC1-4FA6-856D-9B98F59EE7FE}">
  <dimension ref="A1:B5"/>
  <sheetViews>
    <sheetView workbookViewId="0">
      <selection activeCell="H9" sqref="H9"/>
    </sheetView>
  </sheetViews>
  <sheetFormatPr defaultRowHeight="15" x14ac:dyDescent="0.25"/>
  <sheetData>
    <row r="1" spans="1:2" x14ac:dyDescent="0.25">
      <c r="A1" t="s">
        <v>125</v>
      </c>
      <c r="B1" s="1" t="s">
        <v>2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31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8191-C752-4B44-8D6F-602F4EF797E5}">
  <dimension ref="A1:B5"/>
  <sheetViews>
    <sheetView workbookViewId="0">
      <selection activeCell="C9" sqref="C9"/>
    </sheetView>
  </sheetViews>
  <sheetFormatPr defaultRowHeight="15" x14ac:dyDescent="0.25"/>
  <sheetData>
    <row r="1" spans="1:2" x14ac:dyDescent="0.25">
      <c r="A1" t="s">
        <v>127</v>
      </c>
      <c r="B1" t="s">
        <v>3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10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G31" sqref="G3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</row>
    <row r="2" spans="1:11" x14ac:dyDescent="0.25">
      <c r="A2" t="s">
        <v>12</v>
      </c>
      <c r="C2" t="s">
        <v>7</v>
      </c>
      <c r="D2" t="s">
        <v>10</v>
      </c>
      <c r="E2">
        <v>6</v>
      </c>
      <c r="F2">
        <v>1000</v>
      </c>
      <c r="G2" t="s">
        <v>90</v>
      </c>
      <c r="H2" t="s">
        <v>91</v>
      </c>
      <c r="I2" t="s">
        <v>89</v>
      </c>
      <c r="J2" t="s">
        <v>88</v>
      </c>
      <c r="K2" t="s">
        <v>92</v>
      </c>
    </row>
    <row r="3" spans="1:11" x14ac:dyDescent="0.25">
      <c r="A3" t="s">
        <v>19</v>
      </c>
      <c r="C3" t="s">
        <v>7</v>
      </c>
      <c r="D3" t="s">
        <v>10</v>
      </c>
      <c r="E3">
        <v>6</v>
      </c>
      <c r="F3">
        <v>800</v>
      </c>
      <c r="G3" t="s">
        <v>102</v>
      </c>
      <c r="H3" t="s">
        <v>92</v>
      </c>
      <c r="I3" t="s">
        <v>93</v>
      </c>
      <c r="J3" t="s">
        <v>94</v>
      </c>
      <c r="K3" t="s">
        <v>103</v>
      </c>
    </row>
    <row r="4" spans="1:11" x14ac:dyDescent="0.25">
      <c r="A4" t="s">
        <v>24</v>
      </c>
      <c r="C4" t="s">
        <v>25</v>
      </c>
      <c r="D4" t="s">
        <v>8</v>
      </c>
      <c r="E4">
        <v>6</v>
      </c>
      <c r="F4">
        <v>100</v>
      </c>
      <c r="G4" t="s">
        <v>87</v>
      </c>
      <c r="H4" t="s">
        <v>91</v>
      </c>
      <c r="I4" t="s">
        <v>96</v>
      </c>
      <c r="J4" t="s">
        <v>94</v>
      </c>
      <c r="K4" t="s">
        <v>97</v>
      </c>
    </row>
    <row r="5" spans="1:11" x14ac:dyDescent="0.25">
      <c r="A5" t="s">
        <v>32</v>
      </c>
      <c r="C5" t="s">
        <v>7</v>
      </c>
      <c r="D5" t="s">
        <v>8</v>
      </c>
      <c r="E5">
        <v>3</v>
      </c>
      <c r="F5">
        <v>1000</v>
      </c>
      <c r="G5" t="s">
        <v>90</v>
      </c>
      <c r="H5" t="s">
        <v>88</v>
      </c>
      <c r="I5" t="s">
        <v>101</v>
      </c>
      <c r="J5" t="s">
        <v>91</v>
      </c>
      <c r="K5" t="s">
        <v>94</v>
      </c>
    </row>
    <row r="6" spans="1:11" x14ac:dyDescent="0.25">
      <c r="A6" t="s">
        <v>37</v>
      </c>
      <c r="C6" t="s">
        <v>25</v>
      </c>
      <c r="D6" t="s">
        <v>16</v>
      </c>
      <c r="E6">
        <v>6</v>
      </c>
      <c r="F6">
        <v>100</v>
      </c>
      <c r="G6" t="s">
        <v>87</v>
      </c>
      <c r="H6" t="s">
        <v>91</v>
      </c>
      <c r="I6" t="s">
        <v>96</v>
      </c>
      <c r="J6" t="s">
        <v>94</v>
      </c>
      <c r="K6" t="s">
        <v>97</v>
      </c>
    </row>
    <row r="7" spans="1:11" x14ac:dyDescent="0.25">
      <c r="A7" t="s">
        <v>81</v>
      </c>
      <c r="B7" t="s">
        <v>80</v>
      </c>
      <c r="C7" t="s">
        <v>7</v>
      </c>
      <c r="D7" t="s">
        <v>10</v>
      </c>
      <c r="E7">
        <v>5</v>
      </c>
      <c r="F7">
        <v>2000</v>
      </c>
      <c r="G7" t="s">
        <v>42</v>
      </c>
    </row>
    <row r="8" spans="1:11" x14ac:dyDescent="0.25">
      <c r="A8" t="s">
        <v>47</v>
      </c>
      <c r="C8" t="s">
        <v>7</v>
      </c>
      <c r="D8" t="s">
        <v>16</v>
      </c>
      <c r="E8">
        <v>4</v>
      </c>
      <c r="F8">
        <v>600</v>
      </c>
      <c r="G8" t="s">
        <v>90</v>
      </c>
      <c r="H8" t="s">
        <v>107</v>
      </c>
      <c r="I8" t="s">
        <v>89</v>
      </c>
      <c r="J8" t="s">
        <v>88</v>
      </c>
      <c r="K8" t="s">
        <v>94</v>
      </c>
    </row>
    <row r="9" spans="1:11" x14ac:dyDescent="0.25">
      <c r="A9" t="s">
        <v>52</v>
      </c>
      <c r="C9" t="s">
        <v>7</v>
      </c>
      <c r="D9" t="s">
        <v>16</v>
      </c>
      <c r="E9">
        <v>4</v>
      </c>
      <c r="F9">
        <v>500</v>
      </c>
      <c r="G9" t="s">
        <v>110</v>
      </c>
      <c r="H9" t="s">
        <v>109</v>
      </c>
      <c r="I9" t="s">
        <v>114</v>
      </c>
      <c r="J9" t="s">
        <v>94</v>
      </c>
    </row>
    <row r="10" spans="1:11" x14ac:dyDescent="0.25">
      <c r="A10" t="s">
        <v>57</v>
      </c>
      <c r="C10" t="s">
        <v>7</v>
      </c>
      <c r="D10" t="s">
        <v>10</v>
      </c>
      <c r="E10">
        <v>4</v>
      </c>
      <c r="F10">
        <v>1150</v>
      </c>
      <c r="G10" t="s">
        <v>116</v>
      </c>
      <c r="H10" t="s">
        <v>100</v>
      </c>
      <c r="I10" t="s">
        <v>88</v>
      </c>
      <c r="J10" t="s">
        <v>95</v>
      </c>
      <c r="K10" t="s">
        <v>94</v>
      </c>
    </row>
    <row r="11" spans="1:11" x14ac:dyDescent="0.25">
      <c r="A11" t="s">
        <v>62</v>
      </c>
      <c r="C11" t="s">
        <v>7</v>
      </c>
      <c r="D11" t="s">
        <v>8</v>
      </c>
      <c r="E11">
        <v>4</v>
      </c>
      <c r="F11">
        <v>700</v>
      </c>
      <c r="G11" t="s">
        <v>87</v>
      </c>
      <c r="H11" t="s">
        <v>104</v>
      </c>
      <c r="I11" t="s">
        <v>96</v>
      </c>
      <c r="J11" t="s">
        <v>89</v>
      </c>
      <c r="K11" t="s">
        <v>88</v>
      </c>
    </row>
    <row r="12" spans="1:11" x14ac:dyDescent="0.25">
      <c r="A12" t="s">
        <v>67</v>
      </c>
      <c r="C12" t="s">
        <v>25</v>
      </c>
      <c r="D12" t="s">
        <v>8</v>
      </c>
      <c r="E12">
        <v>6</v>
      </c>
      <c r="F12">
        <v>100</v>
      </c>
      <c r="G12" t="s">
        <v>87</v>
      </c>
      <c r="H12" t="s">
        <v>91</v>
      </c>
      <c r="I12" t="s">
        <v>96</v>
      </c>
      <c r="J12" t="s">
        <v>94</v>
      </c>
      <c r="K12" t="s">
        <v>97</v>
      </c>
    </row>
    <row r="13" spans="1:11" x14ac:dyDescent="0.25">
      <c r="A13" t="s">
        <v>72</v>
      </c>
      <c r="C13" t="s">
        <v>25</v>
      </c>
      <c r="D13" t="s">
        <v>8</v>
      </c>
      <c r="E13">
        <v>6</v>
      </c>
      <c r="F13">
        <v>100</v>
      </c>
      <c r="G13" t="s">
        <v>87</v>
      </c>
      <c r="H13" t="s">
        <v>91</v>
      </c>
      <c r="I13" t="s">
        <v>96</v>
      </c>
      <c r="J13" t="s">
        <v>94</v>
      </c>
      <c r="K13" t="s">
        <v>97</v>
      </c>
    </row>
    <row r="14" spans="1:11" x14ac:dyDescent="0.25">
      <c r="A14" t="s">
        <v>77</v>
      </c>
      <c r="C14" t="s">
        <v>15</v>
      </c>
      <c r="D14" t="s">
        <v>16</v>
      </c>
      <c r="E14">
        <v>4</v>
      </c>
      <c r="F14">
        <v>700</v>
      </c>
      <c r="G14" t="s">
        <v>90</v>
      </c>
      <c r="H14" t="s">
        <v>98</v>
      </c>
      <c r="I14" t="s">
        <v>99</v>
      </c>
      <c r="J14" t="s">
        <v>89</v>
      </c>
      <c r="K1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Original</vt:lpstr>
      <vt:lpstr>Cat_3N</vt:lpstr>
      <vt:lpstr>Temperament</vt:lpstr>
      <vt:lpstr>LapCat</vt:lpstr>
      <vt:lpstr>Fur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James Tasker</cp:lastModifiedBy>
  <dcterms:created xsi:type="dcterms:W3CDTF">2021-01-03T02:26:15Z</dcterms:created>
  <dcterms:modified xsi:type="dcterms:W3CDTF">2022-09-26T23:46:16Z</dcterms:modified>
</cp:coreProperties>
</file>