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mc:AlternateContent xmlns:mc="http://schemas.openxmlformats.org/markup-compatibility/2006">
    <mc:Choice Requires="x15">
      <x15ac:absPath xmlns:x15ac="http://schemas.microsoft.com/office/spreadsheetml/2010/11/ac" url="/Users/tasneemdabash/PycharmProjects/PositiveAnalysis/"/>
    </mc:Choice>
  </mc:AlternateContent>
  <xr:revisionPtr revIDLastSave="0" documentId="13_ncr:1_{CEB74E0B-91AD-6746-B632-3C48CFDC6B24}" xr6:coauthVersionLast="47" xr6:coauthVersionMax="47" xr10:uidLastSave="{00000000-0000-0000-0000-000000000000}"/>
  <bookViews>
    <workbookView xWindow="0" yWindow="500" windowWidth="19420" windowHeight="10300" activeTab="5" xr2:uid="{00000000-000D-0000-FFFF-FFFF00000000}"/>
  </bookViews>
  <sheets>
    <sheet name="Female4" sheetId="1" r:id="rId1"/>
    <sheet name="Female5" sheetId="4" r:id="rId2"/>
    <sheet name="Female6" sheetId="5" r:id="rId3"/>
    <sheet name="Male4" sheetId="3" r:id="rId4"/>
    <sheet name="Male5" sheetId="6" r:id="rId5"/>
    <sheet name="Male6" sheetId="7" r:id="rId6"/>
    <sheet name="All"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2" i="2"/>
  <c r="B6" i="2" l="1"/>
  <c r="E6" i="2" s="1"/>
  <c r="C4" i="2"/>
  <c r="C6" i="2"/>
  <c r="C10" i="2"/>
  <c r="D3" i="2"/>
  <c r="D5" i="2"/>
  <c r="D6" i="2"/>
  <c r="D7" i="2"/>
  <c r="D8" i="2"/>
  <c r="G12" i="7"/>
  <c r="D12" i="2" s="1"/>
  <c r="G11" i="7"/>
  <c r="D11" i="2" s="1"/>
  <c r="G10" i="7"/>
  <c r="D10" i="2" s="1"/>
  <c r="G9" i="7"/>
  <c r="D9" i="2" s="1"/>
  <c r="G8" i="7"/>
  <c r="G7" i="7"/>
  <c r="G6" i="7"/>
  <c r="G5" i="7"/>
  <c r="D4" i="2" s="1"/>
  <c r="G4" i="7"/>
  <c r="G3" i="7"/>
  <c r="D2" i="2" s="1"/>
  <c r="G2" i="7"/>
  <c r="G12" i="6"/>
  <c r="C12" i="2" s="1"/>
  <c r="G11" i="6"/>
  <c r="G10" i="6"/>
  <c r="C11" i="2" s="1"/>
  <c r="G9" i="6"/>
  <c r="C9" i="2" s="1"/>
  <c r="G8" i="6"/>
  <c r="C8" i="2" s="1"/>
  <c r="G7" i="6"/>
  <c r="C5" i="2" s="1"/>
  <c r="G6" i="6"/>
  <c r="C7" i="2" s="1"/>
  <c r="G5" i="6"/>
  <c r="G4" i="6"/>
  <c r="C3" i="2" s="1"/>
  <c r="G3" i="6"/>
  <c r="C2" i="2" s="1"/>
  <c r="G2" i="6"/>
  <c r="D32" i="2"/>
  <c r="D40" i="2"/>
  <c r="D41" i="2"/>
  <c r="D48" i="2"/>
  <c r="D53" i="2"/>
  <c r="D54" i="2"/>
  <c r="D56" i="2"/>
  <c r="D71" i="2"/>
  <c r="D82" i="2"/>
  <c r="D101" i="2"/>
  <c r="D103" i="2"/>
  <c r="D16" i="2"/>
  <c r="D18" i="2"/>
  <c r="C29" i="2"/>
  <c r="C41" i="2"/>
  <c r="C43" i="2"/>
  <c r="C51" i="2"/>
  <c r="C53" i="2"/>
  <c r="C54" i="2"/>
  <c r="C61" i="2"/>
  <c r="C63" i="2"/>
  <c r="C67" i="2"/>
  <c r="C69" i="2"/>
  <c r="C71" i="2"/>
  <c r="C76" i="2"/>
  <c r="C77" i="2"/>
  <c r="C84" i="2"/>
  <c r="C85" i="2"/>
  <c r="C97" i="2"/>
  <c r="C103" i="2"/>
  <c r="C105" i="2"/>
  <c r="C16" i="2"/>
  <c r="C18" i="2"/>
  <c r="C20" i="2"/>
  <c r="C22" i="2"/>
  <c r="B18" i="2"/>
  <c r="E18" i="2" s="1"/>
  <c r="B41" i="2"/>
  <c r="E41" i="2" s="1"/>
  <c r="B53" i="2"/>
  <c r="E53" i="2" s="1"/>
  <c r="B54" i="2"/>
  <c r="E54" i="2" s="1"/>
  <c r="B71" i="2"/>
  <c r="E71" i="2" s="1"/>
  <c r="B16" i="2"/>
  <c r="E16" i="2" s="1"/>
  <c r="G88" i="5"/>
  <c r="D105" i="2" s="1"/>
  <c r="G87" i="5"/>
  <c r="D104" i="2" s="1"/>
  <c r="G86" i="5"/>
  <c r="D102" i="2" s="1"/>
  <c r="G85" i="5"/>
  <c r="G84" i="5"/>
  <c r="G83" i="5"/>
  <c r="D99" i="2" s="1"/>
  <c r="G82" i="5"/>
  <c r="D100" i="2" s="1"/>
  <c r="G81" i="5"/>
  <c r="D97" i="2" s="1"/>
  <c r="G80" i="5"/>
  <c r="D98" i="2" s="1"/>
  <c r="G79" i="5"/>
  <c r="D94" i="2" s="1"/>
  <c r="G78" i="5"/>
  <c r="D96" i="2" s="1"/>
  <c r="G77" i="5"/>
  <c r="D95" i="2" s="1"/>
  <c r="G76" i="5"/>
  <c r="D90" i="2" s="1"/>
  <c r="G75" i="5"/>
  <c r="D92" i="2" s="1"/>
  <c r="G74" i="5"/>
  <c r="D88" i="2" s="1"/>
  <c r="G73" i="5"/>
  <c r="D91" i="2" s="1"/>
  <c r="G72" i="5"/>
  <c r="D89" i="2" s="1"/>
  <c r="G71" i="5"/>
  <c r="D93" i="2" s="1"/>
  <c r="G70" i="5"/>
  <c r="D86" i="2" s="1"/>
  <c r="G69" i="5"/>
  <c r="D85" i="2" s="1"/>
  <c r="G68" i="5"/>
  <c r="D87" i="2" s="1"/>
  <c r="G67" i="5"/>
  <c r="D80" i="2" s="1"/>
  <c r="G66" i="5"/>
  <c r="D84" i="2" s="1"/>
  <c r="G65" i="5"/>
  <c r="D78" i="2" s="1"/>
  <c r="G64" i="5"/>
  <c r="D73" i="2" s="1"/>
  <c r="G63" i="5"/>
  <c r="D75" i="2" s="1"/>
  <c r="G62" i="5"/>
  <c r="D72" i="2" s="1"/>
  <c r="G61" i="5"/>
  <c r="D83" i="2" s="1"/>
  <c r="G60" i="5"/>
  <c r="D77" i="2" s="1"/>
  <c r="G59" i="5"/>
  <c r="D81" i="2" s="1"/>
  <c r="G58" i="5"/>
  <c r="D74" i="2" s="1"/>
  <c r="G57" i="5"/>
  <c r="D66" i="2" s="1"/>
  <c r="G56" i="5"/>
  <c r="D64" i="2" s="1"/>
  <c r="G55" i="5"/>
  <c r="D67" i="2" s="1"/>
  <c r="G54" i="5"/>
  <c r="D79" i="2" s="1"/>
  <c r="G53" i="5"/>
  <c r="D65" i="2" s="1"/>
  <c r="G52" i="5"/>
  <c r="G51" i="5"/>
  <c r="D68" i="2" s="1"/>
  <c r="G50" i="5"/>
  <c r="D70" i="2" s="1"/>
  <c r="G49" i="5"/>
  <c r="D69" i="2" s="1"/>
  <c r="G48" i="5"/>
  <c r="D76" i="2" s="1"/>
  <c r="G47" i="5"/>
  <c r="D60" i="2" s="1"/>
  <c r="G46" i="5"/>
  <c r="D50" i="2" s="1"/>
  <c r="G45" i="5"/>
  <c r="D62" i="2" s="1"/>
  <c r="G44" i="5"/>
  <c r="D57" i="2" s="1"/>
  <c r="G43" i="5"/>
  <c r="D61" i="2" s="1"/>
  <c r="G42" i="5"/>
  <c r="D51" i="2" s="1"/>
  <c r="G41" i="5"/>
  <c r="D59" i="2" s="1"/>
  <c r="G40" i="5"/>
  <c r="D63" i="2" s="1"/>
  <c r="G39" i="5"/>
  <c r="D58" i="2" s="1"/>
  <c r="G38" i="5"/>
  <c r="D55" i="2" s="1"/>
  <c r="G37" i="5"/>
  <c r="D49" i="2" s="1"/>
  <c r="G36" i="5"/>
  <c r="D52" i="2" s="1"/>
  <c r="G35" i="5"/>
  <c r="G34" i="5"/>
  <c r="G33" i="5"/>
  <c r="D46" i="2" s="1"/>
  <c r="G32" i="5"/>
  <c r="D47" i="2" s="1"/>
  <c r="G31" i="5"/>
  <c r="D45" i="2" s="1"/>
  <c r="G30" i="5"/>
  <c r="D43" i="2" s="1"/>
  <c r="G29" i="5"/>
  <c r="D44" i="2" s="1"/>
  <c r="G28" i="5"/>
  <c r="D34" i="2" s="1"/>
  <c r="G27" i="5"/>
  <c r="D35" i="2" s="1"/>
  <c r="G26" i="5"/>
  <c r="D33" i="2" s="1"/>
  <c r="G25" i="5"/>
  <c r="D36" i="2" s="1"/>
  <c r="G24" i="5"/>
  <c r="D42" i="2" s="1"/>
  <c r="G23" i="5"/>
  <c r="D37" i="2" s="1"/>
  <c r="G22" i="5"/>
  <c r="D38" i="2" s="1"/>
  <c r="G21" i="5"/>
  <c r="D39" i="2" s="1"/>
  <c r="G20" i="5"/>
  <c r="G19" i="5"/>
  <c r="G18" i="5"/>
  <c r="D31" i="2" s="1"/>
  <c r="G17" i="5"/>
  <c r="D30" i="2" s="1"/>
  <c r="G16" i="5"/>
  <c r="D29" i="2" s="1"/>
  <c r="G15" i="5"/>
  <c r="D27" i="2" s="1"/>
  <c r="G14" i="5"/>
  <c r="D28" i="2" s="1"/>
  <c r="G13" i="5"/>
  <c r="D25" i="2" s="1"/>
  <c r="G12" i="5"/>
  <c r="D26" i="2" s="1"/>
  <c r="G11" i="5"/>
  <c r="D21" i="2" s="1"/>
  <c r="G10" i="5"/>
  <c r="D22" i="2" s="1"/>
  <c r="G9" i="5"/>
  <c r="D23" i="2" s="1"/>
  <c r="G8" i="5"/>
  <c r="D20" i="2" s="1"/>
  <c r="G7" i="5"/>
  <c r="D24" i="2" s="1"/>
  <c r="G6" i="5"/>
  <c r="D19" i="2" s="1"/>
  <c r="G5" i="5"/>
  <c r="D17" i="2" s="1"/>
  <c r="G4" i="5"/>
  <c r="D14" i="2" s="1"/>
  <c r="G3" i="5"/>
  <c r="D15" i="2" s="1"/>
  <c r="G2" i="5"/>
  <c r="D13" i="2" s="1"/>
  <c r="G88" i="4"/>
  <c r="G87" i="4"/>
  <c r="C104" i="2" s="1"/>
  <c r="G86" i="4"/>
  <c r="C102" i="2" s="1"/>
  <c r="G85" i="4"/>
  <c r="G84" i="4"/>
  <c r="C101" i="2" s="1"/>
  <c r="G83" i="4"/>
  <c r="C100" i="2" s="1"/>
  <c r="G82" i="4"/>
  <c r="C98" i="2" s="1"/>
  <c r="G81" i="4"/>
  <c r="G80" i="4"/>
  <c r="C99" i="2" s="1"/>
  <c r="G79" i="4"/>
  <c r="C90" i="2" s="1"/>
  <c r="G78" i="4"/>
  <c r="C95" i="2" s="1"/>
  <c r="G77" i="4"/>
  <c r="C94" i="2" s="1"/>
  <c r="G76" i="4"/>
  <c r="C96" i="2" s="1"/>
  <c r="G75" i="4"/>
  <c r="C92" i="2" s="1"/>
  <c r="G74" i="4"/>
  <c r="C93" i="2" s="1"/>
  <c r="G73" i="4"/>
  <c r="C91" i="2" s="1"/>
  <c r="G72" i="4"/>
  <c r="C88" i="2" s="1"/>
  <c r="G71" i="4"/>
  <c r="C89" i="2" s="1"/>
  <c r="G70" i="4"/>
  <c r="C87" i="2" s="1"/>
  <c r="G69" i="4"/>
  <c r="G68" i="4"/>
  <c r="C86" i="2" s="1"/>
  <c r="G67" i="4"/>
  <c r="C81" i="2" s="1"/>
  <c r="G66" i="4"/>
  <c r="G65" i="4"/>
  <c r="C80" i="2" s="1"/>
  <c r="G64" i="4"/>
  <c r="C83" i="2" s="1"/>
  <c r="G63" i="4"/>
  <c r="C72" i="2" s="1"/>
  <c r="G62" i="4"/>
  <c r="C68" i="2" s="1"/>
  <c r="G61" i="4"/>
  <c r="C82" i="2" s="1"/>
  <c r="G60" i="4"/>
  <c r="G59" i="4"/>
  <c r="C73" i="2" s="1"/>
  <c r="G58" i="4"/>
  <c r="C70" i="2" s="1"/>
  <c r="G57" i="4"/>
  <c r="G56" i="4"/>
  <c r="C74" i="2" s="1"/>
  <c r="G55" i="4"/>
  <c r="C64" i="2" s="1"/>
  <c r="G54" i="4"/>
  <c r="C66" i="2" s="1"/>
  <c r="G53" i="4"/>
  <c r="G52" i="4"/>
  <c r="C75" i="2" s="1"/>
  <c r="G51" i="4"/>
  <c r="C78" i="2" s="1"/>
  <c r="G50" i="4"/>
  <c r="G49" i="4"/>
  <c r="C65" i="2" s="1"/>
  <c r="G48" i="4"/>
  <c r="C79" i="2" s="1"/>
  <c r="G47" i="4"/>
  <c r="C59" i="2" s="1"/>
  <c r="G46" i="4"/>
  <c r="C50" i="2" s="1"/>
  <c r="G45" i="4"/>
  <c r="C62" i="2" s="1"/>
  <c r="G44" i="4"/>
  <c r="C60" i="2" s="1"/>
  <c r="G43" i="4"/>
  <c r="C57" i="2" s="1"/>
  <c r="G42" i="4"/>
  <c r="C58" i="2" s="1"/>
  <c r="G41" i="4"/>
  <c r="G40" i="4"/>
  <c r="G39" i="4"/>
  <c r="C49" i="2" s="1"/>
  <c r="G38" i="4"/>
  <c r="C55" i="2" s="1"/>
  <c r="G37" i="4"/>
  <c r="G36" i="4"/>
  <c r="C52" i="2" s="1"/>
  <c r="G35" i="4"/>
  <c r="C56" i="2" s="1"/>
  <c r="G34" i="4"/>
  <c r="C46" i="2" s="1"/>
  <c r="G33" i="4"/>
  <c r="C48" i="2" s="1"/>
  <c r="G32" i="4"/>
  <c r="C47" i="2" s="1"/>
  <c r="G31" i="4"/>
  <c r="C45" i="2" s="1"/>
  <c r="G30" i="4"/>
  <c r="C44" i="2" s="1"/>
  <c r="G29" i="4"/>
  <c r="G28" i="4"/>
  <c r="C35" i="2" s="1"/>
  <c r="G27" i="4"/>
  <c r="C36" i="2" s="1"/>
  <c r="G26" i="4"/>
  <c r="C33" i="2" s="1"/>
  <c r="G25" i="4"/>
  <c r="C34" i="2" s="1"/>
  <c r="G24" i="4"/>
  <c r="C42" i="2" s="1"/>
  <c r="G23" i="4"/>
  <c r="C39" i="2" s="1"/>
  <c r="G22" i="4"/>
  <c r="C37" i="2" s="1"/>
  <c r="G21" i="4"/>
  <c r="C38" i="2" s="1"/>
  <c r="G20" i="4"/>
  <c r="C40" i="2" s="1"/>
  <c r="G19" i="4"/>
  <c r="C32" i="2" s="1"/>
  <c r="G18" i="4"/>
  <c r="C31" i="2" s="1"/>
  <c r="G17" i="4"/>
  <c r="G16" i="4"/>
  <c r="C30" i="2" s="1"/>
  <c r="G15" i="4"/>
  <c r="C27" i="2" s="1"/>
  <c r="G14" i="4"/>
  <c r="C28" i="2" s="1"/>
  <c r="G13" i="4"/>
  <c r="C26" i="2" s="1"/>
  <c r="G12" i="4"/>
  <c r="C25" i="2" s="1"/>
  <c r="G11" i="4"/>
  <c r="C21" i="2" s="1"/>
  <c r="G10" i="4"/>
  <c r="G9" i="4"/>
  <c r="G8" i="4"/>
  <c r="C23" i="2" s="1"/>
  <c r="G7" i="4"/>
  <c r="C24" i="2" s="1"/>
  <c r="G6" i="4"/>
  <c r="C19" i="2" s="1"/>
  <c r="G5" i="4"/>
  <c r="C17" i="2" s="1"/>
  <c r="G4" i="4"/>
  <c r="C14" i="2" s="1"/>
  <c r="G3" i="4"/>
  <c r="C15" i="2" s="1"/>
  <c r="G2" i="4"/>
  <c r="C13" i="2" s="1"/>
  <c r="G3" i="3" l="1"/>
  <c r="B2" i="2" s="1"/>
  <c r="E2" i="2" s="1"/>
  <c r="G4" i="3"/>
  <c r="B3" i="2" s="1"/>
  <c r="E3" i="2" s="1"/>
  <c r="G5" i="3"/>
  <c r="B4" i="2" s="1"/>
  <c r="E4" i="2" s="1"/>
  <c r="G6" i="3"/>
  <c r="B5" i="2" s="1"/>
  <c r="E5" i="2" s="1"/>
  <c r="G7" i="3"/>
  <c r="B7" i="2" s="1"/>
  <c r="E7" i="2" s="1"/>
  <c r="G8" i="3"/>
  <c r="B8" i="2" s="1"/>
  <c r="E8" i="2" s="1"/>
  <c r="G9" i="3"/>
  <c r="B9" i="2" s="1"/>
  <c r="E9" i="2" s="1"/>
  <c r="G10" i="3"/>
  <c r="B10" i="2" s="1"/>
  <c r="E10" i="2" s="1"/>
  <c r="G11" i="3"/>
  <c r="B11" i="2" s="1"/>
  <c r="E11" i="2" s="1"/>
  <c r="G12" i="3"/>
  <c r="B12" i="2" s="1"/>
  <c r="E12" i="2" s="1"/>
  <c r="G2" i="3"/>
  <c r="G5" i="1"/>
  <c r="B14" i="2" s="1"/>
  <c r="E14" i="2" s="1"/>
  <c r="G6" i="1"/>
  <c r="B19" i="2" s="1"/>
  <c r="E19" i="2" s="1"/>
  <c r="G7" i="1"/>
  <c r="B22" i="2" s="1"/>
  <c r="E22" i="2" s="1"/>
  <c r="G8" i="1"/>
  <c r="B21" i="2" s="1"/>
  <c r="E21" i="2" s="1"/>
  <c r="G9" i="1"/>
  <c r="B20" i="2" s="1"/>
  <c r="E20" i="2" s="1"/>
  <c r="G10" i="1"/>
  <c r="B24" i="2" s="1"/>
  <c r="E24" i="2" s="1"/>
  <c r="G11" i="1"/>
  <c r="B23" i="2" s="1"/>
  <c r="E23" i="2" s="1"/>
  <c r="G12" i="1"/>
  <c r="B25" i="2" s="1"/>
  <c r="E25" i="2" s="1"/>
  <c r="G13" i="1"/>
  <c r="B26" i="2" s="1"/>
  <c r="E26" i="2" s="1"/>
  <c r="G14" i="1"/>
  <c r="B27" i="2" s="1"/>
  <c r="E27" i="2" s="1"/>
  <c r="G15" i="1"/>
  <c r="B28" i="2" s="1"/>
  <c r="E28" i="2" s="1"/>
  <c r="G16" i="1"/>
  <c r="B29" i="2" s="1"/>
  <c r="E29" i="2" s="1"/>
  <c r="G17" i="1"/>
  <c r="B32" i="2" s="1"/>
  <c r="E32" i="2" s="1"/>
  <c r="G18" i="1"/>
  <c r="B30" i="2" s="1"/>
  <c r="E30" i="2" s="1"/>
  <c r="G19" i="1"/>
  <c r="B31" i="2" s="1"/>
  <c r="E31" i="2" s="1"/>
  <c r="G20" i="1"/>
  <c r="B39" i="2" s="1"/>
  <c r="E39" i="2" s="1"/>
  <c r="G21" i="1"/>
  <c r="B42" i="2" s="1"/>
  <c r="E42" i="2" s="1"/>
  <c r="G22" i="1"/>
  <c r="B34" i="2" s="1"/>
  <c r="E34" i="2" s="1"/>
  <c r="G23" i="1"/>
  <c r="B36" i="2" s="1"/>
  <c r="E36" i="2" s="1"/>
  <c r="G24" i="1"/>
  <c r="B38" i="2" s="1"/>
  <c r="E38" i="2" s="1"/>
  <c r="G25" i="1"/>
  <c r="B40" i="2" s="1"/>
  <c r="E40" i="2" s="1"/>
  <c r="G26" i="1"/>
  <c r="B33" i="2" s="1"/>
  <c r="E33" i="2" s="1"/>
  <c r="G27" i="1"/>
  <c r="B35" i="2" s="1"/>
  <c r="E35" i="2" s="1"/>
  <c r="G28" i="1"/>
  <c r="B37" i="2" s="1"/>
  <c r="E37" i="2" s="1"/>
  <c r="G29" i="1"/>
  <c r="B43" i="2" s="1"/>
  <c r="E43" i="2" s="1"/>
  <c r="G30" i="1"/>
  <c r="B44" i="2" s="1"/>
  <c r="E44" i="2" s="1"/>
  <c r="G31" i="1"/>
  <c r="B45" i="2" s="1"/>
  <c r="E45" i="2" s="1"/>
  <c r="G32" i="1"/>
  <c r="B56" i="2" s="1"/>
  <c r="E56" i="2" s="1"/>
  <c r="G33" i="1"/>
  <c r="B47" i="2" s="1"/>
  <c r="E47" i="2" s="1"/>
  <c r="G34" i="1"/>
  <c r="B48" i="2" s="1"/>
  <c r="E48" i="2" s="1"/>
  <c r="G35" i="1"/>
  <c r="B46" i="2" s="1"/>
  <c r="E46" i="2" s="1"/>
  <c r="G36" i="1"/>
  <c r="B52" i="2" s="1"/>
  <c r="E52" i="2" s="1"/>
  <c r="G37" i="1"/>
  <c r="B55" i="2" s="1"/>
  <c r="E55" i="2" s="1"/>
  <c r="G38" i="1"/>
  <c r="B49" i="2" s="1"/>
  <c r="E49" i="2" s="1"/>
  <c r="G39" i="1"/>
  <c r="B59" i="2" s="1"/>
  <c r="E59" i="2" s="1"/>
  <c r="G40" i="1"/>
  <c r="B63" i="2" s="1"/>
  <c r="E63" i="2" s="1"/>
  <c r="G41" i="1"/>
  <c r="B50" i="2" s="1"/>
  <c r="E50" i="2" s="1"/>
  <c r="G42" i="1"/>
  <c r="B58" i="2" s="1"/>
  <c r="E58" i="2" s="1"/>
  <c r="G43" i="1"/>
  <c r="B51" i="2" s="1"/>
  <c r="E51" i="2" s="1"/>
  <c r="G44" i="1"/>
  <c r="B57" i="2" s="1"/>
  <c r="E57" i="2" s="1"/>
  <c r="G45" i="1"/>
  <c r="B61" i="2" s="1"/>
  <c r="E61" i="2" s="1"/>
  <c r="G46" i="1"/>
  <c r="B62" i="2" s="1"/>
  <c r="E62" i="2" s="1"/>
  <c r="G47" i="1"/>
  <c r="B60" i="2" s="1"/>
  <c r="E60" i="2" s="1"/>
  <c r="G48" i="1"/>
  <c r="B64" i="2" s="1"/>
  <c r="E64" i="2" s="1"/>
  <c r="G49" i="1"/>
  <c r="B65" i="2" s="1"/>
  <c r="E65" i="2" s="1"/>
  <c r="G50" i="1"/>
  <c r="B69" i="2" s="1"/>
  <c r="E69" i="2" s="1"/>
  <c r="G51" i="1"/>
  <c r="B76" i="2" s="1"/>
  <c r="E76" i="2" s="1"/>
  <c r="G52" i="1"/>
  <c r="B72" i="2" s="1"/>
  <c r="E72" i="2" s="1"/>
  <c r="G53" i="1"/>
  <c r="B74" i="2" s="1"/>
  <c r="E74" i="2" s="1"/>
  <c r="G54" i="1"/>
  <c r="B66" i="2" s="1"/>
  <c r="E66" i="2" s="1"/>
  <c r="G55" i="1"/>
  <c r="B70" i="2" s="1"/>
  <c r="E70" i="2" s="1"/>
  <c r="G56" i="1"/>
  <c r="B79" i="2" s="1"/>
  <c r="E79" i="2" s="1"/>
  <c r="G57" i="1"/>
  <c r="B68" i="2" s="1"/>
  <c r="E68" i="2" s="1"/>
  <c r="G58" i="1"/>
  <c r="B73" i="2" s="1"/>
  <c r="E73" i="2" s="1"/>
  <c r="G59" i="1"/>
  <c r="B75" i="2" s="1"/>
  <c r="E75" i="2" s="1"/>
  <c r="G60" i="1"/>
  <c r="B67" i="2" s="1"/>
  <c r="E67" i="2" s="1"/>
  <c r="G61" i="1"/>
  <c r="B77" i="2" s="1"/>
  <c r="E77" i="2" s="1"/>
  <c r="G62" i="1"/>
  <c r="B82" i="2" s="1"/>
  <c r="E82" i="2" s="1"/>
  <c r="G63" i="1"/>
  <c r="B78" i="2" s="1"/>
  <c r="E78" i="2" s="1"/>
  <c r="G64" i="1"/>
  <c r="B80" i="2" s="1"/>
  <c r="E80" i="2" s="1"/>
  <c r="G65" i="1"/>
  <c r="B83" i="2" s="1"/>
  <c r="E83" i="2" s="1"/>
  <c r="G66" i="1"/>
  <c r="B84" i="2" s="1"/>
  <c r="E84" i="2" s="1"/>
  <c r="G67" i="1"/>
  <c r="B81" i="2" s="1"/>
  <c r="E81" i="2" s="1"/>
  <c r="G68" i="1"/>
  <c r="B86" i="2" s="1"/>
  <c r="E86" i="2" s="1"/>
  <c r="G69" i="1"/>
  <c r="B87" i="2" s="1"/>
  <c r="E87" i="2" s="1"/>
  <c r="G70" i="1"/>
  <c r="B85" i="2" s="1"/>
  <c r="E85" i="2" s="1"/>
  <c r="G71" i="1"/>
  <c r="B89" i="2" s="1"/>
  <c r="E89" i="2" s="1"/>
  <c r="G72" i="1"/>
  <c r="B91" i="2" s="1"/>
  <c r="E91" i="2" s="1"/>
  <c r="G73" i="1"/>
  <c r="B88" i="2" s="1"/>
  <c r="E88" i="2" s="1"/>
  <c r="G74" i="1"/>
  <c r="B93" i="2" s="1"/>
  <c r="E93" i="2" s="1"/>
  <c r="G75" i="1"/>
  <c r="B92" i="2" s="1"/>
  <c r="E92" i="2" s="1"/>
  <c r="G76" i="1"/>
  <c r="B90" i="2" s="1"/>
  <c r="E90" i="2" s="1"/>
  <c r="G77" i="1"/>
  <c r="B95" i="2" s="1"/>
  <c r="E95" i="2" s="1"/>
  <c r="G78" i="1"/>
  <c r="B94" i="2" s="1"/>
  <c r="E94" i="2" s="1"/>
  <c r="G79" i="1"/>
  <c r="B96" i="2" s="1"/>
  <c r="E96" i="2" s="1"/>
  <c r="G80" i="1"/>
  <c r="B98" i="2" s="1"/>
  <c r="E98" i="2" s="1"/>
  <c r="G81" i="1"/>
  <c r="B99" i="2" s="1"/>
  <c r="E99" i="2" s="1"/>
  <c r="G82" i="1"/>
  <c r="B97" i="2" s="1"/>
  <c r="E97" i="2" s="1"/>
  <c r="G83" i="1"/>
  <c r="B100" i="2" s="1"/>
  <c r="E100" i="2" s="1"/>
  <c r="G84" i="1"/>
  <c r="B101" i="2" s="1"/>
  <c r="E101" i="2" s="1"/>
  <c r="G85" i="1"/>
  <c r="B103" i="2" s="1"/>
  <c r="E103" i="2" s="1"/>
  <c r="G86" i="1"/>
  <c r="B102" i="2" s="1"/>
  <c r="E102" i="2" s="1"/>
  <c r="G87" i="1"/>
  <c r="B104" i="2" s="1"/>
  <c r="E104" i="2" s="1"/>
  <c r="G88" i="1"/>
  <c r="B105" i="2" s="1"/>
  <c r="E105" i="2" s="1"/>
  <c r="G3" i="1"/>
  <c r="B15" i="2" s="1"/>
  <c r="E15" i="2" s="1"/>
  <c r="G4" i="1"/>
  <c r="B17" i="2" s="1"/>
  <c r="E17" i="2" s="1"/>
  <c r="G2" i="1"/>
  <c r="B13" i="2" s="1"/>
  <c r="E13" i="2" s="1"/>
</calcChain>
</file>

<file path=xl/sharedStrings.xml><?xml version="1.0" encoding="utf-8"?>
<sst xmlns="http://schemas.openxmlformats.org/spreadsheetml/2006/main" count="651" uniqueCount="607">
  <si>
    <t>נדלקה נורית ברכב של לחץ אוויר נמוך בגלגלים וישר נכנסתי לתחנת דלק קרובה וניפחתי אותם. 
הנורית המשיכה לדלוק וזה היה ממש מוזר כאילו לחץ האוויר לא עלה. 
נלחצתי ממש וחשבתי שיש פנצ׳ר בשני גלגלים ראיתי שהגלגלים בסדר ועזבתי את זה. לאחרי יומיים נכנסתי לרכב והנורית לא נעלמה הלכתי לתחנת דלק ניפחתי אוויר ועדיין הנורית לא נעלמה נלחצתי שוב והגבתי בעצבנות ממש.</t>
  </si>
  <si>
    <t>אני מאוד לחוצה ומגיבה ככה במצבים שבעיניי לא טובים. במקום לנשום ולהבין רגע שכנראה הבעיה היא איזשהי תקלה שתסתדר או שבמקרה הכי גרוע נוסעים למוסך קרוב ומטפלים בזה, ישר התעצבנתי ונלחצתי.</t>
  </si>
  <si>
    <t>היתה לנו בעיה גדולב במשפחה ובבית שלנו , יש הרבה שמועות ושטויות.לא הצלחתי להיות סבלנית עד הסוף לכן הלכתי לחברתי וספרתי לה מה קרה ואמרתי דברים לא טובים על האנשים כי לא הייתי יכולה לסבול את זה בסופו של דבר היה לי התקף פאניקה</t>
  </si>
  <si>
    <t>אין לי סבלנות בכלל להתמודד עם  אדם שקרן , זדוני, לא הוגן.אפילו כשאני כותבת את הסיבה אני מרגישה שיש לי כאב בלב וכמו שאני לא יכולה לנשום</t>
  </si>
  <si>
    <t xml:space="preserve">כבר כמה ימים שאני מרגישה לא טוב, והחלטתי לנסוע לעשות בדיקת קורונה. התשובה יצאה חיובית גבולית וההרגשה שלי רק הפכה גרועה יותר. עכשיו אני תקועה בחדר בתקופת מבחנים, מרגישה רע מאוד ופספסתי תור ללק גל. </t>
  </si>
  <si>
    <t xml:space="preserve">הלכתי ביום חמישי למסיבת יום הולדת של החבר הכי טוב שלי מהצבא למרות שחששתי מהקורונה ולמרות שההורים שלי הזהירו אותי בקשר לזה. זה התקיים במועדון שבו אף אחד לא חבש מסיכה חוץ ממני וגם אני לא חבשתי כל הזמן. </t>
  </si>
  <si>
    <t xml:space="preserve">הלכתי לחנות ירקות על מנת להביא לאמא שלי עגבניות ומלפפונים היה תור נוראי של אנשים פחדתי בגלל הקורונה ובגלל שהרבה אנשים היו בלי מסיכות אך עדיין ניסיתי לבחור סחורה טובה . רוב העגבניות שהבאתי היו לא טריות וחלק מהמלפפונים רקובים . באתי הביתה אחרי שירד עליי גשם כי גם לא לקחתי מטרייה ואמא שלי התעצבנה מאוד גם על הירקות וגם על זה שהבית התלכלכך </t>
  </si>
  <si>
    <t xml:space="preserve">יש מצב שזה חוסר מזל שלי . תמיד שאני באה עמוס באנשים . זה רודף אותי בכל דבר הנאחס הזה . אין פלא שנכנסתי אחך כך לדיכאון   ורבתי עם אמא שלי . אני מרגישה שזי ממש אשמתי הייתי צריכה ללכת לחנות ירקות קודם לכן לפני שהגיעו הרבה אנשים . בטוח הייתה נשארת סחורה טובה ולא הייתי נתפסת בגשם </t>
  </si>
  <si>
    <t>למרות שאני בקושי עובדת בגלל המבחנים לא הצלחתי לקום מהמיטה וללכת לעבודה היום למרות שהייתי אמורה והיו לי דברים לעשות</t>
  </si>
  <si>
    <t>אני לא מרגישה מספיק מחויבות לעבודה ומצד שני אני הרגשתי שאני צריכה מנוחה פיזית ונפשית וידעתי לתת לעצמי אותה</t>
  </si>
  <si>
    <t xml:space="preserve">הייתי צריכה להגיש עבודה בזוגות לאחד הקורסים שלי, ובן הזוג שלי ואני לא הצלחנו לתאם זמן ששנינו פנויים בו לשבת על העבודה. </t>
  </si>
  <si>
    <t xml:space="preserve">גורם מרכזי שהוביל למצב זה, הוא העובדה שאני נכחתי בקמפוס רק יום אחד השבוע, כך שכאשר הוא לא היה פנוי באותו היום, לא היו לנו עוד אפשרויות לתיאום זמן. </t>
  </si>
  <si>
    <t>יום הזיכרון, הלכתי עם חברות לטקס בתיכון שבו למדנו. התאפקתי שלא לבכות כשחשבתי על 2 חיילים שלי שהתאבדו במהלך השירות, ובסוף, כששרנו התקווה, חברה שלי חיבקה אותי והתפרקתי</t>
  </si>
  <si>
    <t>הייתי מאוד קשורה לכל החיילים שלי, וכמפקדת על חיילים בודדים התוודעתי לכל הצרות שהם עוברים והקשיים, אז היה הרבה געגוע ותסכול על חיילים שלא הצלחתי לעזור להם</t>
  </si>
  <si>
    <t>באחד מן הימים התחייבתי להרבה אנשים וזזתי ממקום למקום מבלי לנוח לרגע, בסוף היום הרגשתי מותשת וכאובה, כאשר אני מהרהרת לעצמי למה אני לא יודעת לסרב ומנסה לרצות אחרים</t>
  </si>
  <si>
    <t xml:space="preserve">אני לא יודעת לסרב ולהגיד שאני לא יכולה לעשות דברים עבור אחרים כי אני לא רוצה לפגוע, אני רוצה לעזור ולהקל על אחרים, לפעמים גם על חשבוני </t>
  </si>
  <si>
    <t>הייתי בראיון עבודה למקום שמאוד רציתי, הראיון עבר בצורה טובה לפי דעתי אך אחרי מספר ימים קבלתי תשובה שלילית</t>
  </si>
  <si>
    <t>אני מאמינה שאני לא טובה מספיק בראיונות עבודה ולא מספיק יכולה להביע את עצמי בצורה טובה בגלל שאני יחסית מתביישת בהתחלות של דברים</t>
  </si>
  <si>
    <t>יום הזיכרון והפיגוע שהיה לפני כמה ימים הביאו אותי למחשבות פסימיות מאוד, לתחושה שחרדות שאני חווה עומדות להתעצם ונתנו תחושה כאילו לא מדובר בתקופה חולפת אלא במציאות מלאה בפחד שתמיד יישאר.</t>
  </si>
  <si>
    <t xml:space="preserve">הגורם הוא התרחשויות חיצוניות הקשורות במלחמה בין עמים, דברים שלא קשורים אליי ספציפית אבל משפיעים מאוד על חיי וחיי כולם. </t>
  </si>
  <si>
    <t>מרטינה טבק בשיעור גישה היסטורית, יושבת ליד חברה ולא מפסיקה להשתעל בגלל שהיא עדיין חולה. עם מה? רק ידוע שזה לא קורונה. בגלל שחוששת להפריע לשאר התלמידים, היא נעלצת לצאת מהכיתה באמצע ההרצאה. לאחר כמה דקות היא מבינה שלא תוכל להיכנס שוב לכיתה, כי היא לא תפסיק להשתעל בזמן הקרוב.</t>
  </si>
  <si>
    <t>אני חולה כבר כמה חודשים, זה בא והולך. כל פעם שזה חוזר זה נהייה יותר גרוע. אני כל הזמן אומרת שאני צריכה ללכת לרופא אבל הרופא שלי לא בירושלים ואין לי את הכוח להתחיל לחפש עכשיו רופא בירושלים כי ה'בסיס' שלי (המקום שבוא ההורים שלי גרים ואני הולכת לחזור עליו במהלך החופש) ליד באר שבע. קיצר, אני עצלנית וזה בא במחיר הבריאות שלי.</t>
  </si>
  <si>
    <t>אתמול החברה שלי הרשימה את עצמה כמשגיחה למבחני בסיכומטרי אני נרשמתי קודם אבל מה שהרגיש אותי עצובה שהיא לא אמרה לי בכלל וזה באמת הרגיש אותי עצובה למרות שאני אוממרת לה את הכול ותמיד עוזרת לה לחפש עבודה וכו.</t>
  </si>
  <si>
    <t xml:space="preserve">אני לא יודעת אבל אני חושבת שהיא אולי שככה להגיד לי את זה מפני שיש לנו הרבה לימודים ושיעורי בית או מפני שהיא רוצה שתהיה הרשאונה שתקבל את העבודה הזאת.
</t>
  </si>
  <si>
    <t>אני קמתי אחרי שישנתי רק 3 שעות בלילה.
לא ידעתי איך לנהל את זמני מרוב עייפות. הסתובבתי בעיר בירושלים ללא מעש 3 שעות.</t>
  </si>
  <si>
    <t>אני בלילה שלפני כן לא ישנה. הייתי מאוד עייפה. התעוררתי בבוקר גם מאוד מוקדם כי יש תמ"א 38 בבניין שליד הבניין שלי.</t>
  </si>
  <si>
    <t>התעצבנתי מאוד בעבודה שלי היום בה אני עובדת כברמנית. הייתי כבר חסרת סבלנות אחרי שעבדתי שעות ארוכות בתנאים קשים. ופתאום נכנסה עוד יותר עבודה כאשר כבר חשבתי שהמצב נרגע. בו זמנית מלא אנשים התחילו לדבר אלי וכוס מלאה בבירה שהחזקתי ביד נשברה וכל הבירה נשפכה עלי. פשוט התחלתי לצעוק ויצאתי מהבר ואמרתי שאני צריכה הפסקה ברגע זה. לאחר מכן הרגשתי קצת מובכת מאיך שהתנהגתי.</t>
  </si>
  <si>
    <t>כנראה שחוסר שעות שינה וחוסר תקשורת עם האדם השני שעבד איתי. לא נחתי מספיק בימים שקדמו לאירוע ולא תקשרתי מספיק את העייפות שלי עם האנשים שעובדים איתי על מנת שיוכלו לעזור</t>
  </si>
  <si>
    <t>אני מאוד לא אוהבת לאחר והייתי אמורה ללכת אתמול לרופאה שנמצאת די רחוק מאיפה שאני גרה. בדקתי יום לפני את הוויז כדי לראות באיזה שעה אני צריכה לקום ותכננתי לפי זה. כשקמתי בדקתי לאחר זמן מה את הוויז שוב וראיתי שהנסיעה התארכה ב20 דקות. הייתי בלחץ לצאת כדי לא לאחר כי אני ממש לא אוהבת לאחר ויצאתי מהבית בתחושה שרני לא לגמרי מוכנה וגם הייתי בלחץ כל הדרך</t>
  </si>
  <si>
    <t>הוויז לא היה מדויק בתכנון הזמנים שלו ולא חישב נכון את הסמן שיקח להגיע בשעה שהזנתי לו. כמובן שלפעמים יש גם תאונות או עומסים חריגים שהוא לא היה יכול לצפות</t>
  </si>
  <si>
    <t xml:space="preserve">אתמול הייתי בעבודה וכמה תיירים הגיעו אליי לאחר הסיור והתחילו לשאול אותי מאיפה המבטא שלי. אני מאוד לא אוהבת שאלות כאלה, זה גורם לי להרגיש שונה מאחרים. לאחר שאמרתי להם שהמבטא שלי רוסי הם התחילו לשאול שאלות פוליטיות, כמו "במי את תומכת, בפוטין או בזלנסקיי?" 
זה היהממש לא נעים וחסר טקט </t>
  </si>
  <si>
    <t>הגורם המרכזי הוא חוסא טקט של אנשים, חוסר חינוך עצמי.הם היו צריכים להתחשב במקום שאנחנו נמצאים בו לפני שהם מתעניינים בדברים כאלה, כי אני נמצאת במקום עבודה.</t>
  </si>
  <si>
    <t xml:space="preserve">הגעתי לבית אחרי יום ערוך של לימודים והייתי מאוד עייפה. כאשר הגעתי ראיתי את בעלי במחשב שלו, הביתלא הייתה נקיעה והכל היה על השולחן. כעסתי אליו והוא לא הגיב באופן שרציתי. הוא אמר לי רק סליחה ושאני צודקת אבל בסוף אני נקיתי. </t>
  </si>
  <si>
    <t xml:space="preserve">הגורם המרכזי שאני מאמינה שהוביל לאותו אירוע יכול להיות שני לא אתקשר אליו כדי לבקש ממנו לעשות את הניקוי. או שאני אכעס </t>
  </si>
  <si>
    <t>מריבה בין אמא שלי וסבתא שלי, נאמרו הרבה מילים לא יפות, הרבה כעס ואשמה שעבר ביניהן, אני לא רציתי ולא הרגשתי שאני יכולה או מסוגלת להתערב.</t>
  </si>
  <si>
    <t>הסתכלות ביקורתית ולא מרוצה על החיים, אי הכרת הטוב, סגנון אישיות שמאפיין את שתיהן ואולי קצת התגבר בשנים האחרונות.</t>
  </si>
  <si>
    <t xml:space="preserve">הנגר שאני הבאתי להורים שלי לעבודות השיפוץ שהם עושים בבית, היה אמור להגיע לבית שלהם כדי להתחיל בעבודה שלו, בנוסף לזה שהוא הבטיח לי שיביא דוגמאות לסוגי העץ כדי שוכל לבחור חומרים אחרים להמשך התכנון , ריצוף וכאלה
הנגר לא ענה לאף אחד, לא הגיע לעשות את העבודה וגם לא הגיב לטלפונים שלי ושל ההורים ולא ענה להודעות </t>
  </si>
  <si>
    <t>אני חושבת שכנראה עבר עליו משהו שמנע ממנו לענות ולהגיע בכלל, מקרה אישי אולי שלא קשור אלינו אלא ליכולת שלו לעבוד</t>
  </si>
  <si>
    <t xml:space="preserve">אתמול בערב רבתי עם החבר שלי בטלפון 
הוא דבר על משהו שמפריע לו ועל תחושות הייאוש שהוא חווה. 
אני נזפתי בו ואמרתי שהוא כל הזמן מרגיש עצוב ולא טוב לא והגיע הזמן לראות פסיכולוג </t>
  </si>
  <si>
    <t>נזפתי בו והגבתי בצורה לא נעימה כיוון שכואב לי לראות אותו כך. אני מנסה לשכנע את עצמי שהכל טוב ובכך מבטלת את הרגשות שלו</t>
  </si>
  <si>
    <t>השעה 21:00 ומלבד בוחן בבוקר לא עשיתי אף מטלה אחרת היום. יש לי 6 מטלות להגשה בארבעת הימים הקרובים שעוד לא התחלתי, חלקן מורכבות ודורשות זמן רב. אני עייפה מאוד, ומבינה שלא אצליח ללמוד יותר. עם זאת, אני מחכה שהבוילר יתחמם כי רק הדלקתי אותו, מורחת עוד קצת את הזמן, ובסוף הולכת לישון אחרי חצות, בלי לגעת בלימודים.</t>
  </si>
  <si>
    <t>בזבזתי המון משאבים נפשיים בהתכוננות לבוחן ובהגשת שתי מטלות נוספות שהיו להגשה יום לפניו בימים לפני הבוחן, ולא נותרו לי כוחות להמשיך וללמוד אחר כך. בתקופות עמוסות פחות אני יודעת לחלק את המטלות שלי בצורה שוויונית יותר.</t>
  </si>
  <si>
    <t>המנהלת שלי בעבודה באה אלי עם דפים שמראים מתי יתאתי ממערכת העבודה תוך כדי המהשמרת שלי, והיא דברה אותי בצורה קשוחה, ולא נעימה. למרות שהיחס בינאנו הוא חזק, והיא קרובה ממני.</t>
  </si>
  <si>
    <t>היתה מרגישה בהרבה עייפות באותו יום, והיה הרבה לחץ, אז הרגשתי שלא אוכל לסבול יותר. היתי צריכה לנשום קצת כדי להשמיך את היום</t>
  </si>
  <si>
    <t>חילקו תעודות הצטיינות בנציגות שאני משתייכת אליה ולא קיבלתי למרות שאני עובדת קשה ומסביב לשעון כל הזמן!</t>
  </si>
  <si>
    <t>חוסר הערכה של מי שאחראי על ההצטיינויות
אני באמת עובדת רשה וכנראה שהוא באמת לא ראה את העבודה הקשה שלי</t>
  </si>
  <si>
    <t>היום היינו צריכים אני וארוסי ביחד ללכת לבית חולים ללוות את אבא שלי לצילום CT חזה. לפני שעתיים מהמועד התקשר ואמר שהוא לא יכול להוא מכיוון שאמא שלו צריכה אותו ממש דחוף. 
ממש כעסתי עליו בתוכי אך השתדלתי שלא להראות לו שאני כועסת והתנגתי איתו יפה אך בתוכי היה זעם גדול</t>
  </si>
  <si>
    <t xml:space="preserve">חוסר אחריות מצדו של ארוסי
חוסר שליטה מצדו גם 
חוסר אישיות מצדו 
LACK OF PERSONALITY AS A MAN
חוסר הערך של הזמן
</t>
  </si>
  <si>
    <t>אני עובדת כעת על הפרויקט בסטודיו והייתה לי חסימה רעיונית ארוכה שהביאה לכך שאני בעיכוב מאחורי הזמנים, ובלחץ של זמן לקראת ההגשה ביום ראשון</t>
  </si>
  <si>
    <t>הייתה לי דלקת ביד ודחיתי הכול, כאילו בגלל היד, אבל גם בגלל שהיה לא קשה לחשוב, והיד הייתה בעצם תירוץ שהקל עליי להישען עליו</t>
  </si>
  <si>
    <t xml:space="preserve">Yesterday an older costumer came into the shop. The costumer bought something then left and didn't take her receipt, so I threw it away. She came back to return the item she just bought. But the packaging was opened and she didn't have a receipt. I tried to explain to her that I can't do it without a receipt. But she kept yelling at me and mu co-workers. I felt very guilty </t>
  </si>
  <si>
    <t xml:space="preserve">That the costumer left without taking her receipt. But I felt guilty because I could still give her a refund but and avoid upsetting everyone. She however, cut in line and started yelling right away. So there wasn't a way I could talk to her about it. </t>
  </si>
  <si>
    <t>ההורים שלי הלכו לבקר את אחותי הצעירה ממני בארבע שנים בבית חולים, ואני שכחתי שהם איתה, אני מתקשרת לאמא כדי לשאול אותה על מברשת שיניים חדשה אבל אבא עונה ומתחיל ללעוג ולהגיד לי אני אגיד לך איפה נמצאת היא נמצאת מאחורי למטה והשיחה הייתה על רמקול ואמא ואחותי וחברה שלה שמעו ואני עד היום מבוכה מהמקרה הזה ונגעלת.</t>
  </si>
  <si>
    <t xml:space="preserve">בחודש הזה אני מרגישה שאני לא מרוכזת עם עצמי אני שוכחת הרבה דברים תמיד בלחץ נפשי מרגישה רע על איך נפלתי על הרגל ונשארתי בכפר ולומדת את כל השיעורים דרך זום </t>
  </si>
  <si>
    <t xml:space="preserve">לא היה לי מצב שלילי, אני בוקשי חושבת על אירוע שלילי, אבל כדי לכתוב תשובה אז הנה משהו שקרוב חמצב שלילי: 
קיבלתי חום ביום ראשון יצאתי מהעבודה מוקדם יותר, הייתה לי הרבה הליכה מרחוב רבי עקיבה לתחנה מרכזית כי זה היה ביום הצעדה, הגעתי עיפה ומדוכאת </t>
  </si>
  <si>
    <t xml:space="preserve">החום שקבלתי  הוא הסיבה, גם כאבי ראש, וקצת צינון, או במלים יותר דיקנים מחלה, נבדקה לי מאחותי, ברור זאת הדבקה </t>
  </si>
  <si>
    <t>היומיים האחרונים כמעט כל הזמן לא היו לי רגעים של שמחה, הם עברו ממש לא טוב גם עם המשפחה שלי וגם עם החבר שלי ואפילו בלימודים</t>
  </si>
  <si>
    <t>אם חושבת על הגורם המרכזי כנראה שזה אני
לא הולך לי טוב עם אף אחד בשום דבר והכל בחיים שלי הכללי לא טוב</t>
  </si>
  <si>
    <t>היה לי יום ארוך בעבודה בסופר, היו לנו כמה משטחים לסדר ובאותו זמן להתנהל מול לקוחות. לא הייתי על כך מרוכזת ועשיתי כמה טעויות, בהצחלה טעויות בחישובים של כמה להחזיר מהקופה ללקוח, ולאחר מכן כמה לתת כסף לעובדות בסוף משמרת ובסוף גם התחלתי לשכוח מה אחראית המשמרת אמרה לי והייתי צריכה ללכת לשאול אותה פעמיים כמעט על הכל מרוב עייפות וזה עצבנן אותה.</t>
  </si>
  <si>
    <t>הייתי עייפה מאוד ובשילוב של הלחות הגבוהה והחום שהיה, פשוט היה מוגזם לטעמי, אני חושבת שלא הייתי צריכה ללכת בכלל לעבודה ביום הזה והייתי צריכה לחסוך לעצמי את האנרגיות אבל אני צריכה את הכסף..</t>
  </si>
  <si>
    <t>שוחחתי עם חברה בטלפון על משהו אישי שלה והשבתי לה על שאלותיה בזמן שבן הזוג שלי גם היה בסביבה. היא שמעה שהוא בסביבה ומאד כעסה עליי שאני מדברת איתה על דברים אישיים שלה כאשר יש אנשים נוספים בסביבה</t>
  </si>
  <si>
    <t>ידעתי שבן הזוג שלי בכלל לא פעיל בשיחה ולא מקשיב ולגכן לא חשבתי שזה יהווה בעיה כנראה שלא הפעלתי מספיק רגישות</t>
  </si>
  <si>
    <t>ישבתי עם שתי חברות והשיחה התגלגלה לזה שאני לא משקיעה זמן רב עבור אמא שלי, על מנת שתכירי את הסיפור סבא שלי נפטר מלפני שנה וחצי ואני עברתי לגור אצל סבתא ואז אמא שלי חלתה בסרטן בזמן הזה נשארתי לגור אצל סבתא אך לא זלזלתי באמא לרגע והייתי לצידה ותמכתי עד הסוף, לכן לא הצלחתי להפנים למה התכוונו חברות שלי ונעלבתי מאודק</t>
  </si>
  <si>
    <t xml:space="preserve">חוסר בהבהרה עצמית ולפעמים הייתי צריכה לשתף ברגשות שלי על מנת שאחרים כן יבינו ולא יבאו אליי בטענות 
</t>
  </si>
  <si>
    <t xml:space="preserve">מישהו שולח לי שהוא מעוניין להכיר אותי ואני חושבת שהגבתי בצורה לא מותאמת, כאילו זה כן צורה מותאמת אבל אני תוהה איך הייתי יכולה להגיב אחרת שזה יהיה יותר טוב </t>
  </si>
  <si>
    <t xml:space="preserve">אין לי ניסיון עם בנים לכן זה לגמרי טבעי שלא ידעתי מה הדרך הטובה ביותר להגיב, אינני חושבת שזה ביג דיל </t>
  </si>
  <si>
    <t>המתרגלת שלי פנתה אלי בצורה לא נעימה, והרגשתי לא כל כך טוב כי אני לא אוהבת שאנשים ידברו איתי בטון, גם שחזרתי במוח דברים שקרו בעבר והגעתי למסקנה שזאת לא פעם הראשונה שהיא פונה אלי בצורה זו, חסרת כבוד.</t>
  </si>
  <si>
    <t>חשבתי גם מחר בלילה שאולי היא בן אדם כזה אין לו גישה וקשה לו להתייחס לאנשים בכבוד כלומר זו היא הגישה שלה עם כל האנשים לא רק אני.</t>
  </si>
  <si>
    <t xml:space="preserve">יצאתי לארוחת בוקר עם חברות ,בזמן הארוחה חברה נוספת החליטה לשלוח לי הודעה לגבי משהו קשה שעברתי ושיתפתי אותה. היא כתבה לי שנורא קשה לה ושהיא לא מצליחה להתמודד ושהיא מרגישה חסרת תועלת. הרגשתי שאני מאוד מכבידה עליה ,הרגשתי שלא הייתח צריכה לשתף אותה מההתחלה ותחושת אכזבה עצמית השתלטה עלי מאוד.כתבתי לה שהיא צריכה חבגיד לי לפני והייתי נמנעת מלשתף ולספר אותה ושומרת על עצמי. היה לי המשך בילוי קצת לא נעים. </t>
  </si>
  <si>
    <t xml:space="preserve">היא בנאדם שקיבל הכל על מגש של זהב,לא חוותה דברים קשים וכואבים בחייה. אין לה ניסיון חיים קשה ומאתגר.  כששיתפתי אותה בהתחלה הרגשתי את ההלם ובו זמנית את הרצון לדעת ולהכיל . אבל איך בנאדם יכיל ויהיה אם לא חווה אף טיפה של כאב אתכר וקושי. </t>
  </si>
  <si>
    <t>אתמול ביקשתי מבן הזוג שלי להקפיץ אותי למלגה שאני מתנדבת בה באופן קבוע, יצא שאני לא מגיעה אליה ישר מהמכללה אלא מהדירה שלנו ואין ברשותי רכב (ולו כן יש רכב) אז יוצא שמידי פעם אני מבקשת ממנו שיסיע אותי למקומות שאני צריכה להגיע אליהם. וכשביקשתי הוא הגיב בצורה לא נעימה, הוא אמר שאני כל הזמן מבקשת ממנו להסיע אותי, ושזה לא מתאים לו כי הוא צריך ללמוד למבחן ושאני אבדוק אם אני יכולה להגיע לשן בטרמפ. מבאס</t>
  </si>
  <si>
    <t>אני חושבת שזה קרה בגלל שהוא היה בעומס והוא הרגיש שהוא לא מספיק מוכן למבחן שהוא צריך לגשת אליו בקרוב, והוספתי עליו עומס נוסף- להסיע אותי למלגה שזה גוזל לו בערך חצי שעה של למידה</t>
  </si>
  <si>
    <t>חוויתי בימים האחרונים כאבי ראש בלתי פוסקים עד הגעה למצב שאני צריכה לקחת כדורים ותרופות, זה משהו שאני מאוד נמנעת ממנו ומשתדלת כמה שפחות לגעת בו</t>
  </si>
  <si>
    <t xml:space="preserve">אני חושבת שכל הלחץ שאני שרויה בו עכשיו הביא אותי למצב הזה, אני עומדת תחת הרבה לחץ גם בלימודים וגם בעבודה </t>
  </si>
  <si>
    <t>לילה ארוך מאוד של נדודי שינה, לא הצלחתי לישון עד חמש בבוקר, כשכבר נרדמתי רציתי מאוד להמשיך לישון אבל היו לי מחויבויות, בגלל שהייתי כל כך עייפה לא עמדתי בהן כמו שרציתי, היום התארך במילוי משימות ולכן לא יכלתי לנסוע לפגישת חברים חשובה שבה גם חברה טובה מח"ול שלא ראיתי הרבה זמן. הרגשתי רע שההרגלים שלי גורמים לשרשרת שלמה של אי נעימויות</t>
  </si>
  <si>
    <t>מחשבות טורדניות בלתי פוסקות שמובילות לתחושת מועקה ופחד, זה קורה בעיקר בלילות ולא נותן מנוח. ואז עצם המחשבה שאני לא מצליחה לישון בלילה מרוב דאגות מלחיצה אותי עוד יותר, מה שמוריד את הסיכוי להרדם אפילו יותר</t>
  </si>
  <si>
    <t>היה לי ריב עם הבן זוג שלי .לא רציתי ללכת אתו לאירוע שהוא היה מוזמן אליו.הריב הגיע לטונים של רוגז ועצבים ואמר שאי אפשר לסמוך עליי.</t>
  </si>
  <si>
    <t>הגורם הוא אני.כי באמת לא רציתי ללכת.לא הרגשתי בנוח לבלות עם אנשים שאין לי מכנה משותף אתם.לא נעים לי ולא נוח לי לבלות עם אנשים שאין לי קשר אליהם.</t>
  </si>
  <si>
    <t xml:space="preserve">אחרי שדיברתי עם בעלי והזכרתי לו שלא ידבר עם הגרוש שלי, הופתעתי אחרי זמן קצר שהוא דיבר איתו ושוחחו הרבה עליי ועל החיים שלי, וכאשר דיברנו אמר לי שאני לא בסדר והגרוש שלי הוא מסקין והיה חשוב לדבר איתו כדי להבין ממנו מה קורה. </t>
  </si>
  <si>
    <t xml:space="preserve">הסקרנות של בעלי להתערב בעניינים אין לו שום קשר אליהן ואפילו לא מותר לו לדבר עליהם, אשר הכניס בלגן בחיים שלנו שלא היה יקרה אם לא עשה את זה </t>
  </si>
  <si>
    <t>אני ובן הזוג שלי במינוס גדול מהרגיל בבנק. היה לנו ריב על זה ובן הזוג שלי טען שזה בגלל שבזבזתי הרבה החודש</t>
  </si>
  <si>
    <t>היינו בחו"ל לכן היה לי צורך לקנות יותר דברים מדרך כלל, בגלל ההתלהבות מהשהות בחו"ל. לכן בזבזתי הרבה יותר מבכל חודש רגיל.</t>
  </si>
  <si>
    <t>זה אינו אירוע שלילי במפורש אבל הוא הצליח לעורר בי תחושות שליליות. חבר שיש בני לבינו היסטוריה לאחרונה שאל אותי שאלה שהיא במבט ראשון נראית תמימה אבל בדיעבד ובהתבוננות על כל ההיסטוריה ביננו; היא לא. שאלה בוחנת, בודקת, ומתבוננת היטב כאילו מישהו שם אותך מתחת למיקרוסקופ ומנתח אותך בשביל עצמו והאינטרס שלו. כמו פרזיט. אני עניתי על השאלה but I was apprehensive after I gave my answer</t>
  </si>
  <si>
    <t>את האירועים שכרו בעבר. גם אן הבן אדם עצמו ומצד שני התמימות שלי בלהבטיח בו. זו לא היה משהו רומנטי.. אבל היה משהו כמו רגשות המחובאים מאחורי הכלאים. זה לא היה בשליטת אך אחד but I should’ve known better</t>
  </si>
  <si>
    <t>לחנות התקשרה מישהי ודיברה בטון שהרגיש מזלזל ובעוצמה גבוהה מאוד. היא שאלה בצעקות אם אבי נמצא. עובדים איתי שני אבי ולכן שאלתי לאיזה מהם היא התכוונה. היה נשמע שאין לה סבלנות אליי, היא אמרה "אבי נו אבי", אמרתי לה "יש שניים, לאיזה הכוונה?" והיא צעקה "גרפיקה", אמרתי לה שהוא בהפסקה ואני יכולה לרשום את המספר שלה לחזרה, היא צעקה עליי שמהבוקר היא מנסה להשיג אותו ואמרתי לה שאני לא מתכוונת להפריע לו וניתקתי.</t>
  </si>
  <si>
    <t>לאישה שהתקשרה היה נמאס מזה שהיא מנסה להשיג אותו מהבוקר ולא קיבלה מענה ממנו. בגלל שהייתה מתוסכלת ולא היה לה למי לפנות ואני זו שענתה, היא הוציאה אותו עליי.</t>
  </si>
  <si>
    <t>נפגשתי עם דוד שלי אחרי שלא ראיתי אותו כמעט שנה. בדרך כלל הוא מתעניין, שואל דברים לגבי ומדבר איתי בכללי, ואני שואלת אותו עליו ועל כל מיני דברים והוא עונה לי ואנו מנהלים שיחות יפות. אך הפעם בכל פעם ששאלתי אותו משהו, לדוגמה איך העבודה החדשה שהתחיל? הוא ענה במשפט אחד. או כשהוא שאל אותי איך הלימודים ואני התחלתי לספר לא היה נראה שמתעניין במיוחד- הסתכל לכיוונים אחרים ולא שאל שאלות נוספות.</t>
  </si>
  <si>
    <t>בפעם האחרונה שהתראינו היינו בלוויה של סבתא שלי (אמא שלו) והמוות שלה השפיע עליו הרבה- הוא נהיה יותר סגור ועצבני ולכן נראה שבגלל זה התנהג כך</t>
  </si>
  <si>
    <t>אני ושתף המעבדה שלי עבדנו על דו"ח והגשנו אותו לפני כשבועיים. היום פרסמו את הציונים. בגלל שהוא הגיש העבודה הסופית הוא יקבל את הציונים של שנינו. לכן הייתי צריכה לשאול אותו על הציון. שלחתי לו הודעה, מספר הודעות ולא ענה. התקשרתי והוא התעלם מזה. בסופו של דבר כעסתי ושלחתי הודעה עם קללות!!! הגבתי בצורה כועסת. אני אפילו לא יודעת למה הגבתי בצורה הזו.</t>
  </si>
  <si>
    <t>אני כבר שלושה ימים מנסה לשבת ללמוד למבחן חשוב וגדול שיש בקרוב, היום לכאורה היה לי יום פנוי אבל הילד היה בבית ובעלי במקום לעזור לי ולהעסיק אותו התחיל לריב גם עם הילד וגם איתי. לא הצלחתי ללמוד כמעט בכלל ועכשיו אצטרך ללמוד בלילה.</t>
  </si>
  <si>
    <t>בעלי הילדותי והמעצבן וזה שאף אחד אחר מהמשפחה לא יכל להתגייס ולעזור עם הילד באותו יום. אם מישהו היה לוקח אותו הייתי מצליחה ללמוד</t>
  </si>
  <si>
    <t>יצאתי לנסיעה שהייתה אמורה להארך שעתיים אך בגלל שהתבלבלתי בדרך והיו הרבה פקיים לקח לי 3 שעות ואיחרתי לחתונה של חברה</t>
  </si>
  <si>
    <t>חוסר הארכת סיכונים וחישוב הגורמים השמפיעים על זמן הנסיעה ממקום שאני לא מכירה למקום שאני לא מכירה ונסיעה בזמנים של פקקים</t>
  </si>
  <si>
    <t xml:space="preserve">נסעתי לרכבת שהגעתי לשם הבנתי ששכחתי את הרב קו והייתי צריכה לחזור הביתה לקחת אותו ואז שהגעתי לירושלים לקחתי אוטובוס והייתה תאונה קלה באוטובוס בכולל לקח לי 3 שעות להגיע מתא לירושלים </t>
  </si>
  <si>
    <t>חוסר אחריות שלי ששכחתי את הרב קו וחוסר ריכוז של הנהג אוטובוס על זה שהוא נתקע ברכב אחר ולא שם לב שגם הרכב השני פונה</t>
  </si>
  <si>
    <t>לאחרונה חזרתי לקראת הבחירות לבית הורי, מאוד התרגשתי לראותם ולספר להם את החוויות מהשבוע הראשון באוניברסיטה אך במקום זה היה לנו הרבה ריבים על שטויות קטנות דבר שמאוד ביאס ואכזב אותי</t>
  </si>
  <si>
    <t xml:space="preserve">חוסר תקשורת נכונה , אני מאמינה ששני הצדדים אשמים באותה מידה , חוסר תקשורת יוצרת ריבים וסכסוכים גם לא על דברים חשובים.
</t>
  </si>
  <si>
    <t xml:space="preserve">הרגשתי לבד באוניברסיטה ושאף אחד לא מבין אותי- עברתי משיעור לשיעור לבד, ישבתי ואכלתי לבד בהפסקות ודיכא אותי מאוד לדעת שיש בנות שהיו חברות שלי שנה שעברה והיום מתעלמות ממני. זה קשה לראות אותן מדי יום וכל פעם שאני נתקלת בהן זה מאפיל על מצב הרוח שלי </t>
  </si>
  <si>
    <t xml:space="preserve">אותן בנות הן ילדותיות ומרוכזות בעצמן, הן אוהבות לרכל ולהיות במרכז העניינים. קשה לנהל איתן שיחה בוגרת וזה פתטי להתעלם מקיומו של אדם </t>
  </si>
  <si>
    <t>היום בשיעור חוקה, המרצה דיברה על השינוי שהממשלה צפויה לעשות, זה הציף בי המון חששות ופחדים בנוגע לעתיד של כולנו, וביכולת של בית המשפט להגן עלינו ועדיין לקבל הכשר ציבורי</t>
  </si>
  <si>
    <t>התוצאות של הבחירות שונות ממה שהצבעתי ציפיתי, המפלגה שלי לא עברה את אחוז החסימה ואני מרגישה שאין ייצוג הולם לשמאל ולנשים</t>
  </si>
  <si>
    <t>הייתי צריכה לדבר על משהו בשיעור אנגלית, קמתי בבוקר עם התקפי חרדה והרגשתי ממש לא טוב. הצלחתי לדבר אבל אחרי זה הרגשתי עוד יותר רע</t>
  </si>
  <si>
    <t xml:space="preserve">התקפי חרדה שלא קשורים לשיעור אנגלית, אני בתקופה פחות טובה, ויש עכשיו התחלות חדשות ושינויים וזה מגביר מחדש את ההתקפים </t>
  </si>
  <si>
    <t>מאז תחילת הלימודים לא נפגשתי עם החברה הכי טובה שלי. ביום הבחירות הייתי בבית וגם היא וניסיתי לקובע איתה להיפגש, והיא טענה שהיא לא יכלה בגלל סיבות קטנוניות שלא באמת דרשו זמן או יכלו למנוע מאיתנו להיפגש. עכשיו אני מנסה לקבוע איתה שוב לסופש הקרוב, והיא שוב נותנת סיבות קטנוניות למה היא לא יכולה להיפגש</t>
  </si>
  <si>
    <t>אני לא נמצאת בסדר העדיפויות שלה כרגע. יש לה חבר די חדש טוהיא מתרכזת בעיקר בו, ואם לא אז כבר פחות יש לה רצון לראות אותי</t>
  </si>
  <si>
    <t>קיבלתי השבוע המון מטלות וחומר קריאה וסיכום בתואר. הכל לחוץ בזמן ודורש הרבה ריכוז והשקעה. אני עוד לא מצליחה לשבת וללמוד רצוף כמו שהייתי רוצה.</t>
  </si>
  <si>
    <t>אני לא רגילה ללמוד זה פעם ראשונה שאני חווה למידה ברמה כזאת ובלחת כזה ואני גם מתרגלת לעיר חדשה ואנשים חדשים</t>
  </si>
  <si>
    <t>הייתי בניסוי שעקב אחרי תנועת העיניים שלי. הייתי צריכה לשבת במשך שעה וחצי כמעט ללא הפסקה בחדר חשוך ולבצע את אותה פעולה במשך מאות פעמים. כשהייתי שם התחיל לכאוב לי הראש וכאבו לי העיניים, היה לי קשה להתרכז ומאוד רציתי שזה יגמר. כשזה נגמר הרגשתי מרוקנת מכוחות ואחרי זה הייתי צריכה ללכת לתרגול של מקצוע קשה.</t>
  </si>
  <si>
    <t>הניסוי היה מאוד מתיש כי כלל תעתועי ראייה במשך שעה וחצי, מה שיצר אצלי חוסר נוחות פיזית. לא היתה לי אפשרות לקחת הפסקות ארוכות על מנת שאוכל להספיק להגיע לתרגול של מקצוע קשה.</t>
  </si>
  <si>
    <t xml:space="preserve">קיבלתי חדשות עצובות מאוד על מוות טרגי של מישהי שאני לא מכירה בכלל, חברה של בת של חברה של אמא שלי. זה לא עוזב אותי כבר שלושה ימים, מיום שלישי בבוקר. זה גורם לי להיות עצובה ומפחיד אותי. התקשיתי לישון בשני הלילות האחרונים, באחד מהם ישנתי לבד בבית. ניסיתי לעשות מיינדפולנס כדי להירדם אבל זה היה לי קשה. </t>
  </si>
  <si>
    <t>חרדה מכל מה שקשור למוות ותסריטים שרצים לי בראש שהקרובים שלי הולכים לעולמם. רק מלכתוב את זה עולה לי הדופק. אני מנסה להחזיר את עצמי לרגע ולהזכיר לעצמי שתודה לאל כולם בריאים ובטוב ושזו לא המציאות אלא רק מחשבות לא מבוססות.</t>
  </si>
  <si>
    <t>הכלב שלי לא הרגיש טוב לאחרונה. 
הזמנתי תור לווטרינר.
הלכנו אליו בערב.
הוא אמר שנצטרך לעשות עוד ניתוח נוסף יקר.</t>
  </si>
  <si>
    <t xml:space="preserve">הגורם המרכזי זה שלכלב שלנו יש המון בעיות בריאותיות. לפעמים הוא מרגיש טוב יותר, אבל לפעמים המצב מחמיר. </t>
  </si>
  <si>
    <t>החדר לא היה מסודר, נכנסתי וחיפשתי את התודעת זהות שלי, הייתי בלחץ למצוא אותו, צעקתי על השתופה שלי על החדר</t>
  </si>
  <si>
    <t>היה תקופה עמוסה עם הרבה לחץ, לא היה לנו זמן לנקות ולסדר, מהרנו להספיק לאוטובוס ולשנינו לא היה סבלנות</t>
  </si>
  <si>
    <t xml:space="preserve">קבעתי עם שלושה חברים טובים מהצבא להפגש ושלושתם איחרו לי בשעה. 
הבהרתי להם שאני בתקופה לחוצה ואין לי הרבה זמן לבזבז וביקשתי מהם שיגיעו בזמן.
בעקבות האיחור נכנסתי לריב ענק עם אחת הבנות שבו היא הגיבה בצורה מגעילה ומזלזלת ועכשיו אנחנו לא מדברות. </t>
  </si>
  <si>
    <t>הגורם המרכזי שהוביל לאירוע הוא תכנון זמן לא נכון של חברים שלי. חברים שלי הם מאחרים קבועים שלא יודעים לנהל את הזמן ולצאת בזמן.</t>
  </si>
  <si>
    <t>שוחחתי עם חברה בשיחה אחרי הרבה זמן שלא דיברנו.
היה נעים וקולח, ופתאום היא הפסיקה לענות.
נעלמה, לא השתתפה יותר בשיח, וגם לא הסבירה מדוע היא נעלמה...</t>
  </si>
  <si>
    <t>היא עוברת תקופה קשה ומבלבלת, ויכול להיות שהייתה צריכה הפסקה רגע וזמן לעצמה.
יש לה נטייה להתכנס בתוך עצמה ברגעים קשים.</t>
  </si>
  <si>
    <t>התחלתי לעשות דייטה, אחרי שלושה ימים אכלתי שוקלד וחשבתי על עצמי המון דברים רעים ואמרתי לעצמי שאני תמיד ככה ובחיים לא אתקדם בשום דבר</t>
  </si>
  <si>
    <t xml:space="preserve">שאי לא יכולה להחזיק את עצמי. ושאני אשמה בזה.                                                         </t>
  </si>
  <si>
    <t>ביום האחרון לא יכולתי להגיש את העבודה כי הייתי חולה ולא ידעתי שיש לי עבודה קודם לכן קיבלתי מייל שלילי מהמורה.</t>
  </si>
  <si>
    <t>אני חושב שחוסר הידע שלי על קיומה של עבודה הוא הגורם העיקרי מלבד המחלה, כלומר נודע לי באיחור, אבל לא יכולתי לעשות את העבודה ולמסור אותה.</t>
  </si>
  <si>
    <t xml:space="preserve">אני עובדת המון שעות ולא מספיק לומדת. התחלנו את הלימודים ויש מיליון מטלות ודברים להגיש אבל אני גם עובדת המון ולכן קשה לי לבצע את המטלות. בימים שאני אומרת שאני אלמד אני לא מצליחה להקים את עצמי ללמוד כי עד שאני לא עובדת אני גם צריכה מנוחה. </t>
  </si>
  <si>
    <t>אני מעמיסה על עצמי יותר מדי שעות עבודה ולכן זה בעייתי כי אני חייבת גם ללמוד ולהגיש מטלות, ללמוד נושאים חדשים ועוד</t>
  </si>
  <si>
    <t xml:space="preserve">הייתי בעבודה אחרי יום קשה בלימודים, הגיעה כבר השעה שצריכים להחליף אותי בה. השעה הייתה מאוחרת ולמחרת הייתי אמורה להגיע למשמרת בוקר. מסתבר שהמחליף שלי לא קם </t>
  </si>
  <si>
    <t>נשארתי בעבודה בחוסר וודאות כי המחליף שלי לא ענה לי, לא ידעתי מה לעשות והייתי צריכה להשאר עד שהוא יגיע</t>
  </si>
  <si>
    <t>בשישי בערב ישבנו אני אמא שלי ואחותי במטבח והרגשתי שאמא שלי רק מתעניינת באחותי ורק מגיבה על מה שהיא אומרת ולא אכפת לה ממני ושאני מעניינת אותה פחות.</t>
  </si>
  <si>
    <t>הקשר בין אמא שלי לאחותי יותר טוב. אמא שלי מעריתה את אחותי כי היא יותר חברותית חכמה ואופנתית ממני. לכן היא הרב היותר מתעניינת בחייה של אחותי ומה הדעות שלה בנושאים מסוימים.</t>
  </si>
  <si>
    <t>אחד האירועים השליליים שקרו לי לפני יומיים שלושה, הוא תחושת הכעס שלי בלי סיבה ברורה או משכנעת, זה קרה לי במצב רוח מאוד, וזה לא נוח לי וכשזה קורה אני נהיה מאוד כועס, אבל לפרא זה חוזר עליי הרבה במהלך השנתיים האלה, לעתים קרובות זה קורה לי לצערי, ואני כל כך כועס על זה שאני מרגיש מאוד כועס במהלך השבוע שלי ואפילו במהלך חודש שלם</t>
  </si>
  <si>
    <t>אחד האירועים השליליים שקרו לי לפני יומיים שלושה כי כשזה קורה אני מתעצבן הרבה אבל זה קורה לי הרבה בשנתיים האלה זה משפיע עליי לרעה ובגלל זה סיווגתי את זה בתור אירוע מאוד שלילי ומעצבן שקורה לי במהלך היום שלי</t>
  </si>
  <si>
    <t>חזרתי הביתה לסופש ולא ראיתי הרבה את ההורים, כשחזרתי כולם ישנו אז הלכתי לחדר ובזמן הזה אבא שלי קם והתעצבן שאני לא מקדישה להם אפילו קצת זמן. הוא התעצבן עליי ואמר שקבע עם חבר כי ציפה ממני לזה וזו החלטה טובה ולאחר מכן רב איתי ועם אמא ולא דיבר איתנו עד שחזרתי לאוניברסיטה.</t>
  </si>
  <si>
    <t>אבא שלי עובד קשה והוא חיכה לראות אותי אבל היו לי הרבה תוכניות, במקום להגיד לי את זה הוא הוציא הכל בעצבים.</t>
  </si>
  <si>
    <t>רציתי לפגוש את בן זוג שלי אבל הוא היה בארוחת ערב חשובה. הרגשתי מאוכזבת מכך שהוא לא מפנה לי זמן ולא מגיע לראות אותי, אך בנוסף לזה הרגשתי מאוד עייפה. נרדמתי על הספה והתעוררתי מהטלפון כל כמה זמן כדי לתאם איתו מתי יגיע אליי. בגלל שהייתי בין ערות לשינה לא הצלחתי לתקשר איתו בצורה טובה וכך יצא שהוא לא הבין מה אני רוצה ממנו. הוא לבסוף הגיע אליי מאוד מאוחר ואני הייתי חסרת סבלנות ולא נעימה, והלכנו לישון ישר</t>
  </si>
  <si>
    <t>חוסר התיאום בינינו, שנינו רצינו להפגש אך אני ציפיתי שהוא יגיע אליי והוא חש בשאגיע אליו ואצטרף אל ארוחת הערב, דבר שלא רציתי לעשות, וכל אחד מאיתנו לא תקשר את תחושותיו לשני.</t>
  </si>
  <si>
    <t>היום הייתי בשיעור שעד עכשיו הרגשתי שהוא לי הכי קל ומובן מכל השיעורים. הגענו לחומר חדש בתחום שאני קצת פחות חזקה בו, והיה לי מאוד קשה להבין. היה נראה שכל החברות שלי הבינו די בקלות, אבל אני לא. הרגשתי מאוד מטומטמת.</t>
  </si>
  <si>
    <t>כל אחד לומד בקצב שונה. יש אנשים שלומדים מהר ומבינים הכל ישר, ויש אנשים שצריכים זמן וחזרה על החומר, ולפעמים גם עזרה חיצונית בשביל להבין כמו שצריך את החומר הנלמד.</t>
  </si>
  <si>
    <t xml:space="preserve">לא קרו כל כך אירועים שליליים אז אני מרגישה שהכתיבה קצת מאולצת.
היום בבוקר איחרתי לשיעור חשוב ויכולתי לצפות שאאחר כבר אתמול. מראש הלכתי לישון מאוחר, כך שידעתי שיהיה לי קשה לקום בבוקר. כיוונתי את השעון לשעה גבולית, הגעתי לאוטובוס בשעה גבולית ואיחרתי ב10 דקות.
</t>
  </si>
  <si>
    <t>אני והבחירות שלי גרמו לתוצאות האלה. זה קצת מבאס אמנם, אבל במקור זה נבע מסיבה טובה.
חברה ביקשה את עזרתי ורצתה לשתף אותי במשהו, נתתי לזה את המקום אתמול ואז נוצרה דחיה של כל התכנון שלי. עשיתי שיעורים מאוחר, הלכתי לישון מאוחר וכו</t>
  </si>
  <si>
    <t>אתמול ביקשתי מהעמיתה שלי להיות בעבודה בשעה שלוש בול, משום שלא הרגשתי טוב כל היום ולא רציתי לאחר בעבודה. למראת שביקשתי, היא הגיעה חמש דקות מאוחר ונעלמה בשירותים עוד חצי שעה. בעלל זה יצאתי מעבודה ב 3:45ץ</t>
  </si>
  <si>
    <t>חוסר אחריות אצל העמיתה שלי. היא הייתה מודעת מהבוקר שהיא צריכה להיות בעבודה בזמן ובכל זאת לא דאגה לסיים את כל הדברים שהיא הייתה צריכה לעסות לפני העבודה, לא אחרי תחילת הזמן.</t>
  </si>
  <si>
    <t>ביום של ההפסקה הפעילה באוניברסיטה, הציכו מלגה של תוכנית שאני לא לגמרי מסכימה איתה אידיאולוגית, אבל שמציעה סכום כסף ומפגשים עם ארוחה חמה. קבעתי כבר ראיון ופספסתי אותו כי שכחתי ממנו, אז קבעתי ראיון חדש ללפני יומיים. שכחתי מהראיון הזה גם והמלגה כבר לא רלוונטית אליי</t>
  </si>
  <si>
    <t>לא לקחתי ברצינות את המלגה ואת הראיון, ולא התייחסתי אליה, אז הראיון לא נכנס לי לזכרון מספיק טוב כדי שאוכל להגיע אליו</t>
  </si>
  <si>
    <t>בן זוגי אמר לי שאנחנו צריכים לקחת הפסקה אחד מהשני ולהתמקד בעצמנו ואני ממש קשורה אז לא לקחתי את זה טוב</t>
  </si>
  <si>
    <t>בן הזוג שלי לא הראה לי חיבה בזמן האחרון והוא הרגיז אותי אז הוא חשב שלקחת הפסקה תעזור לי לתקן את עצמי</t>
  </si>
  <si>
    <t>הרגשתי ממש לא טוב והיו לי כאבי בטן. לא הייתי ככ נחמדה לבנות בתואר שלי וגם התעצלתי בבית במשימות שהייתי צריכה לעשות</t>
  </si>
  <si>
    <t>מצב הבריאות שלי לא היה בשיאו והייתי צריכה כוחות נוספים כדי להיות נחמדה ולבצע דברים בבית. מותר גם להרגיש לאטוב</t>
  </si>
  <si>
    <t>היתה לי שיחה לא פשוטה עם חברה טובה. היא רצתה שנעשה משהו ביחד ואחרי שלא הסכמתי כי לא יכולתי היא קצת ייבשה אותי בשיחה וזה היה לא נעים.</t>
  </si>
  <si>
    <t>חברה שלי היתה מבואסת שלא הסכמתי למה שהיא רוצה, ומהבאסה היא קצת פחות דיברה אלי בהלהבות ובשמחה שאני רגילה לשמוע ממנה</t>
  </si>
  <si>
    <t>כתבתי מייל למרצה על התנגשות שיש לנו בקורסים, והיא ענתה לי בצורה קצרה ושלא הייתה לי נעימה
הבעיה משותפת לכל הבנות של השילוב ואני כעסתי בגלל שהרגשתי שאני היחידה שמנסה לייצר משהו משותף, ושבסוף אני קיבלתי על הראש בגלל שאני זאת ששלחה את המייל.</t>
  </si>
  <si>
    <t>אני עקשנית. אני מאוד נחושה לא לוותר על הדברים שנראים לי עגומים, ולכן אני תמיד נמצאת במקומות כאלה, ונפגעת מזה הרבה פעמים.</t>
  </si>
  <si>
    <t xml:space="preserve">אירוע שלילי שקרה לאחרונה הוא שחזרתי מהלימודים יחסית מוקדם למרות שבדרכ אני מסיימת ללמוד מאוד מאוחר וגיליתי שכמה חברות שלי קבעו לצאת בלעדיי ולא הזמינו אותי.  </t>
  </si>
  <si>
    <t xml:space="preserve">אני מאמינה שהגורם שהוביל לאירוע הוא העובדה שברוב המוחלט של הימים אני לומדת עד מאוחר ולא נענית להזמנה שלהן לצאת ולכן הן לא הזמינו אותי מראש. </t>
  </si>
  <si>
    <t>היום היה תרגול שלא הבנתי בו כלום. גם בשיעור שלפני התרגול היה לי מאוד קשה. מדובר בקורס שאני מאוד רוצה להצליח בו ואני מרגישה שאני לא מבינה שום דבר וכולם סביבי כן. היום הביאו עבודה להגשה באותו הקורס ואני מפחדת להסתכל עליה.</t>
  </si>
  <si>
    <t>אני לא טובה בנושא הזה שמלומד. זה נושא שתמיד התקשיתי בו. אני חושבת שאני צריכה להשקיע בו שעות נוספות בבית אך אני לא עושה את זה.</t>
  </si>
  <si>
    <t xml:space="preserve">האמת שאני והחברה שלי התווכחו בגלל חברה שלישית לנו היא אמרה לחברה שלי שאני אמרתי עליה דברים לא טובים והיא באה לי ואמרה לי והתווכחנו אבל זאת לא הייתה האמת מכיוון שהאמת שאני לא אמרת כלום היא עשתה זה מראשה מכיוון שהיא לא אוהבת אותי ולא רוצה שיהיה לי חברות 
מכיוון שיש בלבה לי קנאה. </t>
  </si>
  <si>
    <t>הקנאה.
מכיוון שהבת הזו תמיד רוצה כל הדברים שיהיו איתי עד החברה שלי היא לא אןוהבת אותי אך אני לא עשיתי לה משהו לא יודעת למה היא כל כך יש לה קנאה לי.</t>
  </si>
  <si>
    <t xml:space="preserve">אנחנו אמורים למצוא שותף לעבודה, העבודה נמסרת בסוף החודש אז חשבתי שיהיה זמן לבחור שותף, אבל לפני יומיים גיליתי שכולם התחילו לחפש בן זוג ורוב הם התארגנו, וכששלחתי הודעה לקבוצת התלמידים שאני מחפשת שותף אף אחד לא ענה, אז דאגתי והמטרדתי </t>
  </si>
  <si>
    <t>שאני הייתי עסוקה בעבודה על כמה תרגילים ולא קראתי מה קורה בקבוצת הווטסאפ אז לא ידעתי שמתאמים ביניהם לשותפים</t>
  </si>
  <si>
    <t>הצטננתי ונהייתי חולה. בן הזוג שלי טס מחר לחו"ל ומלרות שתכננו לבלות את הערב לפני שהוא טס יחד החלטנו שנישן במקומות נפרדים כדי שלא יהיה לו חשש להידבק ולהיות חולה בטיסה.</t>
  </si>
  <si>
    <t xml:space="preserve">הגורם המרכזי הוא הצינון שלי. בגלל מזג האוויר המשתנה הצטננתי ובגלל רוחות התקופה של אחרי הקורונה חולי שכזה עוד מלחיץ הרבה אנשים בעקיר כאשר מדובר בטיסות לחו"ל. </t>
  </si>
  <si>
    <t>לא הספקתי לסיים עבןדה להגשה כי לא ניהלתי את הזמן שלי נכון. ולכן אצטרך להשקעי מאוד ולוותר על הרבה שעות שינה כדי להספיק לעבוד עליה.</t>
  </si>
  <si>
    <t>ניהול זמן וסדר עדיפויות לקוי. העדפתי מפגש עם חברות טובות שלי לפני לסיים את העבודה ולכן לא סיימתי אותה</t>
  </si>
  <si>
    <t xml:space="preserve">היום החלטי לעשות מבחן של קורס שלי והמבחן הזה יש לו זמן מסוים והשאלות שלו צריכות להיות מורכז ותשובות מדויקות כשהתחלתי לעשות אותו החשמל נתקתה </t>
  </si>
  <si>
    <t xml:space="preserve">תמיד אותו תשובה המזל הרע שלי , אין לי שום מקווה שהמזל שלי יהיה טוב , אבל תמיד המקווה הזאת   תעלם . כי אני יודעת מה האמת של המזל שלי </t>
  </si>
  <si>
    <t xml:space="preserve">הכל קרה בגלל טעות קטנה אבל לא אני האשמה זה בגללם הם עוד לא אוהבים אותי ו מחפשים סבות לעזוב אותי תמיד הייתי שם בשבלם פתאום הלכו לדרכם מבלי לחשוב עלי או על הרגשות שלי זה מאיד מאכזב </t>
  </si>
  <si>
    <t>הכל קרה מ חוסר תובנה מ הצד ה אחר הוא לא רצה לדבר על מה שקרה לא רצה להתווקח הוא חשב שהוא הצדיק מבלי לברר על מה קרה</t>
  </si>
  <si>
    <t xml:space="preserve">קרואטיה העפילה במשחקי המונדיאל מול ברזיל
זה אכזב אותי ואת חברי כי אנחנו תומכים באותה קבוצה
קיווינו שברזיל תנצח
</t>
  </si>
  <si>
    <t xml:space="preserve">זה קרה בגלל אימונים לקויים של המאמן של שחקני הקבוצה
</t>
  </si>
  <si>
    <t xml:space="preserve">בכיתה י"ב התכוננתי למבחן במתמטיקה ממש קשה וחשבתי שאני הולכת לצלוח אותו ולקבל 90+,ולמדתי יום אחרי יום ולקחתי את העניין ברצינות ,וכשהגעתי לעשות את המבחן, עשיתי אותו מלאת מוטיבציה וחדורת מטרה ,בידיעה שאני הולכת לעבור אותו, ועבר כמה זמן והגיעו התשובות למבחן וכמעט כלום לא היה נכון, ואני זוכרת שהרגשתי ממש לא טוב וזה פוצץ לי את כל הבועה שחייתי בה ,והרגשתי כישלון ושרק אני לא מצליחה לקלוט את החומר טוב. </t>
  </si>
  <si>
    <t>עם כל המוטיבציה ועם זה שאני דווקא ילדה רצינית ושקדנית בלימודים,בכל מה שקשור למתמטיקה ,אני לא טובה בכלל,משהו עם המקצוע הזה ומספרים לא עובר לי טוב,ולדעתי זה מה שהוביל אותי לקבל ציון מאוד נמוך באותה בחינה,מאז ומתמיד מורות לא באמת ישבו להסביר לי בצורה חלקה את החומר הנדרש וגם אם הם היו מסבירות לי,לא הייתי מבינה,אז נאלצתי ללמוד בעצמי ולנסות להבין את החומר לבד וזה מה שהוביל לציון הנמוך,מתקשה במתמטיקה.</t>
  </si>
  <si>
    <t>אתמול נפגשתי עם חברות, ביניהן כאלה שלא פגשתי כבר זמן רב בגלל מרחק גיאוגרפי. כולנו שיתפנו על הלימודים ועל חיי היום יום, וכשאני סיפרתי על הלימודים אחד מהן אמרה לי שאני יוצאת מתנשאת בלימודים. שאר הבנות צחקו והסכימו איתה. אני יודעת שהן לא באמת התכוונו ושהכל היה בצחוק אבל כבר יום שלם שאני לא מפסיקה לחשוב שאני מתנשאת ומרגישה ממש מגעיל לגבי עצמי.</t>
  </si>
  <si>
    <t>אני חושבת שזה בגלל שדיברנו על ביולוגיה ועל הציפיה שלי שכולם יגעו עם ידע מוקדם כלשהו לתואר. צחקתי על כמה בנות שאיתי בתואר ולא ידעו מושג פשוט יחסית בביולוגיה, ולכן חברות שלי אמרו שאני מתנשאת.</t>
  </si>
  <si>
    <t xml:space="preserve">אתמול היה לי את כל היום ללמוד למבחן והבן זוג שלי לא כל כך התחשב וקצת הפריע לי ללמוד. הוא טס היום לחו"ל והייתה קצת אווירה לא נעימה כי אני נמצאת בהמון לחץ בגלל המבחנים ולא ניצלתי את היום אתמול כראוי וזה קצת באשמתו והגבתי בצורה לא נעימה. </t>
  </si>
  <si>
    <t>הלחץ שלי בעיקר. זה משהו שמשפיע עליי המון בתקופה האחרונה וככל שהמבחנים מתקרבים. 
כל סיטואציה הכי פשוטה וקטנה אני מגיבה בצורה שלא בהכרח תואמת. אני כאילו "על קוצים".</t>
  </si>
  <si>
    <t>אתמול אובחנתי בקורונה ואני לא יכולה לנשום או לטעום.לא מצליחה לנשום טוב
אני מעוצבנת , הלכתי לעשות בדיקה ולא מצאתי שום מקום ..יש לי כעס וזעם אפילו לא יכולה להיות בריכוז</t>
  </si>
  <si>
    <t>יש בלגאן בכל מקום אין סדר אין כלום.המדינה אינה מתמודדת טוב עם הנגיב ואנחנו משלמים את המס.
אני סובלת מבעיות כרוניות ועם הקורונה מרגישה כמו שסוף העולם בא</t>
  </si>
  <si>
    <t xml:space="preserve">נאלצתי ללכת למלגת היהדות שלי ביום חמישי . כל הבנות דיברו ,צחקו שיתפו אחת את השנייה על השבוע . הרגשתי אאוטטסיידרית . בנות השירות התחילו לבהות בי בצורה מוזרה . גם כשניסיתי להשתתף בשיח הרגשתי שאף אחד לא באמת קשוב ומעוניין לדבר איתי . לאחר מכן התחילו הנושאים . היה על פרשת השבוע לא התעניינתי ספרתי את הזמן רק כדי ללכת הביתה . ועד שסוף סוף הגיע עשר וחצי פיספסתי את הקו מול הפנים </t>
  </si>
  <si>
    <t xml:space="preserve">ביש מזל . וחוסר האפשרות שלי לתקשר עם אנשים . גם בגלל התקפי חרדה וחששות מאנשים וגם בגלל שרוב הסטודנטים שם ממש מתנשאים . לא יכולים להכיל את השונה . עסוקים בלדבר על עצמם ועל החיים המושלמים שלהם בכללי חוסר מזל שרודף אותי ביחס לאנשים שאני לא מכירה </t>
  </si>
  <si>
    <t>שמעתי את אבא שלי ואח שלי לועגים לי מבעד לדלת בזמן שאני בבידוד. קראתי בקול רם ואמרתי להם שאני יכולה לשמוע אותם. הם אמרו לי שהם יודעים וצחקו והמשיכו בלעג</t>
  </si>
  <si>
    <t>הבידוד שלי והשעמום שלהם הביאו לזה שהרגשות שלי מוקצנים אז אני שמה לב יותר לדברים שלהם ולוקחת אותם קשה</t>
  </si>
  <si>
    <t>ישבתי עם חברה בבית קפה אחרי מבחן באותו הבוקר שסימל את סוף העומס של המבחנים, בדיוק בזמן שישבנו קיבלנו הודעה שהגיעו ציונים ממבחן אחר בקורס שאני טובה בו ועזרתי לה בו במשך הסמסטר. היא אמרה שהיא פוחדת לבדוק כי הלך לה ממש גרוע ואני אמרתי שאני רוצה לראות כי הלך לי טוב. הסתבר שהיא קיבלה ציון יותר גבוה ממני.</t>
  </si>
  <si>
    <t>אני באמת מטומטמת ולא יודעת מה קורה במהלך המבחן שאני עושה את הכי טוב שלי ועדיין מקבלת ציונים לא טובים כמו שהייתי רוצה. זה פער מתסכל ומעצבן ואני כועסת על עצמי.</t>
  </si>
  <si>
    <t>הגשתי לפני כשבועיים עבודה שעבדתי ליה זמן רב והשבוע קיבלתי את המשוב עליה, והוא לא היה טוב כמו שציפיתי וזה איכזב אותי</t>
  </si>
  <si>
    <t>אני מאמינה שהגורם המרכזי שהוביל לאירוע הוא שאולי לא השקעתי מספיק וכנראה לא הבנתי מספיק את העבודה ואת הדרישות שלה</t>
  </si>
  <si>
    <t>מכיוון שאני נמצאת בתקופה בה אני לעיתים קרובות מרגישה מפוחדת ומבוהלת, אני נעזרת הרבה מאוד באנשים סביבי. אני לא אוהבת לבקש עזרה ובימים האחרונים עלו הרבה חששות במוחי שהמצב יישאר ככה עוד הרבה זמן, לא יעבור, ושאולי לאנשים תיגמר הסבלנות או היכולת לעזור לי. זה לא מה שאני חושבת כל הזמן, אבל בימים האחרונים המחשבה עליי עלתה לי הרבה והובילה למצב רוח מדוכא.</t>
  </si>
  <si>
    <t>הגורם המרכזי שקשור לאירוע הוא המחשבות החרדתיות שלי ותכונת הדאגנות שמאפיינת אותי, שמתעצמת בזמנים בטחוניים מתוחים.</t>
  </si>
  <si>
    <t xml:space="preserve">ביום העצמאות לא היו לי תוכניות עם חברים, למרות שרציתי. ובסוף נשארתי בבית לבד במקום לצאת עם חברים ולהינות כמו שהייתי רוצה. </t>
  </si>
  <si>
    <t xml:space="preserve">גורם אחד מרכזי שהוביל לאירוע זה הייתה המחשבה שלי שסביר להניח שלכל החברים שלי יש כבר תוכניות, ולכן לא רציתי להפריע להם ולהציע להיפגש. הנחתי שאם הם היו רוצים להיפגש איתי, הם היו מציעים זאת בעצמם. </t>
  </si>
  <si>
    <t xml:space="preserve">במסגרת ההכשרה שלי מצופה ממני לטפל באישה במחלקת מונשמים, הטיפולים שם לא סדירים ולכן לא מתאפשר לייצר קשר טיפולי שיאפשר היכרות מינימלית ושיתוף פעולה. כבר תקופה שאני מדווחת למדריכה שלי על קושי רב מהנוכחות במחלקה וניתנים לי הסברים למה חשוב שאמשיך להגיע. היום הגעתי לנקודת משבר והתפרקתי לאחר טיפול. </t>
  </si>
  <si>
    <t xml:space="preserve">ה"אתגר" לא היה מתאים. התרעתי שקשה לי מאוד לעבוד במחלקה הזאת ונדחקתי לפינה עד למצב שהתפרקות שלא מאפיינת אותי בשעות העבודה ובמקום פומבי </t>
  </si>
  <si>
    <t>הלכתי להראות להורים שלי משהו שעבדתי עליו מלא זמן, אחותי במקביל דיברה איתם. כשהגעתי אף אחד לא התייחס אליי וכולם היו רק בפוקוס על אחותי</t>
  </si>
  <si>
    <t>אחותי בן אדם מורכב עם המון בעיות עצבים והתפרצויות, אז אנשים מפחדים לפגוע בה כדי שלא יקרה פיצוץ. הולכים על ביצים</t>
  </si>
  <si>
    <t>מרטינה טבק, אומדת במטבח ועונה לטלפון. חברה טובה שלה התקשרה, בגלל שצריך את עזרת לגבי עבודה בקורס משותף שלהם. בשיחה מרטינה מגלה שחברתה מהרהרת לגבי בחירת ללמוד בתואר המשותף ביניהם. ספרות אנגלית. מרטינה מנסה לנחם את החברה שלה והיא מתחילה לבכות.</t>
  </si>
  <si>
    <t xml:space="preserve">כבר הרבה זמן החברה שלי אומרת לי כמה קשה לה בקורס הזה וקורס אחר שאנחנו לוקחות במשגרת התואר שלנו באנגלית. היא לא דוברת שפת אם אנגלית כמוני וקשוח לה שהיא צריכה לתרגם הכל בראש שלה לפני כל עבודה. כנראה שהגורם המרכזי זה השפה (לא בשבילי, אלא בשביל החברה שלי). </t>
  </si>
  <si>
    <t xml:space="preserve">אני  עצובה מאוד ממה שקורה באוניברסיטה מהפגנות בין סטודנטים יהודים וערבים ואיך שאין לסטודינטים קול וזכות להביע על מה הם מרגישים ועל זכותם ושאנחנו פה לא כדי שנעשה מלחמה או לדבר על המצב הפוליטי ושאנחנו פה כדי ללמוד </t>
  </si>
  <si>
    <t>אולי ממה שקורה בתקופה הזאת בין הערבים והיהודים בירושלים אבל כל אחד מאיתנו ערבים או יהודים אי אפשר שזה יהיה גם באוניברסיטה כי אנחנו באנו פה כדי ללמוד לא כדי שנעשה מלחמות</t>
  </si>
  <si>
    <t>אני והבן זוג שלי מצתאים בתקופה מורכבת אך אנחנו מאוד משתדלים לעבוד על היחסים שלנו וזה נראה שהמצב משתפר. אתמול התעוררתי מסיוט בו חלמתי שהבן זוג שלי מבצע את אותה ההתנהגות שהובילה לבעיות מלחתחילה. הייתי נורא עצובה בחלום, צעקתי עליו ובכיתי. התעוררתי מבוהלת ועצובה.</t>
  </si>
  <si>
    <t>רולי אני לא מתמודדת עד הסוף עם הדברים הקשים ובסוף מחליטה לשים אותם בצד אך הם עדיין מעסיקים אותי באופנים פחות מודעים ומעשה משפיעים עלי כנראה גם ביומיום</t>
  </si>
  <si>
    <t>אתמול ישבתי מול המחשב שלי וניסיתי כמה שעות טובות לעשות תרגיל בסטטיסטיקה ופשוט לא עבד לי. קמתי והסתובבתי וכל פעם לא עבר לי.</t>
  </si>
  <si>
    <t>יש לי בעיות קשב וריכוז ואני צריכה להשלים שיעורים בסטטיסטיקה וזה מאוד קשה לי כי זה נושא שנורא משעמם אותי ואני לא נהנת.</t>
  </si>
  <si>
    <t>הייתי עם בן זוג שלי בבית ואמא שלו התקשרה אליו וכאשר הוא אמר לה שאנחנו במצב כספי קשה, היא לא רצתה לעזור אלא אמרה שאחנו צריכים להפסיק לאכול למסדה ולשמור על כסף שלנו אלא אנו לא אכלנו למסדה לפני כמה חודשים כדי דווקא לשמור על כסף שלנו וגם לא קנינו שום במשך כל החודש והיא לא אמינה בו ואמרה שהיא מתפללת בשבילנו ושהיא היא לא רוצה לתת לנו עזרה</t>
  </si>
  <si>
    <t xml:space="preserve">הגורם המרכזי הוא שאמא של בעלי לא מתייחסת מספיק לבן שלו ולא שואלת את עצמה. היא רק רוצה שהיא תיהיי נכונה ושאחרים יחשבו שהיא עושה הכל בצורה מושלמת. היא לא מקשיבה לדעות אחרות </t>
  </si>
  <si>
    <t>ניסיתי לספר לאמא שלי לאחרונה על משהו שאני חווה והרגשתי שהיא מאוד שופטת אותי ולא מצליחה לקבל את צה שספרתי לה ובמקום לתמוך בי היא זלזלה ברגשות שלי</t>
  </si>
  <si>
    <t>אני חושבת שקשה לה להבין דברים שהיא לא מרגישה בעצמה, אם היא לא חווה משהו קשה לה להבין אוצו ולכן היא לא מצליחה להבין מדוע אני מרגישה וחווה את נה שסיפרתי לה</t>
  </si>
  <si>
    <t>לא החזרתי תשובה למישהו שכן התנהג בהוגנת כלפיי, די מיסמסתי אותו ומאוד יכול להיות שהוא התאכזב או נפגע מהתתנהגות.</t>
  </si>
  <si>
    <t>אני לא מספיק אומרת בפנים את מה שאני מרגישה בפנים ואז חיה קצת בדיסונס בין התחושות שלי לבין ההתנהגות בפועל.</t>
  </si>
  <si>
    <t>בעבודה שלי איזה עובד אחד התחיל לדבר על איך שאני נראת. בהתחלה הוא אמר שיש לי פנים יפות ואחרי זה אמר שהיי של בן אדם זה סימטריה בפנים שלו. לאחר מכן הוא ציין שאין לי סימטריה בפנים ואם צריכה להצטלם רק עם צד אחד של הפנים. 
אחרי זה אני לא מצליחה להסתכל על עצמי רגיל ומהררת על איך שאני נראת.</t>
  </si>
  <si>
    <t>מה שהוביל לאירוע הזה הוא כנראה שגבר הזה נדלק עליי, אבל בגלל שהוא מבין שהוא לא ברמה שלי, הוא ניסה להוריד אותי כדי שנהיה באותו מצב.</t>
  </si>
  <si>
    <t xml:space="preserve">היום התחלתי להכין לעצמי ארוחת צהריים, באמצע ההכנה התקשרה לי אמא שלי ואמרה שהיא לא יכולה להכין אוכל לכל המשפחה ושאלה אותי אם אוכל להכין במקומה. 
אני כבר הייתי באמצע, אז הוספתי עוד ירקות ועוד אורז למה שכבר היה על האש. לכן, חלק מהאורז היה מבושל יותר מדי וחלק היה צריך להתבשל עוד. 
בקיצור, האוכל היה גרוע. </t>
  </si>
  <si>
    <t>הייתי צריכה לסיים את בישול האוכל שכבר התחלתי, ואז להתחיל שוב לבשל את שאר האוכל לבני המשפחה. 
גורם מרכזי שהוביל לאותו אירוע זה שלא חשבתי טוב ולא תיכננתי מספיק טוב</t>
  </si>
  <si>
    <t>הייתי בפסטיבל סטודנטים 
התאכזבתי כי ראיתי שמתחילים המון עם חברות שלי ולא איתי
הרגשתי פחות מהן ופחות יפה מהן</t>
  </si>
  <si>
    <t xml:space="preserve">הנראות שלי
אני בחורה מעט מלאה והן רזות הרבה יותר ממני 
הבנים שם מעדיפים בחורות רזות יותר ויפות יותר </t>
  </si>
  <si>
    <t>אני נמצאת בקהילה שבה אני מתפללת עם כמה אנשים מכל מני גילאים, במהלך התפילה יש אנשים שקמים ושרים תהלים על ליווי גיטרה בכל השרים אני שרתי אבל היה שיר שהעדפתי להתבונן ולהקשיב ואז הייתה מישהי שאני מכירה אותה מזה שנים אישה מבוגרת שהעירה לי הערה לא יפה עד היום אני נזכרת ומתבאסת ממנה היא העירה לי מה הפה שלך נשבר כמו הרגל שלך ?  אני הופתעתי ממנה ושתקתי הבנתי שאני עדיין חלשה כדי לעמוד על שלי</t>
  </si>
  <si>
    <t>אופי המגעיל של  האישה הזו על איך היא צוחקת על הכאב שלי ואין לה אמפתיה להרגיש את הכאב של האחר ועדיין אני צריכה להתמודד איתה ולדבר איתה על זה</t>
  </si>
  <si>
    <t>בזמן בחירת חומרים בחנות, וכשהייתי עם אמא שלי, התרחש אירוע עם כמה חברה מהשכונה שליד החנות 
ועלו צעקות ומכות, והמצב התדרדר
אמא שלי רצה לרחוב כדי לראות מה קרה שם, למרות שהיא לא מכירה אף אחד מהם ורצתה להתערב 
רצתי אחריה וניסיתי לשכנע אותה לחזור ולא להתקרב לסיטואציה האלימה והיא לא הקשיבה לי 
עד שלקחתי אותה בכוח מהיד וחזרנו לחנות.</t>
  </si>
  <si>
    <t xml:space="preserve">העצבים הגבוהים של אמא שלי וחוסר היכולת שלה לשלוט ברגשותיה, למרות שהיא לא קשורה לאנשים ולאירוע המתרחש </t>
  </si>
  <si>
    <t xml:space="preserve">החברה הכי קרובה עליי שכחה את יום הולדת שלי ועדיין לא דיברה איתי בכלל  . 
חכיתי לה שתדבר איתי כבר מהתחלת היום. אנחנו מאוד קרובות ותציד מדברות ביום יום. לכן הייתי מופתעת ומוכזבת שהיא שכחה משהו כל כך חשוב עבורי 
</t>
  </si>
  <si>
    <t>אני חושבת שישי לה עומס בעבוד, שגרם לה לשכוח 
היא מדברת כל הזמן על הקושי שיש לה בעבודה. ואיך לא נותנים לה לנוח בכלל, היא מגיעה הבית וידירות הולכת לישון</t>
  </si>
  <si>
    <t>ביום שישי חבר ואני יזמנו ארוחה של כמה חברים בשעה שמונה. בשעה שלוש וחצי הייתי נורא עייפה מפני שישנתי בערך 4 שעות ונרדמתי לשעתיים. מיד כשהתעוררתי הדלקתי בוילר (לישון בחום הזה זה נוראי) והתחלתי לעבוד על עבודה שהייתי צריכה להגיש למחרת. סיימתי את העבודה, הסתכלתי על השעון וראיתי שהשעה שמונה, ועדיין לא התקלחתי. איחרתי לארוחה שאני אירגנתי ב50 דקות וכולם חיכו לי רעבים.</t>
  </si>
  <si>
    <t>בגלל שהייתי נורא עייפה ונרדמתי התחלתי לעבוד על העבודה מאוחר משתכננתי, מה שגרם לכך שעבדתי עד שעה מאוחרת משחשבתי.</t>
  </si>
  <si>
    <t>הייתה לנו הגשה גדולה מול קהל, נבחרתי להציג ראשונה (זמן לא טוב) את התוצרים שלי, אחרי שעבדתי עליהם במשך סוף שבוע שלם ללא הפסקות (יום שישי ושבת מהבוקר עד אמצע הלילה) המחמאה היחידה של המנחה שלי זה שהצלחתי לעבוד עם הדלקת ביד שלי (שחזרה אחרי העבודה המאומצת)</t>
  </si>
  <si>
    <t>אני לא מצליחה לחשוב ולהבין על מה שאני רוצה לעשות בעבודה שלי ומה נדרש ממני לעשות בה, ,ואני נמצאת מאחור בגלל הדלקת</t>
  </si>
  <si>
    <t>היינו יושבים כל המשפחה ביחד, כשבאתי אמא שלי בקשה ממני לעשות תה והתעקשתי כי היא תמיד מחכה לי עד שאבו. והתחילה לצעוק שאני תמיד לא עוזרת לה, ואמרתי לה לא משנה מה אעשה לך את תמיד חושבת כך ותגידי כך. וקמתי אחרי הרבה צעקות ממני וממה ונכנסת לחדר שלי</t>
  </si>
  <si>
    <t>היא אין לה שיטה איך לדבר איתי, ותמיד מתעקשת ומתעצבנת מדברים כל כך פשוטים. כתוצאה מכך אני לא יכולה רק לשמוע אותה ולשתוק</t>
  </si>
  <si>
    <t xml:space="preserve">I was the one to close the register last night. This means that I am the one counting the money. The shift I had before, my supervisor told me there was money missing and this time there was too much money. I tried to count the money again but saw that it is still what I counted. My supervisor sighed. I made a mental note to try and count the money 2/3 times more next time just to make sure. </t>
  </si>
  <si>
    <t xml:space="preserve">The biggest reason could be that we are closing the register at 11:30PM and at the end of the shift. It's more likely I am tired/want to go home so I count less accurately. It could also be that the opening shift does not count the register before starting and don't notice money missing or too much money. I am also not good at math. </t>
  </si>
  <si>
    <t xml:space="preserve">נבקשי עם האקס החבר הקודם, לא דיברתו איצו והמשכתי דרכי ללכת לשביל ולשבת, לא ציפתי לזה אבל הוא הגיע וישב ממול עם חברו, התחיל לצחוק ולדבר בקול רם ונסה למשוך צומת לב
</t>
  </si>
  <si>
    <t>האקס רוצה למשוך צומת לב אז אפשר להגיד שזה נוביע מהדמות שלו. אני לא התייחסתי לו בכלל, אולי שהרגיש שלא יכפת לי ממנו הוא הרגיש בצורך להגיע ולשבת ממול כדי שאתן מבט או שיפריע לי .</t>
  </si>
  <si>
    <t>אתמול חברה של אמא ביקרה אותה בבית. בזמן זה הייתי לומדת, אמא לעומת שהיא יודעת שאני לא יכולה לעזור לה ואני צריכה ללמוד קראה לי כדי להכין צלחת פירות בשביל חברה שלה.</t>
  </si>
  <si>
    <t xml:space="preserve">גורם מרכזי זה שאמא בתקופה אחרונה מתנהגת איתי כאילו אני עובדת אצלה בבית לא יכפת לה מהלימודים והדברים שלה וחושבת שאני צריכה רק לנקות את הבית ולעזור לה בדברים ולא לעשות את מה שיש לי
</t>
  </si>
  <si>
    <t>הגעתי לאוניברסיטה אתמול עם מוטיבציה ללמוד למבחן שיש לי להיום כי עדיין לא למדתי כלום ויש הרבה חומר לדעת בעל פה.
מאחר וכבר כמה ימים אני לא רואה את החברות שלי כי כל אחת הייתה בשלה בלימודים, כל פעם שאני נכנסת לספרייה ורואה מישהי, אנחנו בסוף יוצאות להפסקת קפה או משהו קר וכו.
בסוף הסתיים היום ועוד לא למדתי כלום, דבר זה הוסיף חרדה לחרדות שלי והייתי עוד יותר לחוצה ללמוד אך עכשיו אני יודעת שלא אספיק בכל.</t>
  </si>
  <si>
    <t>חוסר התנהלות תקין וחוסר ריסון עצמי. זה בסדר לראות חברות ולהיפגש ולהשלים פערים, אך דחיינות מחוסר התנהלות תקין שלי בזמנים אינו דבר שלא הייתי יכולה לשלוט בו.</t>
  </si>
  <si>
    <t xml:space="preserve">אנחנו לקראת סוף סמסטר ויש לי עבודה אחת מסכמת את הקורס שניתן לעשות בשלושות מרגע שקיבלתי אותה פניתי לאחראית לשבץ אותי בקבוצה, אתמול שאלתי אותה אם מצאה לי קבוצה עקב שהעבודה עובדים עליה בכיתה בעוד שלושה ימים ומגישים, אז אמרה לי שאין לי מקום בשום קבוצה </t>
  </si>
  <si>
    <t>מאמינה שהאדישות שלי גרמה לכך להתעכב, במקום שאני אבדוק אם יש קבוצה פנויה הלכתי לדרך הקצרה ונתתי לאחרים לעשות את העבודה במקומי</t>
  </si>
  <si>
    <t xml:space="preserve"> הים בפרח אני מרגישה שאני לא טובה בסיטואציות חברתיות ולא יודעת איך צריך להתנהל ומה בדיוק צריך לעשות ואיך מגיבים שזה יהיה מקובל על החברה אבל גם כזה מקובל עלי.</t>
  </si>
  <si>
    <t xml:space="preserve">אני חושבת שלא יכולתי להגיב כמו שמוצפה כי אני לא צריכה לעשות את כל מה שמצופה ממני בדיוק איך שמצופה אלא זה בריא לתת מקום לרגש ואני הרגשתי שהיה מלא שקר חברתי היום ולא יכולתי להתמודד </t>
  </si>
  <si>
    <t xml:space="preserve">הייתי אמורה לסיים כמה משימות לפני סוף השבוע אבל לא הייתי במצב רוח כל כך נעים ולא היה לי כוח לעשות כלום עכשיו הכל נשאר לי כדי לסיים בסופ"ש וזה מאוד קשה ומעצבן </t>
  </si>
  <si>
    <t>מצב הרוע הלא טוב, ולאמת לא יודעת למה בדיוק הרגשתי את זה, דרך אגב בתת מידע בראש ידעתי שאם לא סיימת ולא המשכתי לפי הלוז יהיה לי קשה בסופ"ש אבל למרות זה לא עשיתי ועד עכשיו לא יודעת למה לא היה לי מוטיבציה להשלים הדברים.</t>
  </si>
  <si>
    <t>אני ובן זוגי כבר חברים כמה שנים. יש לו כמה חברים טובים שאני מכירה באוםן כללי ונפגשנו כמה פעמים. אחד מהחברים יש לו חברה חדשה שכביכול הצטרפה לחבורה הרבה אחריי. התעצבתי מאד ונפגעתי לגלות, שכל החברים של בן זוגי כבר התחברו איתה ורק איתי לא. ממש נפגעתי והתעצבתי</t>
  </si>
  <si>
    <t>אני חושבת שאני אשמה, אולי לא מספיק מעניינת ולא מספיק חברותית ולכן הם לא רוצים להכיר או להיות חברים שלי</t>
  </si>
  <si>
    <t>דפקתי את האוטו מקדימה במדרכה. 
עשיתי רוורס ואז התקדמתי ולא ראיתי שיש מדרכה והרכב מלמטה נדפק .
זו הפעם הראשונה שאני נוהגת באיזור שם,לא מכירה את המקום ,והייתי ממש לחוצה. חברה שלי הסבירה לי את הוויז לא נכון וזה קרה .</t>
  </si>
  <si>
    <t>חברה שלי הסבירה לי את הוויז לא נכון. היא לא הייתה מרוכזת ואני הייתי ממש ממש לחוצה ומפוחדת. שילוב של השניים הובילו למצב הזה. הייתי ממש לחוצה ואחרי שדפקתי את הרכב מפלס הלחץ והפחד ירדדד מאוד</t>
  </si>
  <si>
    <t>נפגשתי עם חברה שלי בסיטואציה שהיא הייתה לחוצה והיסטרית לגבי הילד הקטן שלה.וניסיתי לתת לה עצות לגבי התתנהגות של הילד .חברתי לא אהבה את העתה שלי והקניטה אותי בצורה די פוגענית ו</t>
  </si>
  <si>
    <t xml:space="preserve">אני חושב שהפריע לה שהעזתי לבקר אותה כי היא אדם מאד גאוותני.היא חושבת שהיא יודעת הכל וכל מי שסותר אותה פשוט לא מבין כלום  </t>
  </si>
  <si>
    <t>ביום שישי שכהגעתי הבייתה לביקור אצל המשפחה אחותי הייתה מאוד עצבנית ולא אמרה לי שלום כשראתה אותי,
היא לא הייתה עצבנית עליי אבל היא לא הייתה מסוגלת להיות נחמדה באותה סיטואציה וזה פגע בי כי לא ראיתי אותה המון זמן ואז כשיש לי הזדמנות סוף סוף לראות אותה היא לא התייחסה אליי</t>
  </si>
  <si>
    <t>אני חושבת שהסיבה לכך לא קשורה אליי בכלל אלא רק אל אחותי, זו בעיה שלה שהיא הייתה עצבנית ולא ידעה לווסת את הרגשות שלה</t>
  </si>
  <si>
    <t xml:space="preserve">לפני כמה ימים עשיתי מבחן והרגשתי שלא עשיתי את המבחן מספיק טוב, עדיין לא קיבלתי ציון אבל הרגשתי שאני חורשת ועדיין לא הצלחתי </t>
  </si>
  <si>
    <t>אני מאמינה שזה גם אני שאולי לא התמקדתי מספיק בחומר מסוים וגם המרצה ששאל שאלות קשות מאוד עד לרמה שלא הצלחתי להביע את עצמי</t>
  </si>
  <si>
    <t xml:space="preserve">יש לי מועד ב' של מבחן מאד חשוב עוד שבועיים ויש לי כמה שאלות. במהלך השבועיים האחרונים שלחתי כמה מיילים למרצה שלי ועד עכשיו הוא לא ענה. </t>
  </si>
  <si>
    <t>אני חושבת שהמרצה מאד עסוק בלתכנן את המבחן וגם בשאר העבודה שיש לו וכשהוא יתפנה הוא יענה לי, כי לפני כמה חודשים שלחתי לו מייל והוא ענה לי מאד מהר</t>
  </si>
  <si>
    <t>אמא והחתולה. במהלך שבוע שלם וספי יפית ביומיים האחרונים אמא שמה את כל הבעיות שיש לה על עהעובדה שיש לנו חתולה בבית. הבית מלוכלך: החתולה. הדלת פתוחה: החתולה. יש שמש הנכנסת מהחלון: החתולה. אני באמת לא מגזימה היא חושבת שכל בעיות החיים שלה יפטרו רק אשר לא יהיה חתולה עוד בבית. היא אומרת דברים די רעים כמו מישהו משוגע. וזה מסנוור!!!! לא היה לא יהיה חתולה מנומסת כזו שיש לנו</t>
  </si>
  <si>
    <t xml:space="preserve">אטמוספירה מתוחה ומלאה בתחושות שליליות מאת ההורים. יש משהו רע . אולי בגלל החום כל זה יצא לאור יום.   החתולה עשתה כלום. אבל עצם זה שיש ישות אחרת חוץ מההורים הנושמת אוויר בבית מעצבנת אותם. הם אומרים לנו שאנחנו לא מבקרים אותם בהית וכאשר אנחנו נבקר בהם הם לא רוצים אותנו בבית. So miserable  </t>
  </si>
  <si>
    <t xml:space="preserve">אדם עם כלב בטיילת התפרץ עלי ועל בן זוגי והכלב שלנו, קילל ואיים. אנחנו המשכנו ללכת לכיוון אחר ולא ענינו לו. זה הלחיץ אותי מאוד ופתאום לא הרגשתי בטוחה בשכונה שלי. </t>
  </si>
  <si>
    <t xml:space="preserve">אותו אדם שצעק כנראה היה עצבני באותו היום, אין לדעת מה הוא עבר בחייו שהפך אותו להיות כה חם מזג וגס רוח. </t>
  </si>
  <si>
    <t>קיבלתי הודעה מחברה "את כועסת עליי או משהו?", ישר מיהרתי לענות לה שממש לא והרגשתי ממש רע שזו התחושה שנתתי לה. בפועל פשוט היו לי כמה ימים מאוד עמוסים ורציתי להיות בתשומת לב עמוקה ומרוכזת על מנת לענות להודעות שאנשים שלחו לי ביום ההולדת שלי. ביום ההולדת עצמו הייתי עצובה ורציתי להסיח את הדעת. הקלטתי לה הודעה שממש לא ואת הסיבות שלא יצא לי לענות לברכה שלה עדיין.</t>
  </si>
  <si>
    <t>בפעם האחרונה שנפגשנו הייתי עייפה, חרדה, חנוקה ועם כאב ראש, וגם מאוד עצובה ולא רגילה לסיטואציה שהייתי בה. אז היה מאוד קל לחשוב שאני לא רוצה להיות שם. כשהיא כתבה לי ברכה ליום ההולדת, עברו יומיים וחצי שלא עניתי בהם להודעה. לא עניתי כי רציתי לענות כשאני מרוכזת מספיק</t>
  </si>
  <si>
    <t xml:space="preserve">היום הייתה לי שיחת סיכום של כל העבודה שעשינו לאורך השנה במסגרת מקצועית. בקבוצה היו 6 משתתפים ומדריכה והמדריכה נתנה משוב אישי מכבד ומרים לכל אחד ולא הרגשתי שהיא מצאה משהו חיובי מדי להגיד עלי. </t>
  </si>
  <si>
    <t>היא ראתה אותי באמת, קלטה אותי ובגלל זה מה שהיא אמרה היה נכון רק לאו דווקא חיובי. מצד שני יש לי אובר רגישות אז אני כבר לא יודעת</t>
  </si>
  <si>
    <t xml:space="preserve">לקראת תקופת המבחנים הייתי צריכה לעשות לעצמי לוח זמנים מתאים לתקופת המבחנים. אז נכנסתי לפנקה. המבחנים מתקרבים ואני לא מרגישה מוכנה בכלל. התחילו אצלי תסמיני חרדות: בחילות, כאב בבטן....  </t>
  </si>
  <si>
    <t xml:space="preserve">מאז שהייתי בבית ספר יסודי היה לי חרדת מבחנים. וכשנכנסתי לאוניברסיטה המצב שלי החמיר. אני שמה על עצמי הרבה עומס כדי להביא ציונים גבוהים. </t>
  </si>
  <si>
    <t xml:space="preserve">אירוע שלילי וספציפי במיוחד בימים האחרונים אין חדש אבל אני פשוט קמה כל בוקר, שולחת הבת שלי לכייתנה וחוזרת לישון כדי לברוח מכל הרגשות השליליות הנמצאות בתוכי (הסיבה היא עזבתי העבודה שלי.. ) .. עד כלפני שעה מחזרתה הביתה כדי להכין לה ארוחת צהריים </t>
  </si>
  <si>
    <t xml:space="preserve">הגורם המרכזי הוא מצב הרוח שלי וההרגשות השליליות בשל ישיבתי בבית בלי עבודה ובלי רכב ובלי יציאה אפילו מהבית .. אני מרגישה כאילו אני מתה אך חייה למען הילדים שלי </t>
  </si>
  <si>
    <t xml:space="preserve">
השיחה הייתה לא טובה כי הייתי טעונה מאוד על התנהלות משפחתית מעליבה ולא מפרגנת,ואז אחרי שקבלתי את החוב הייתי אף יותר טעונה
</t>
  </si>
  <si>
    <t xml:space="preserve">בן הזוג שלי קצין אז הוא כרגע ב21 ימים בבסיס. כבר כמה ימים שאנחנו לא מוצאים זמן ששנינו יכולים לדבר כמו שצריך, וגם כשכן, הוא לא מאוד מרוכז בשיחה כי הוא טרוד בהרבה דברים. אתמול סוף סוף מצאנו קצת זמן אבל הייתי מאוד עייפה כך שנרדמתי מספר פעמים תוך כדי השיחה והתבאסתי בבוקר </t>
  </si>
  <si>
    <t>נסיבות התפקיד שלו לא מאפשרות לו הרבה זמינות בטלפון וגם אני עסוקה בלימודים, לכן לא היו לנו הרבה הזדמנויות לדבר</t>
  </si>
  <si>
    <t>לפני כמה ימים עשיתי אימון וגם נסעתי בערך שעה על אופנים יום אחרי התעוורתי בבוקר עם כאבי גב עזים שלא אפשרו לי לשבת על כיסא</t>
  </si>
  <si>
    <t>יש לי בעיות גב כבר תקופה של בערך חודש ט׳ שעשיתי הרבה ספורט לא התחשבתי בכאבים ונהגתי בחוסר אחריות ולכן כואב לי הגב</t>
  </si>
  <si>
    <t>הרגשתי לבד. שאף חברה לא להיפגש איתי על אף שאני מציעה כבר מספר פעמים.
הן נפגשו עם חברות אחרות...
בכל פעם שאנחנו מדברות הן דווקא אומרות לי שאני חברה טובה ואני לא מבינה מהיכן הניגוד הזה נובע.</t>
  </si>
  <si>
    <t>החברות איתן הן נפגשו גרות אליהן קרוב משמעותית מבחינת עיר מגורים, כך שזו פחות "טרחה" להיפגש, ביחס למפגש איתי.</t>
  </si>
  <si>
    <t xml:space="preserve"> עשיתי מבחן נהיגה ולא הסתדרתי איתו, כשראית לציון נכשל חשבתי לעצמי שזו פעם ראשונה שאני עושה מבחן נהיגה והלחץ נורמלי אז אני יכול לא עברתי.</t>
  </si>
  <si>
    <t>לחץ היה הסיבה העיקרית לחוסר ההצלחה שלי, והמוח שלי היה מבולבל ולא יכולתי להתמקד, ובגלל שזו הייתה הפעם הראשונה, לא יכולתי להצליח</t>
  </si>
  <si>
    <t xml:space="preserve">היה יום ארוך, פספסתי את הרכבת ושהגעתי הביתה רק רציתי לאכול ולישון, אבל כם הסירים היו מלכלכים מהשותפה שלי </t>
  </si>
  <si>
    <t>לשןתפה שלי היה יום לימודים ארוך והיה לעבודה גדולה להגיש בקבוצה. כנראה שהיא בשלה לכל הקבוצה ואז הם עשו את העבודה ואחר כך היא הייתה עייפה מידי לנקות</t>
  </si>
  <si>
    <t xml:space="preserve">חבר שלי ואני מנהלים כבר מעל חודשיים מערכת יחסים בשלט רחוק, כל פעם מישהו אחר מאיתנו שהה במדינה אחרת, ביבשת אחרת. פעם אחת אני בהודו לצורך התנדבות וטיול, וכעת הוא לצרכי עבודה בארה"ב. אתמול הוא נפרד ממני, הרגשתי ואני עדיין מרגישה מאוד עצובה מאז. קשה לי להתרכז בדברים אחרים ואני חושבת על מה שהיה כל הזמן </t>
  </si>
  <si>
    <t xml:space="preserve">מרחק יבשתי- קשה מאוד לשמור ככה על קשר טוב, בלי ריבים, קשה להתנהל עם מרחק הזמן. לא תורם לעניין ששנינו מאוד עסוקים ולא מוצאים הרבה זמן לתקשר וגם כשכן היו הרבה ריבים שהיה קשה לגשר עליהם עם מרחק פיזי כזה רציני </t>
  </si>
  <si>
    <t>במהלך הסופ"ש למדתי הרבה מאוד במטרה להספיק את כל המשימות שהיו לי לפני תחילת השבוע. על אף שלמדתי כמעט כל הסופ"ש לא הספקתי הכל וזה גרם לי לתסכול רב</t>
  </si>
  <si>
    <t>חוסר יכולת שלי לנהל את הזמן - להבדיל בין עיקר לתפל, לדחות את הדברים לרגע האחרון. לקיחת קורס נוסף השנה במקום שנה הבאה מה שגם יוצר יותר עומס.</t>
  </si>
  <si>
    <t>הלכתי לשיעור פילאטיס מכשירים פעם שנייה בחיי ולא הבנתי את הוראות המדריכה ולכן ביצעתי את אחד התרגילים לא נכון והיא צעקה עליי מול כולם והרגשתי מושפלת</t>
  </si>
  <si>
    <t>לא הקשבתי בתשומת לב הנדרשת להוראות המדריכה ולכן לא ביצעתי נכון את התרגיל אלא בצורה שהייתה עשויה להזיק לי</t>
  </si>
  <si>
    <t xml:space="preserve">ביום חמישי היו לי הרבה התקפי חרדה, הרגשתי לא טוב,  הייתי לא מרוכזת, נכנסתי לחרדות מזה שאני בחרדות, לא היה לי תיאבון </t>
  </si>
  <si>
    <t xml:space="preserve">אני בתקופה קצת קשה, הסתגלות ללימודים, בערב יצאתי לדייט והייתי לחוצה ממנו, לחוצה מכל המטלות באוניברסיטה </t>
  </si>
  <si>
    <t>בחרתי לנתק קשר מחברתי הטובה ביותר. אחרי ריב גדול שבו הבנתי כי הקשר איתה פוגע בי ועדיף לי כרגע בלעדייה החלטתי לקחת צעד אחורה. למרות שזה הדבר הנכון לעשות הרגשתי רע עם עצמי מהפחד שפגעתי בה והרגשתי רע לאבד חברה כל כך קרובה.</t>
  </si>
  <si>
    <t xml:space="preserve">היא לא יודעת להיות חברה טובה. היא לא ידעה להקשיב לי ולא עשתה דברים בשבילי גם שהיא ידעה כמה הם חשובים לי. מנגד היא כן עשתה דברים שפגעו בי מאוד. </t>
  </si>
  <si>
    <t>ניסיתי לסכם מאמר בקורס שלי בסוציולוגיה במהלך הסוף שבוע. ישבתי על המאמר שעות ולא הצלחתי להבין אותו ונגמר לי הזמן והריכוז</t>
  </si>
  <si>
    <t>במקום להבין שלא הייתי במצב של ריכוז התעקשתי לנסות להמשיך ולהבין את המאמר ובסוף בזבזתי לעצמי את הזמן והרגשתי מתוסכלת</t>
  </si>
  <si>
    <t xml:space="preserve">בשבוע זה קיבלנו ציונים על התרגילים הראשונים שעשינו בקורסים שלנו.
באחד מהקורסים קיבלתי ציון ממש נמוך.
</t>
  </si>
  <si>
    <t xml:space="preserve">הקורס הזה הוא הקורס הכי קשה עבורי. ולא רק אני מתקשה בו. רובה סטודנטים לא מרוצים מהציונים הראשונים שלהם בקורס. </t>
  </si>
  <si>
    <t>אני כרגע נמצאת בדירה חדשה חסרת מים חמים וגז, כך שמאוד לא נעים לגור פה , ואני נאלצת להתקלח במים קרים שקפוא בחוץ ולא יכולה לבשל ולהכין אוכל</t>
  </si>
  <si>
    <t>חברת חשמל, הפסיקה לעבוד והתעלמה מהבקשות נשלחו כבר ביולי מבעלי דירה וממני , ולכן אין מים חמים וגז ונוצרה הבעיה שקיימת היום</t>
  </si>
  <si>
    <t xml:space="preserve">הייתי במפגש עם נערה. היא התחילה לספר לי קמה קשה לה בבית ובלימודים ושאין לה חברים. וסיפרה על מה עושים לה. הרגשתי חוסר אונים עצום ולא ידעתי איך לעזור לה . </t>
  </si>
  <si>
    <t xml:space="preserve">שהמצב שלה והמציאות שלה היו באמת מאוד קשים, היה מאוד קשה לעזור לה בזה או להפחית עוצמת העצב והכעס שלה </t>
  </si>
  <si>
    <t xml:space="preserve">היום יצאתי מהאוניברסיטה עם בן הזוג שלי. השעה הייתה חמש וחצי וכבר היה חשוך לגמרי. כשהתקרבנו לבניין של בית הספר לריפוי בעיסוק מול ארומה הגיע אופנוע שנסע על המדרכה לעברנו במהירות מופרזת, שלושה בני נוער שנוסעים עליו יחד בלי קסדה, צעקו ״אללה הוא אכבר״ וממש היו קרובים אלינו. בן הזוג שלי ואני נכנסנו מהר לתוך התחנת אוטובוס. אחרי כמה שניות שראינו שהם הלכו יצאנו משם. הם חזרו ועשו לנו שוב את אותו הדבר. </t>
  </si>
  <si>
    <t>השתובבות צינית וחסרת אחריות של בני נוער, אין להם סיבה לטרגט אותי או את בן זוגי. היו שם אנשים נוספים.</t>
  </si>
  <si>
    <t>תכננתי לעשות דברים עבור עצמי, כדי להרגיש בת אדם, אבל שקעתי בלימודים ולא הספקתי לעשות שום דבר ממה שתככנתי, ככה לא היה לי אוכל לשבוע, לא עשיתי כביסה והחדר שלי נשאר מבולגן</t>
  </si>
  <si>
    <t>סדרי עדיפויות, זה כן היה חשוב לי לעשות את הדברים האלה, אבל ללמוד היה לי חשוב יותר, הייתי מרגישה כשלון אם לא הייתי לומדת</t>
  </si>
  <si>
    <t xml:space="preserve">ביום שבת הייתי אמורה להפגש עם בחור שהכרתי בטיול הגדול שלי, אחרי שחודש וחצי היינו בקשר והוא חזר מהטיול שלו השבוע. לאורך כל היום הוא מרח אותי, וכששאלתי אותו מה הסיפור הוא אמר שהוא לא חושב שזה יכול להתאים ביננו ולא הגיע לדייט שקבענו. </t>
  </si>
  <si>
    <t>הבחור כנראה נלחץ והבין שהקשר לא מתאים לו, והבין שכרגע לא מתאימה לו מערכת יחסים והוא רוצה לנצל את הזמן בארץ לדברים אחרים.</t>
  </si>
  <si>
    <t xml:space="preserve">בתואר שלי מבקשים כל הזמן לכתוב עבודות בקבוצות קטנות או זוגות. אני לא נהנית מזה ואני מרגישה שיותר קל לי לבטא את עצמי כשאני כותבת עבודה לבד וגם מרגישה שאני לא נותנת את ה-100 אחוז שלי בכתיבה </t>
  </si>
  <si>
    <t>המרצים בתואר שרק רוצים שנכתוב את כל העבודות בקבוצות קטנות את בזוגות ולא לבד שום עבודה וזה ממש מעצבן!</t>
  </si>
  <si>
    <t xml:space="preserve">אני מנסה לפטור תרגיל בפיזיקה ופשוט לא מצליחה להבין איך פותרים אותו וכולם מצליחים חוץ ממני. ובשיעור אני מצליחה להבין אבל לבד לא ואין לי קבוצת למידה שתלמד איתי ביחד. </t>
  </si>
  <si>
    <t>החוסר יכולת שלי להתעקש ולנסות לשבור את הראש. אני מוותרת מהר מידי ולא מוכנה חהתאמץ מסםיק ולקחת סיכוי  לטעות.</t>
  </si>
  <si>
    <t>המבט השלילי שקרה לי היום שהוא שחבר שלי עובר שלב מאוד קשה ואני בתחום שמרגיש חוסר אונים גדול ואני מרגיש לחץ פסיכולוגי שאני לא יכול לעזור לה ולא מסוגל לתמוך בה פסיכולוגית במילים היא סיפרה לי היום מה היא מרגישה ועוברת,</t>
  </si>
  <si>
    <t>מה שגרם לי להרגיש את ההרגשה הזו ולסווג את המצב הזה כאחד המצבים השליליים שקרו לי השבוע זה שאני לא אוהב להרגיש חוסר אונים גדול ולחוש לחץ פסיכולוגי שאני לא יכול לעזור לה ולא מסוגל לתמוך בה פסיכולוגית במילים , היא סיפרה לי היום מה היא מרגישה ועוברת,</t>
  </si>
  <si>
    <t>אתמול קמתי מוקדם בלי סיבה ויצא שבקושי ישנתי בלילה, היה יום ארוך באוניברסיטה ופגשתי הרבה חברות שאני לא רואה כל יום. כולן שאלו אותי אם אני בסדר כי אני נראת לא טוב והפוכה לגמרי, לא משנה כמה ניסיתי להסתיר את זה ראו שאני עייפה ונראתי רע מהרגיל.</t>
  </si>
  <si>
    <t>הלחץ בחיים שלי כרגע לא נותן לי לישון טוב וזה מוביל לכך שהמראה שלי פחות טוב מהרגיל בשל הלחץ והעייפות שגם מקשים על ההתארגנות שלי.</t>
  </si>
  <si>
    <t>היה לי היום יום ארוך מאוד, למדתי מהבוקר עד הערב עם הפסקה יחסית קצרה באמצע. השיעור האחרון היה השיעור הראשון בקורס שדי חיכיתי לו, והשיעור עצמו היה מאוד מעניין ואהבתי את המרצה, אבל בגלל שהייתי נורא עייפה מכל היום הארוך לא הצלחתי להתרכז ובאמת להנות ממנו. כולם אמרו שאלו שעות קשות ושכולם עייפים, אבל היה נראה שרוב האנשים בכיתה הצליחו להשתתף ולהקשיב, ואני לא. הרגשתי קצת פחות טובה מהשאר.</t>
  </si>
  <si>
    <t>הגורם המרכזי הוא ככל הנראה העייפות מכל היום. כבר תקופה שאני מרגישה גם שיש לי קצת בעיות קשב וריכוז (לא מאובחנות), אז יכול להיות שזה גם תרם למצב.</t>
  </si>
  <si>
    <t xml:space="preserve">הגעתי לשיעור בחוג החדש באוניברסיטה ולא הצלחתי לדבר עם אף אחד. הרגשתי שלכולם כבר יש חברים וקשרים ורק לי אין. לא הצלחתי לדבר עם אף אחד ורק ישבתי לבד. </t>
  </si>
  <si>
    <t>זה שרוב התלמידים הגיעו עם הרבה רצון לפגוש ולהכיר אנשים חדשים, ואילו אני כבר בשנה השנייה באוניברסיטה אז יש לי פחות מוטיבציה לכך.</t>
  </si>
  <si>
    <t>אתמול היה היום ארוך שהיה לי בלימודים מתחילת הסמסטר. היה בו רצף של שיעורים בנושאים שהם לא התחומים החזקים שלי. משיבושי מערכת גם לא היו בכלל הפסקות ביניהם, והרגשתי שאצטרך לעבוד קשה כדי להישאר בקצב</t>
  </si>
  <si>
    <t>אני חושבת שיותר מהכל זו ההתחלה שמבהילה. אני לא שולטת עדיין בכל המתמטיקות והתכנות, אבל אני גם לא מרגישה שלא אגיע לשם. 
דברים עדיין לא יציבים אז זה גורם לחוסר ביטחון</t>
  </si>
  <si>
    <t>כיוונתי שעון לשעה מוקדמת שאני צריכה לקום בה לפני השיעור שלי שנמצא רחוק מהדירה שלי. קמתי מהצלצול אבל אחר כך חזרתי לישון בטעות, לא הספקתי להתארגן כמו שצריך או לאכול ארוחת בוקר ובכל זאת פספסתי את האוטובוס.</t>
  </si>
  <si>
    <t>אני ממש עייפה, ואני לא ישנה כמו שצריך, אז מתוך עייפות חזרתי לישון אפילו שידעתי שזה יזיק לי ויגרום לי לאחר</t>
  </si>
  <si>
    <t xml:space="preserve">הפלפון שלי הצלצל באמצע הרצאה. המנהלת שלי התקשרה אליי כי היא חשבה שאני צריכה להיות במשמרת. לא עניתי לה על התלפון והתקשרה כמה פעמים ושלחה מלא הודעות. בסוף ההרצאה שלחתי לה שאני אמורה להיות במשמרת בעוד שעה. </t>
  </si>
  <si>
    <t>המנהלת שלי לא תמיד אומרת דברים ושמה תוכניות, ובסוף היא שוכחת על מה היה מדובר. ביקשתי ממנה לעדכן את הסידור בשביל שיהיה ברור מתי אני אמורה להתחיל אבל היא אמרה שזה לא חשוב.</t>
  </si>
  <si>
    <t>לאחרונה הפסדתי 100 ש"ח ושמתי לב רק לאחר מספר דקות. כשחזרתי לחפש על הכסף, לא הצלחתי למצוא אותו והרגשתי עצבני כי תכננתי לחסוך את הכסף</t>
  </si>
  <si>
    <t xml:space="preserve">ביום שאיבדתי את הכסף, הייתי מאוד מאוד מוסחת דעת וקצת לא ממש שם מאז שחשבתי על שיעורי הבית שלי שאחרי ועוד דברים </t>
  </si>
  <si>
    <t xml:space="preserve">אני לא מצליחה לקום בבוקר בזמן ואני כמעט מאחרת או מאחרת לכל השיעורים. זה יוצר מצב שאני מאוד נלחצת בבקרים </t>
  </si>
  <si>
    <t xml:space="preserve">אין לי משמעת עצמית שמובילה אותי לקום בסוקר, אני נמרחת במיטה במקום לקום ולבצע את הפעולות שאני צריכה לעשות </t>
  </si>
  <si>
    <t xml:space="preserve">אתמול תכננתי ללמוד ולהשלים פערים, אז נשארתי בבית. בסוף לא הרגשתי טוב אז גם לא למדתי וגם לא יצאתי מהבית לעשות משהו כיף. </t>
  </si>
  <si>
    <t>לא הרגשתי טוב והייתי חלשה ומבואסת. לא היו לי אנרגיות ללמוד וגם לא לצאת ולעשות משהו יותר כיף אז בסוף נשארתי בבית.</t>
  </si>
  <si>
    <t>האירוע השלילי ביותר שקרה ללי בימים האחרונים הוא שהיום לקראת צאת שבת יצאנו מאוחר מדי מהבית והגענו באיחור לתפילת ערבית.</t>
  </si>
  <si>
    <t xml:space="preserve">הגורם שהוביל לאותו האירוע הוא שבביהכ אמרו שעה אחת ובסופו של דבר התחילו את התפילה בשעה מוקדמת יותר ובגלל זה יצא שאיחרנו לתפילה... </t>
  </si>
  <si>
    <t>הייתי באירוע משפחתי של המשפחה המצומצמת וכולם דיברו על השיש והמטבח והמקרר החדש שהם קנו, והרגשתי שאין לי מה להוסיף לשיחה ושלא שמים לב שאני התחלתי תואר ולא שאלו אותי עליו כל כך</t>
  </si>
  <si>
    <t>כולם ממש עסוקים במעבר דירה שלהם ומרוכזים בעצמם ובעומס שלהם, וזה נחמד להם לדבר עם אנשים שעוברים את אותו דבר (יש לי עוד 3 אחים ושלושתם נשואים, וכולם עברו בדיוק דירה לבית חדש אז הנושא שיחה משותף להם)</t>
  </si>
  <si>
    <t>הייתי השבוע בעבודה ולא הצלחתי להיות מספיק סבלנית כלפי החניכה שלי, למרות שזה ממש חלק מהגדרת התפקיד ואני מצפה מעצמי להצליח לעשות זאת.</t>
  </si>
  <si>
    <t>הייתי לאחר שבוע גדוש ועמוס מאוד שהוביל לעייפות מצטברת מאוד גדולה. לכן לא הצלחתי להיות מאוד עירנית ולאזור סבלנות</t>
  </si>
  <si>
    <t>אתמול ניסיתי להספיק במהלך היום התרגולים, במיוחד שיש לי הרבה לימודים ולא רציתי שזה יקרה לי כמו בשבוע שעבר כשלחץ עליי ללמוד ולהגיש עבודות תוך יומיים בלבד. אבל לא הצלחתי להשיג כלום כי הייתי בבית ויש לי 3 אחים צעירים שממשיכים להטריד ולהסיח את דעתי</t>
  </si>
  <si>
    <t>לא יצאתי מהבית לעשות את המתלות, אבל רציתי ללמוד בנוחות שלי ובבגדי הבית. כמו כן, לא רציתי לצאת כי ביליתי הרבה זמן מחוץ לבית</t>
  </si>
  <si>
    <t>היום בבוקר נסעתי באוטובוס והייתי צריכה להחליף אוטובוסים בדרך. קצת אחרי שעליתי על האוטובוס השני עלה פקח ולאחר שיחה מאוד לא נעימה נתן לי דוח על כך שלא תיקפתי את הכרטיס באוטובוס השני שעליתי עליו. הפקח התווכח איתי במשך כמה דקות ארוכות ואני מצידי ניסתי להסביר לא שלא ידעתי שצריך לתקף שוב מפני שאני נוסעת עם אפליקציה חדשה. הויכוח לא עזר ובסוף םתחתי את הבוקר שלי עם דוח.</t>
  </si>
  <si>
    <t>הגורם המרכזי שהביא לאירוע זה הוא חוסר הבהירות בנושא תיקוף הכרטיס בעת מעבר. לא היה ברור כי צריך לתקף שוב באפליקציה כארש עולים על אוטובוס נוסף בעת המעבר. בנוסף חוסר ההבנה של הפקח לסיטואציה לא עזרה כלל.</t>
  </si>
  <si>
    <t>האמת האירוע הגרוע ביותר הוא מחלת ספתא שלי מכיוון שאני אוהבת אותה מאוד ויש לה מקום בלבי כמו אימא שלי האמת היא מחנחת אותי מרגע שהייתי בה ילדה עד שהייתי צעירה היא הייתה מאוד נחמדה איתי הייתי מאוד שמחה שאני כל יום אראה אותה אחרה יום ארוך בהאוניברסיטה והיא תהיה מכינה לי ארוחת אחרי שעות הלימודים שלי، אבל עכשיו היא בבית חולים וזה משפיע עליי מאוד בצורה גרועה ולא טובה והשפיע על הלימודים שלי.</t>
  </si>
  <si>
    <t>הגעגוע  לסבתא שלי שאני התגעגעתי מאוד אליה והגעגוע גרם לי השפעה לו טובה זה השפיע מאוד על הלימחודים שלי ולןא יוכלתי להתרגל על מחלתה.</t>
  </si>
  <si>
    <t>שמעתי היום תוך כדי יום לימודים קשה שהיה לי מאתגר, שהיה פיגוע נורא ונהרגו הרבה אנשים. קשה לי ההתמודדות עם הצוות ולקחתי את זה מאוד קשה. זה הוריד לי את המצב רוח כל היום ואל הצלחתי להתרכז בשום דבר אחר חות מזה</t>
  </si>
  <si>
    <t xml:space="preserve">בעיה בשליטה על רגשות ואיזון שלהם. כאשר קשה לי או עצוב חי אני או מגיבה באדישות או לוקחת את זה קשה ומתעצבת בקלות רבה. </t>
  </si>
  <si>
    <t xml:space="preserve">היה לי פגישה חשובה עם הרופא היום אבל לא יכולתי להגיע וזמן בגלל הפקק והמועד בתבטל . ונשארתי ונזק ממחלה ולא יכולתי לעשות שום דבר מלומדים שלי </t>
  </si>
  <si>
    <t xml:space="preserve">תממידל המזל הרע שלי . לדעתי בצורה מסוימת מה קרה היום היה בגלל המזל הרע  , לדעתי אין סיבה אחר שבגללה יקרה לי ככה 
</t>
  </si>
  <si>
    <t>זב היה ה מקרה הכי קשה שקרה הרגשתי שאני לבד ואין אף אחד לידי כולם עזבו אותי אף אחד לא היה לידי הרגשתי שאני מדואכת ו רוצה להתחנק</t>
  </si>
  <si>
    <t xml:space="preserve">אחרים עוד לא רוצים אותי בחייהם לא יודעת למה אבל הבעיה לא בי                                                                </t>
  </si>
  <si>
    <t>היה לי ראיון  עבודה  חשוב  מאוד
אבל  זה  בוטל  ברגע  האחרון,  מה  שהכעיס  אותי
אני מתכוננת לזה הרבה מאוד זמן</t>
  </si>
  <si>
    <t>אני חושבת  שזה  קרה  בגלל  טעות  ברגע  האחרון
או שהמראיין  שינה  את  דעתו  ברגע  האחרון
 אני לא יודעת מה קרה</t>
  </si>
  <si>
    <t>שכחתי לאחל מזל טוב לחברה שחגגה יום הולדת והרגשתי ממש לא נעים כי היא בטח חיכתה לאיחולי מזל טוב ממני,ורק אחרי יום יומיים נזכרתי שעבר התאריך של היום הולדת שלה,אז ישר הכנתי לה ברכה מושקעת ומצגת מצחיקה והעליתי לה את המצב רוח,והיא ממש אהבה את הברכה והתרגשה</t>
  </si>
  <si>
    <t>הגורם המרכזי הוא התקופה שבה אני נמצאת עכשיו, לא קלה לי מבחינה נפשית, לא הקדשתי מחשבה למה התאריך היום, ואני קצת מבולבלת בתקופה הזאת וקשה לי לזכור דברים ולהיות ממוקדת ,אז זוהי הסיבה שהתפספס לי התאריך של היום הולדת שלה.</t>
  </si>
  <si>
    <t>לא כתבתי שום דבר כבר כמעט שבועיים. חשבתי על זה היום וזה הרגיש לי כאילו אני מתנתקת מעצמי. אני מאד מאד אוהבת לכתוב סיפורים והעובדה שלא כתבתי גרמה לי להרגיש תלושה ומדוכדכת לאורך היום.</t>
  </si>
  <si>
    <t>אין לי זמן בכלל לכתוב. עם הלימודים ואירועים משפחתיים ופגישות עם חברות אני פשוט לא מגיעה לזה. מה גם שהיו המון עבודות שהגשתי בחנוכה, והבטחתי לעצמי שאכתוב אחרי שאסיים אותן, אבל לא סיימתי אותן כי לא היה לי זמן.</t>
  </si>
  <si>
    <t>היה לי היום מבחן על כמות חומר מאוד גדולה ולא התכוננתי מספיק כמו שרציתי. הייתי מאוד מאוכזבת מעצמי וזה הכניס אותי ללחץ לפני הבחינה. אני לרוב לחוצה ממבחנים ההצלחה מאוד חשובה לי וזאת אחריותי ללמוד מספיק למבחן וזה לא קרה.</t>
  </si>
  <si>
    <t>הפרפקציוניזם שלי והרצון להצליח בהכל ולהיות הכי טובה מה שגורם לי להיות קשה עם עצמי ולחוצה. אני לרוב לא משחררת למרות שאני לומדת לאט לאט להקל על עצמי ולהבין שגם אם זה לא הציון הכי גבוה זה בסדר</t>
  </si>
  <si>
    <t>אתמול הייתי משתמשת בלפטופ שמתי אותו על המטה שלי ויצאתי מהחדר לעשות דבר אחר.פתאום ראיתי אחותי משתמשת בו בלי לשאול אותי.כעסתי וצעקתי עליה מה פתאום מה את עושה! למה לא שאלת אותי! הכל הלך 
אז היא ענתה לי עם חסר אחריות ובאדישות שהיא כבר שאלה אותי ואני לא עניתי והיא לא תחכה את הרחמים שלי.</t>
  </si>
  <si>
    <t>פשוט אחותי התנהגה באדישות וזה לחלוטין  תלוי בה ולא בי
 גם מצד אחר בגלל שאנחנו משתפים אותו מחשב גם דברים אחרים</t>
  </si>
  <si>
    <t xml:space="preserve">לאחר שנה שאני עובדת בתור פקידה בבנק מזרחי  אתמול המנהלת הודיעה לי לאחר ארבעה שיחות שימוע שאני מפוטרת . נכנסתי לדיכאון עמוק ממש והרגשתי שבא לי להישאר בבית ולא למצא יותר עבודה . אבל בסוף החלטתי שוב להתקשר למנהלת שלי ולבקש ממנה לחזור לעבוד . אך היא לא הסכימה לתת לי הזדמנות נוספת ואמרה שהפיטורים שלי הם סופיים </t>
  </si>
  <si>
    <t>סביר להניח שהיא פיטרה אותי בגלל שאני כל הזמנת מאחרת בגלל הפקקים בדרך לאיילון . וגם בגלל שאני הרבה עם הטלפון במהלך המשמרת ולא באמת מצליחה לשמר על ריכוז במהלך העבודה</t>
  </si>
  <si>
    <t>ההורים ביקשו ממני שאשמור על הכלב שלי כשהם הלכו לחנות. ברגע שהם הלכו הוא התחיל לבכות, ושום דבר לא הצליח לגרום לו לשמוח. כשהוא נרגע הוא התחיל לעשות בלגן ולהרוס דברים בבית, לא משנה כמה ניסיתי לגרום לו להפסיק</t>
  </si>
  <si>
    <t xml:space="preserve">אני לא הייתי בבית תקופה ארוכה והוא גור, אז הוא לא מכיר אותי מספיק ולא רואה בי מספיק בעלים או דמות סמכותית </t>
  </si>
  <si>
    <t>קיבלתי עוד ציון גרוע שממשיך את רצף הציונים הגרועים שלי מה שמאלץ אותי לעשות את כל מועדי הב' ומרחיק אותי מלהגיע לתואר שני</t>
  </si>
  <si>
    <t>אני באמת טיפשה או לא יודעת ללמוד כי איך זה הגיוני שלמדתי כלכך טוב וקרעתי את התחת לכל המבחנים האלה ועדיין אני לא מצליחה כמו שאני רוצה</t>
  </si>
  <si>
    <t>הייתי צריכה לעשות פרזנצטיה באנגלית והיא לא יצאה טוב כמו שחשבתי, לא הצליח לדבר כמו שרציתי וכמו שהתאמנתי</t>
  </si>
  <si>
    <t>אני חושבת שהגורם המרכזי שהוביל לאותו אירוע הוא חוסר בביטחון עצמי, ופחד במה באופן כללי, פחד מאיך שאני נשמעת/ נראת מול קהל</t>
  </si>
  <si>
    <t>מדובר במצב מתמשך, שמקבל ביטוי משמעותי יותר בימים האחרונים, בו אני לא מצליחה לראות את הטוב שאני עושה ואת היופי שבדברים סביבי, רק את החולשות שבי ואת הדברים שבהם אני חווה קושי</t>
  </si>
  <si>
    <t xml:space="preserve">כאשר אני נמצאת בסביבה שמאשררת את התחושות שלי ונותנת להם יותר ביטוי אני מאמצת אל חקי את הקושי והלקוי ולא מצליחה לראות את הטוב </t>
  </si>
  <si>
    <t>ניסיתי להתמודד עם סיטואציה שבדרך כלל מכניסה אותי לחרדה אחרי שהרבה זמן לא התנסתי בה לבד (נסיעה מסוימת לאנשהו), מתוך כוונה לחשוף את עצמי בהדרגה שוב לאתגר. בסופו של דבר היה לי ממש קשה, מורכב ומבהיל</t>
  </si>
  <si>
    <t>אני לא מצליחה להתגבר על אותן דברים שמפריעים ומבהילים אותי, לא מצליחה להשתיק אותם או לתת להם פחות חשיבות בתוך היום יום שלי.</t>
  </si>
  <si>
    <t xml:space="preserve">האוטובוס שלי ללימודים בבוקר לא הגיע, ונאלצתי לחכות לאוטובוס הבא. בעקבות זאת, בסוף איחרתי לשיעור, ולא הצלחתי להבין את מהלך המשך השיעור מכיוון שפיספסתי את ההתחלה ואיך הגענו לשלב הזה. 
 </t>
  </si>
  <si>
    <t xml:space="preserve">גורם מרכזי שהוביל לאירוע הוא תקלות במערכת התחבורה הציבורית בעיר שלי. היה מחסור בנהגים, שהוביל לשיבושים בזמני הגעת האוטובוסים. 
</t>
  </si>
  <si>
    <t>היה לי תרגיל בקורס מאוד קשה, ישבתי עליו המון המון זמן ואני לא מצליחה אותו בכלל. הוא להגשה מחר ואני מאוד בלחץ.</t>
  </si>
  <si>
    <t>העובדה שהחומר מאוד קשה, העובדה שהמטלה מאוד ארוכה, והעובדה שבסוף הייתי צריכה להגיש את המטלה הקודמת רק כמה ימים קודם לכן.</t>
  </si>
  <si>
    <t>מה שקרה אתמול בירושלים בלילה ושיש הרבה מלחמות עכשיו בין בפלסטינים לבין היהודים וזה משהו שהרגיש אותי עצובה מאוד ושעכשיו מה שקורה במכללת בצלאל ושאין עכשיו ביטחון באוניברסטות</t>
  </si>
  <si>
    <t xml:space="preserve">אולי בגלל מה שקרה בגנין ושהעיתונאית מתה אז כל הפלסטינים התעצנו והרגישו עצובים בגלל זה
אבל אני מקווה שאחרי הסיטיוציה הזו הכל יהיה בסדר </t>
  </si>
  <si>
    <t xml:space="preserve">מרטינה טבק יושבת על המיטה שלה ועונה לשיחת טלפון מאמה. אמה התקשרה לוועדות שהיא מגיע הביתה לשבת (מרטינה כן מתכוונת לסוע הביתה לסופ"ש). במהלך השיחה מרטינה מגלה שאחותה, שהיא כבר רבה איתה כמה שבועות (בגלל שאחותה התנהגה כמו ילדה בת 4), גם מגיע לסופ"ש. </t>
  </si>
  <si>
    <t xml:space="preserve">אחותי. 100% אחותי (המגזימה ותינוקית) גרמה לכל האירועים הלא נעימים שקראו אחרי הריב (בפן המשפחתי). היא גרמה לאווירה לא נעימה במשפחה בכללי בגלל כל הבלגן הזה. </t>
  </si>
  <si>
    <t>אתמול שוחחתי בטלפון עם סבתא שלי אחרי שלא דיברתי איתה במשך בערך שבועיים וגם לא ראיתי אותה כב רמספר חודשים, אל אף שאנחנו גרות בערים קרובות. היא ציינה שלפני שבועיים היא ביקשה ממני עזרה בעניין בירוקרטי ואל אף שהבטחתי לה לעזור לא עשיתי זאת בסוף. היא אמרה שזה היה לה מאוד חשוב ושההתנהלות שלי מעציבה אותה מאוד. התמלאתי ברגשות אשם והרגשתי ממש נורא מולה.</t>
  </si>
  <si>
    <t>אני לא הצלחתי למצוא זמן בשבועיים האחרונים לעזור עם מה שסבתא שלי ביקשה ממני. זאת גם כי הייצי בעומס וגם כי כל התנהלות שקשורה עליה תמיד מתלווה בתחושה של אשמה, אפילו אם אני עושה את המקסימום שאני יכולה. בגלל החוויה החוזרת הזאת בסיטואציות דומות בעבר אני תמיד חסרת רצון להתעסק בדברים שהיא מבקשת ממני.</t>
  </si>
  <si>
    <t>אני ניסיתי ללמוד לתרגיל בסטטיסטיקה ופשוט לא הצלחתי. זה מאוד מאוד ביאס אותי ולא הבנתי למה לא עובד לי.</t>
  </si>
  <si>
    <t>יש לי בעיות קשב ואני מאוד לא אוהבת סטטיסטיקה. עקב כך אני ניסיתי ללמוד משו שאני לא אוהבת ולא הצליח לי.</t>
  </si>
  <si>
    <t>היה לי ריב עם בן הזוג שלי אתמול בלילה והוא לקח את זה מאוד קשה כי הוא הרגיש שהוא פגע בי  והוא באמת קצת פגע בי</t>
  </si>
  <si>
    <t>הייתה ביננו חוסר הבנה לגבי התכנון לסוף השבוע, אני בן אדם נורא מחושב ומתכונן וחייבת לדעת הכל מראש והוא תמיד מחכה לרגע האחרון ולא כותב והוא שוכח דברים וזה הציק לי שהוא שכח משהו חשוב</t>
  </si>
  <si>
    <t>היינו במסיבה עם בעלי אצל חברים שלו וכאשר הגענו, שמתי לב שאני מכירה אף אחד. אמרתי לבעלי שהוא יהנה עם חברים שלו ושהוא לא ישים לב אלי כדי שהוא יהי עם חברים שלו. פעם הראשונה שאני מרכישה לבד במסיבה</t>
  </si>
  <si>
    <t>הגורם שאני מאמינה שהוביל לאותו אירוע הוא שאני לא אתייחס לאף אנשים מהמסיבה וארגיש עד פעם שאני לא אמורה להיות פה</t>
  </si>
  <si>
    <t>התאכזבתי בעבודה מההתנהלות של הבוסית, הרגשתי פחות משמעותית ומועילה בעבודה ופחות נחוצה. הרגשתי שאני לא באמת יכולה לעמוד מולה ולשתף אותה במה שמפריע לי.</t>
  </si>
  <si>
    <t>תכונות האישיות של הבוסית, נסיבות חייה שהובילו אותה למי שהיא כיום. פחות יכולת גמישות והתאמה בגיל מבוגר.</t>
  </si>
  <si>
    <t>התעוררתי בבוקר, פתחתי ווטסאפס. ראיתי את הילד שאני קצת בקטע שלו עכשיו עלה סטורי. פתחתי את הסטורי וראיתי אותו שם עם דיי הרבה בנות ומה שהכי עצוב שהוא בעצמו היה שוכב עם הראש על הברכיים של בחורה.
היה לי לא נעים ומבאס לראות את זה, כי א׳ הוא שלח לי הודעה לפני זה שהוא הולך לישון וב׳ חשבתי שהוא קצת שומר נגיעה מבחורות אחרות וקצת פוגע לגלות שזה לא ככה. הייתי רוצה שגם איתי הוא יהיה ככה.</t>
  </si>
  <si>
    <t>מה שהוביל לאותו אירוע זה התקווה שלי ללא סיבה שהוא בקטע שלי. 
אני חושבת שהוא פשוט חברתי איתי ולא מעבר לזה, אבל משהו בי גורם לפרש את זה אחרת וזה לא תקין. כנראה שזה קורה בגלל שהוא מזכיר לי מאוד את האהבה הראשונה שלי וזה גורם לי להרגיש כאילו אני חוזרת לאותה תקופה שהיינו בקטע ולנסות לשחזר דברים.</t>
  </si>
  <si>
    <t xml:space="preserve">אתמול היה ארוסי אצלנו בבית, לא יכולתי להישאר איתו יותר מחצי שעה כי הייתי צריכה ללמוד למבחן באורטופדיהואז השארתי אותו עם הוריי. 
התקשר אחרי כשעה ואמר שהוא רוצה לשתות אייס קפה, אמרתי לו שעכשיו אני עוברת על מצגת מאוד חשובה ואם אני אקום להכין לו כוס ייקח לי המון זמן להמשיך מהנקודה שעצרתי בה ואצטרך לחזור כמה שקיפות אחורה. ואז הבטחתי לו שבשעה 20:00 יהיה אצלו כוס מוכן. אך התעצבן ואמר שאני לא דואגת לו </t>
  </si>
  <si>
    <t xml:space="preserve">מה שהוביל לאותו אירוע: זה שהוא בן אדם אנוכי בדרך כלל, ולא מתחשב במצב האחר. ובמקרה הזה לא התחשב בי. 
דואג רק לעצמו 
</t>
  </si>
  <si>
    <t xml:space="preserve">אתמול היתה לי מסיבה לחתונה של קרובת משפחה, והנגר היה אמור להביא לי דוגמאות עץ שאני אביא להוריי במהלך היום, הנגר הגיע באיחור ושכח להביא דוגמה אחת, והדוגמאות היו חשובות לי כדי שאספיק לבחור חומר פרקט משלים לפיהם לפני המסיבה בערב. סיכמתי איתט שאני אגיע לקחת את הדוגמה החסרה אחרי העבודה למרות קוצר הזמן, הלכתי וחכיתי לו והוא לא הגיע, ולמרות שניסו לדבר איתו שם הוא לא ענה והתאכזבתי נורא </t>
  </si>
  <si>
    <t xml:space="preserve">חוסר אחריות מצד הנגר וחוסר מוכנות לפי מה שסיכמנו יחדיו לפני שאני אלךלשם , הוא לא הכין את הדוגמה בסוף </t>
  </si>
  <si>
    <t>הייתי במסיבה גדולה של יום הסטודנט
היה בחור מאחורי שנצמד אליי וביקשתי ממנו להתרחק ממני
הוא המשיך להצמד עד שהעביר לי את היד על הישבן
קפאתי</t>
  </si>
  <si>
    <t xml:space="preserve">הוא היה שיכור 
אין יותר לפרט, היה עמוס וצפוף אבל שום דבר לא מצדיק את הנעשה 
ואת הנעשה אין להשיב.     </t>
  </si>
  <si>
    <t>לההורים יש להם מעדון של כדורגל, ביום ראשון שעבר אמא והמעדון הלכו לחוף גיא בטבריה וגם ההורים של הילדים בניהם אחותי הלכו, אני לא הבאתי בגד ים אלא לבשתי רק מכנסיים קצרים וגופייה הבגדים האלה הם לאמא שלי, הייתי שם לבד כל הזמן הרגשתי בודדה אחותי עם הילדים שלה אמא כל הזמן על הילדים וההורים בודקת את הקבוצות ואני נשארתי לבד יושבת מול המגלשות ומתחרטת על איך שלא הבאתי בגד ים</t>
  </si>
  <si>
    <t>מצב הרוח שלי שלילי אני נמצאת בדיכאון, וגם לא יכולה לדרוך על הרגל שלי טוב. וחשבתי אם אלך יהיה לי מישהו עם מי לדבר.</t>
  </si>
  <si>
    <t>היום בבוקר אמא העירה אותי ללכת לעבודה ובקשה ממני לא לאכול במקום העבודה כיוון שכל האוכל משמין במיוחד בעבודה 
אחרי שסיימתי לעבוד נכנסתי לבית והאי שאלה אותי האם ירדתי במשקל ומה אכלתי. 
שאלתי אותה למה כל גך מעניין אותה מה אכלתי. ענתה לי בזה שאני שמנה מדיי וצריכה להתאמן</t>
  </si>
  <si>
    <t xml:space="preserve">כנראה שהיא לא אוהבת אותיה ״שמנה״ או עד כמה אני שמנה. 
היא קועסת כיוון שהיא מסינה שזה מוריד לי את המצב רוח שלי </t>
  </si>
  <si>
    <t>היום בעבודה, המנהלת היתה מדברת אותי לגבי חדר העבודה שלנו ואמרה שאנחנו צריכים ללכת לחדר אחר. אני התעקשתי כי החדר האחר לא נוח לי. כשהיינו מדברים באה עובדת אחרת מצוות אחרת התחילה לדבר בשיטה מעצבנת, ואז אמרתה לה שזה לא העניין שלה אני מדברת עם המנהלת שלי.</t>
  </si>
  <si>
    <t xml:space="preserve">הבחורה היא תמיד עושה דברים בצרה מאוד עצבנית, זה לא פעם ראשונה, ואני לא מאשרת לאף אחד להתייחס אלי בשיטה הזאת </t>
  </si>
  <si>
    <t>אחרי הגשה קשה התקשתי מאוד להרדם השבוע, למרות שהרגשתי מאוד עייפה במהלך כל יום, השיא הגיע בלאחר יומיים-שלושה כמעט ללא שינה, בה שוב לא הצלחתי להרדם, דיברתי עם בן הזוג שלי, ובמקום לנסות להרגיע אותי כמו בדרכ הוא כעס עליי ללכת לישון, והתבאס מזה שבגלל ההגשה וחוסר השינה שלי לא דיברנו המון זמן</t>
  </si>
  <si>
    <t>עומס בלימודים בעקבות ההגשה הגדולה, ולחץ שהתקשיתי לשחרר ממנו עקב העומס הגדול בלימודים, בנוסף יש לי מעט משמעת עצמית ללכת לישון</t>
  </si>
  <si>
    <t xml:space="preserve">I called my dad to try and explain to him that I want to try and lose weight normally before trying out surgery. He replied okay but then I called him again because he didn't hear me well. He said "you need to lose more than just your plan". This discouraged me and made me feel that the progress I made was meaningless. He told me in the end its my decision. </t>
  </si>
  <si>
    <t xml:space="preserve">My dad doesn't understand me or my life. Partly because I can not share everything with him. So it hurts even more because I cannot explain further. To him it looks like I don't care or I don't think deep enough about the issue. I just can't tell him a lot of things that would bother him or make him judgmental towards me. </t>
  </si>
  <si>
    <t>אחרי תקופה בה עור הפנים הגיע סוף סוף לאיזון אכלתי השבוע מלא מאכלים לא בריאים בעליל והתעוררתי בבוקר לגלות 6 פצעונים חדשים.</t>
  </si>
  <si>
    <t xml:space="preserve">אני בתקופה מאוד מלחיצה בלי הרבה זמן לבישול או לכיף, אז אני אוכלת קיצורי דרך ודברים טעימים כדי להתעודד. </t>
  </si>
  <si>
    <t xml:space="preserve">היום בבוק התקשר אלי מרצה של קורס שנכשלתי בו שנה שעברה ואני חוזרת עליו השנה. הוא מודיע לי שהוא העביר אותי עם ציון 60 במועד א ואמר שכדאי לי להסתפק עם זה ובקש ממני לא לגשת למועד ב </t>
  </si>
  <si>
    <t>יש לי זיכרון לא טוב בכלל, אני לומדת מספיק טוב אבל במבחנים הכל בורח ובנוסף לפחד ממבחנים שגורם לי להילחץ ולגיב בצורה לא רצויה</t>
  </si>
  <si>
    <t xml:space="preserve">בעבודה קנתי לעובד ברוניז ולא הצעתי לעובדים האחרים, הוא הציע להם לטעום מהברוניז והרגשתי רע שלא הצעתי להם. </t>
  </si>
  <si>
    <t>הגורם שלא שאלתי, לא חשבתי שאתביש כי שאלתי אותם מקודם אם הם רוצים משהו אבל ענו ב לא, ואני הביתי לעובד אחד, הייתי אמורה לציע, לכבד ולא כבדתי</t>
  </si>
  <si>
    <t>אתמול הייתי עם חברות שלי במסעדה ולאחר מכן החלטנו ללכת לבדוק סקייטבורדז.
הגענו לחנות והכרתי את בעל החנות שהוא בערך בגילי, פלירטטנו קצת וחברות שלי נתנו לי את הווייב שהוא נראה ממש מעוניין ושיש מתח בינינו.
ביקשתי ממנו את האינסטה ואחרי כמה שעות הוספתי אותו
היום בבוקר אני בודקת ומבינה שהוא לא עשה לי פולו באק</t>
  </si>
  <si>
    <t>מה שהוביל לאירוע זה, זה פשוט מאוד שלא קראתי את הסיטואציה בצורה טובה, קראתי אותה לפי מה שהייתי רוצה שיהיה ולא באמת לפי מה שקורה.</t>
  </si>
  <si>
    <t xml:space="preserve">היום הייתי עם חברה שלי שהתקשרו אליה וסיברו לה שקרובת משפחה שלה גוססת והיא קשורה אליה מאוד, הסיטואציה עצמה גרמה לי לשחזר רגעים פחות טובים מהחיים שלי וזה נתן לי להרגיש מבואסת ועצובה  </t>
  </si>
  <si>
    <t xml:space="preserve">רגישות ואמפתיה לאחרים, זה מה שגורם לי כל פעם לקחת ללב יותר מדי ויותר מאחרים
</t>
  </si>
  <si>
    <t>עבדתי יומיים על ציורת והשקעתי עליו מלא זמן כל יום, היום נשפך לי הצבע השחור על  כל הציור מאוד נפגעתי וזרקתי את הציור בלי לנסות לתקן אותו.</t>
  </si>
  <si>
    <t xml:space="preserve">ישבתי ככה אחרי שזרקתי הציור ושאלתי עצמי למה באמת לא עבדתי על הציור מחדש ולא נסתי לתקן אותו ולא קיבלתי תשובה אבל עכשיו אני משחזרתי והגעתי למסקנה כי אני לא מרגישה הכי טוב בגלל שאני במחזור </t>
  </si>
  <si>
    <t xml:space="preserve">יש לי מבחן ואני לא מצליחה להספיק ללמוד אתכל החומר שנדרש לבחינה ובנוסף לזה יום לפני הבחינה אני מבינה שאני לא יכולה לגשת כי אני חולה מדי </t>
  </si>
  <si>
    <t xml:space="preserve">לא הצלחתי לסדר את הזמן שלי כמו שראוי וחשבתי שאני יכולה להספיק+ לא התרכזתי במהלך ההרצאות במשך השנה אבל זו לא אשמתי שחליתי </t>
  </si>
  <si>
    <t>בסוףהשבוע התחלתי לקרוא ספר שהיה ממש טוב ומוצלח והוא ממש ריתק אותי. ידעתי דלא יהיה לי זמן להמשיך אותו בהמשך השבוע ולכן קראתי עד מאוחר בלילה. הספר היה מאוד עצוב וגרם לי לבכות וכך יצא שישנתי ככ מעט והמשכתי את הימים עד היום עןם עייפות וכאב ראש</t>
  </si>
  <si>
    <t>הבעיה שאני עם ככ מעט זמן פנוי בגלל הלימודים והעבודה והייתי ככ נחפזת לסיים את הספר שלא יכולתי למצוא זמן אחר לכך.</t>
  </si>
  <si>
    <t xml:space="preserve">חברה שלי שלחה לי ביומהולדת ברכה ממש מרוחקת . היה בינינו עניין לפני תקופה וזה ההשלכות שלו. היא רוצה להביא לי מתנה ומרגיש לי מאוד בכוח. 
שלחתי לה שלא צריך ושלא בכוח . והיא קצת ביאסה אותי . </t>
  </si>
  <si>
    <t xml:space="preserve">היא בתקופה סופר עמוסה ולא מווסתת רגשית ולכן ההשלכות מאוד פוגעניות . ההשלכות של הריב הקטן גם רלוונטיות למצב . </t>
  </si>
  <si>
    <t>אני עכשיו בתקופת מבחנים ומרגישה שאני מאוד צריכה לתת מעצמי אבל לא מצליחה בעקבות הרבה עומסים שאני חווה כמו לדוגמה ניסיון קבלה לתואר שני, מעבר דירה והמבחנים בעצמם מאוד מעיקים ומקשים על החיים של כרגע</t>
  </si>
  <si>
    <t>אני חושבת שאני משפיע על כך, אני חושבת דברים רעים וקשים על עצמיי ויש לי הרבה ביקורת עצמית וזה מקשה עוד יותר</t>
  </si>
  <si>
    <t>לאורך המון שני אני סובלת מבעיות בעיניים
לפני כמה ימין חזרה לי דלקת אלרגית בעיניים וכתוצאה מכך העיניים שלי אדומות.
כל פעם שזה קורה זה מכניס אותי לדכדוך קשה</t>
  </si>
  <si>
    <t>זה לא קרה בעקבות משהו, זה קורה באופן שאי אפשר לשלוט עליו, אין באמת סיבה למה זה קורה.
וכל פעם שזה קורה זה עושה לי עצוב</t>
  </si>
  <si>
    <t xml:space="preserve">היה לי גיפט קארד לחנות איפור. חיכיתי כל השבוע ללכת לחנות ולממש את המתנה שלי. המוכרות עשו טעות בקופה עם המוצרים ולכן הייתי חייבת להתפשר על מוצרים אחרים שלא רציתי בגלל שזה גיפט קארד. </t>
  </si>
  <si>
    <t>כנראה מדובר בעובדת חדשה שעדיין לא יודעת איך להתייחס ללקוחות החנות. בנוסף היה קצת לחץ בחנות, מה שיכול להיות גורם אפשרי</t>
  </si>
  <si>
    <t xml:space="preserve">בת דודה שלי אמרה לכולם שהיא מתחתנת.והרגשתי שכולם מחמיאים לה ואני הרגשתי קנאה והיה לי קשה לפרגן והייתי צריכה להעמיד פנים </t>
  </si>
  <si>
    <t xml:space="preserve">הגורם המרכזי הוא בטח אני כי הרגשתי קנאה על סיטואציה שלאחרים היא מאד משמחת ואותי מעציבה .כי אני מרגישה שכולם כבר נשואים חוץ ממני </t>
  </si>
  <si>
    <t>ניסיתי להתקבל לעבודה צדדית נוספת לתקופת הקיץ ועדיין מנסה בגלל שסטודנטית קשה למצוא משרות גמישות מספיק באיזור מתאים בארץ מצאתי משהו טוב שענה על הצרכים שלי והיה יכול להתלב בלוז אבל המגייסת פשוט נעלמה ולא יצרה קשר</t>
  </si>
  <si>
    <t>כמו שאני מכירה את התחום לדעתי המגייסת פשוט מצאה עובדת אחרת למשרה הזאת ועברה לעבוד על משרות אחרות. לא הגיוני לי שזה משהו שקשור אליי כי אפילו לא הגענו לשלב של ראיון עבודה</t>
  </si>
  <si>
    <t>קניתי בקבוק מים חדש לפני כחודשיים שהוא מלווה אותי לכל מקום שאני הולכת אליו. אחרי כחודש נפלתי על הריצפה דבר שגרם להיווצרות סדק בתחתית של הבקבוק. המים נזלו ואכן הבקבוק נדפק לי. לרוב המזל, יש לי אחריות על הבקבוק לשנה שלמה. אתמול הלכתי לחנות איפה שקניתי בכוונה להחליף את הפריט. הם התקשרו לחברה הייצור והתברר שאין אחריות על סדקים. כרגע אין בקבוק עוד ושתיית המים עוד לא נגישה כמו שהיה. מפריע לי מאוד</t>
  </si>
  <si>
    <t xml:space="preserve">הנפילה שלי. נפלתי כי איבדתי שליטה על הגוף שלי ולצערי הייתי אוחזת בבקבוק ביד. כשנפלתי התחתית של הבקבוק נפגעה בקרקע. ואז נוצר הסדק. </t>
  </si>
  <si>
    <t>נפגשתי עם ההורים אחרי תקופה שלא ראיתי אותם. הם העירו לי על כמות האוכל שאני אוכלת למרות שאמרתי שלאחרונה הורדתי במשקל וכשהם שמעו את זה הם אמרו שזה לא נראה ככה וכדאי שאפחית בכמויות שאני אוכלת.</t>
  </si>
  <si>
    <t>יכול להיות שבאמת אכלתי די הרבה, אבל לפני הפגישה לא אכלתי הרבה ובכללי כשאני יוצאת עם אנשים אני מרשה לעצמי לאכול קצת יותר מהרגיל כי אני לא יוצאת לעיתים קרובות.</t>
  </si>
  <si>
    <t>הייתה לקוחה בחנות שנכנסה, לא דיברה איתנו ופשוט לקחה טוש ודף שלנו והתחילה לכתוב משהו, נתנה לי לצלם לה אותו פעמיים, עשיתי זאת ואמרתי לה את המחיר. היא התחילה להתווכח איתי שהייתי צריכה להגיד לה שזה המחיר, ושזה ממש יקר. אמרתי לה שיש אלף שלטים מסביבה שיכלה לקרוא ושבכלל לא פנתה אליי. היא התעקשה לא לשלם, זרקתי את הדפים שלה.</t>
  </si>
  <si>
    <t>הלקוחה התנהגה כאילו היא נכנסה למקום שלא שייך לאף אחד, לא דיברה איתי ולא התייחסה לא אליי ולא לשלטים שמפוזרים בחנות.</t>
  </si>
  <si>
    <t>בקרוב אני מתחילה את תקופת המבחנים של סמסטר ב'. נכנסתי לפניקה בגלל שעדין אני לא מצליחה לארגן את החומר כמו שאני רוצה. הרגשתי ממש רע. שלא יכולתי ללמוד כל השבוע הזה. המבחנים מתקרבים ואני לא מתקדמת בחומר!</t>
  </si>
  <si>
    <t>בגלל חרדת המבחנים שיש לי משנים קודמים, שנים רבות שאני נכשלתי פעם ועוד פעם ועוד פעם. בגלל כל הכישלון שעברתי קשה לי עכשיו לדמיין שאני יכולה להצליח.</t>
  </si>
  <si>
    <t xml:space="preserve">כאשר הורדתי הבת שלי מהרכב בבוקר לכייתנ ויצאתי כבר מהמקום הופתעתי שהיא רודפת אחריי ברחוב וקוראה אימא! עצרתי בצד ושאלתי אותה בפחד מה קורא! היא הגיבה שיש שולחן בדרך אל הדלת הראשי של הכייתנה והיא לא תצליח להיכנס.. לצערי צעקתי עליה ואמרתי לה שזאת לא פעם ראשונה רואים את השולחן ואת יכולה לעבור מצד ... אסור לך לרדוף אחריי באמצע הרחוב ! </t>
  </si>
  <si>
    <t>האמת  אינני יודעת .. או אינני בטוחה.  אבל מה שסביר להניח הסיבה המרכזית היא שאני יצאתי אותה במהירות ובעצבנות מהבית שגרם לה לעשות ההתנהגות הזאת . .</t>
  </si>
  <si>
    <t>היום הייתה שביתה בבתי הספר, הבן שלי בכיתה ב נאלץ להישאר בבית בעוד אני נאלצתי לחכת לעבודה. הוא ניסה להתקשר אלי כמה פעמים אבל לא יכולתי לענות ואבא שלו לא היה קשוב אליו בכלל אז יצאתי עם רגשות אשמה מכל היום הזה</t>
  </si>
  <si>
    <t>יפה בן דוד ובעלי שלא מילא את תפקידו. מרגישה שכל מה שקורה לאחרונה גדול עלי, וגדול ליכולותיי כרגע………….</t>
  </si>
  <si>
    <t xml:space="preserve">חבר שלי נפרד ממני אחרי שלא הצלחנו לתחזק מערכת יחסים מרחוק שנמשכת כבר חודשיים וחצי. הייתי ממש עצובה, הוא התקשר אליי כשהייתי בעבודה וזה היה אחרי יומיים מתוחים שרבנו בהם והיה מתח באוויר. </t>
  </si>
  <si>
    <t xml:space="preserve">המרחק היבשתי, ההפרשי שעות, החוסר יכולת לתקשר כמו שצריך בגלל חוסר קליטה ופערי זמן גדולים שהביאו לתסכול רבים והרבה ריבים קטנים שהתפתחו לריבים גדולים. </t>
  </si>
  <si>
    <t xml:space="preserve">אני מרגישה שאני לא על החומר בלימודים, למרות שאני מאוד מנסה וכן מגישה את כל המטלות בזמן מרגיש לי שמשהו חסר ואני בטוחה שיש אנשים שעושים יותר ואני לא יודעת איך לשפר את זה
</t>
  </si>
  <si>
    <t xml:space="preserve">אני שארת שחוסר חיבור למציאות, אני זזה ממקום למקום ומתקשה להתרכז מכירה אנשים חדשים ודעתי מוסרת בקלות כך שללמוד לבד מאוד קשה לי </t>
  </si>
  <si>
    <t>לא הצלחתי להתרכז בשיעור ובתרגול שלו שהיו באותו היום ולא הבנתי את החומר הנלמד. יש תרגיל בנושא ואני צריכה למצוא זמן להשלים את הפער</t>
  </si>
  <si>
    <t>אני לא ישנה טוה כשאני לפני מחזור אז אני מאוד עייפה ולא מצליחה לעקוב אחרי מה שנאמר בשיעורים במיוחד בכאלה שלא מעניינים אותי</t>
  </si>
  <si>
    <t>הלכתי לבדיקה שגרתית אצל רופא אבל תוצאות הבדיקה הפתיעו אותי והלחיצו אותי. הוא אמר שאין כרגע מה לעשות כל כך ושעליי לחזור לביקורת עוד שלושה חודשים.</t>
  </si>
  <si>
    <t xml:space="preserve">בשנים האחרונות אני חווה המון לחץ במקביל, הגוף שלי מגיב בהתאם עם כל מיני דברים רפואיים רנדומליים שצצים משום מקום. </t>
  </si>
  <si>
    <t xml:space="preserve">הגשתי טפסים לעבודה לפני שבוע, היום קיבלתי את התשובה שאני לא התקבלתי.                                    </t>
  </si>
  <si>
    <t xml:space="preserve">סטיריו טייפ אצל האנשים שעובדים במקום שהגשצי אליו את הדברים.                                               </t>
  </si>
  <si>
    <t>היום היינו ביום עמוס מאוד בלימודים, בגלל חפיפות במערכת שעות יצא שאין לנו הפסקה בין השיעורים כך שאין זמן אפילו ללכת לשירותים מה שמאוד היה קשה והמחשבה שזה יהיה ככה כל השנה גם מאוד מקשה</t>
  </si>
  <si>
    <t xml:space="preserve">עומס במערכת- יש כמה קורסים שלא מסתדרים ביחד מה שיוצר עומס וגם כל כיתה. נמצאת בצד שונה לגמרי של הקמפוס </t>
  </si>
  <si>
    <t>הייתי בשיעור אלגברה והיה מאוד קשה, החומר היה זר לי לחלוטין וזה הרגיש שהמרצה מדבר סינית. הסתכלתי מסביבי וחלק מהאנשים שיתפו פעולה עם השיעור, חלקם היו בהלם כמוני והרגשתי קצת אנדרדוג. ידעתי שצפויות לי שעות רבות של עבודה על מנת להצליח לעבור את הקורס.</t>
  </si>
  <si>
    <t>השיעור קשה ואני לא טובה במיוחד במתמטיקה, החומר חדש לגמרי והמרצה רץ עם החומר יחסית מהר ואז גם אמר שבהמשך ירצה להעלות עוד את הקצב</t>
  </si>
  <si>
    <t xml:space="preserve">אתמול היה לי הרבה זמן פנוי ורציתי לנצל אותו להתקדם במטלות בלימודים. הגעתי הביתה והחלטתי לקחת את הריטלין החזק יותר כדי ללמוד טוב. לקחתי אותו מאוחר והוא השפיע עלי לא טוב. לא הצלחתי להרדם עד 5 בבוקר בידיעה שאני לומדת יום למחרת מ8:30-19:00 ויש לי קורסים חשובים ומסובכים. זה הכניס אותי לחרדה שאני הולכת לצבור פערים וגרם לי לתסכול. </t>
  </si>
  <si>
    <t>לא לקחתי ריטלין מתקופת התיכון ואני עוד לא לגמרי התרגלתי חזרה למינון ולהשפעה ובגלל זה אני עדיין חווה הרבה תופעות לוואי</t>
  </si>
  <si>
    <t>הקפיצו אותי לעבודה למשמרת שלא יכולתי להגיע אליה אך בעת הקפצה אני מחוייבת. המשמרת התנגשה לי עם התחייבות למסגרת אחרת שהתחייבתי אליה</t>
  </si>
  <si>
    <t>התחייבתי לשתי מסגרות דורשות בעוד אחת מהן ידעתי שאני יכולה להיוץ מוקפצת בכל רגע נתון ולא דאגתי לגיבוי במקרה כזה</t>
  </si>
  <si>
    <t>ישבתי עם חברה שאני מכירה כבר קרוב לעשור. הכל היה טוב עד שהיא שאלה על הנושא שהכי אישי והכי כואב לי באופן חסר טקט או רגישות לחלוטין ונעלבתי מאוד</t>
  </si>
  <si>
    <t xml:space="preserve">חוסר טקט של החברה שלא חשבה שאם מדברים על נושאים שהם אישיים וכואבים צריך לומר אותם בריגשות ולא לצחוק עליהם </t>
  </si>
  <si>
    <t>הגעתי ב7 בבוקר לאוניברסיטה בשביל שיעור של שמונה וחצי כשהשיעור הבא שלי באחת וחצי. בשעה שמונה המרצה שלחה הודעה שהשיעור מבוטל</t>
  </si>
  <si>
    <t xml:space="preserve">המרצה כנראה הייתה חולה או שהיה לה איזשהו בלתם שלא התכוננה אליו מראש, ובעקבות כך היא לא יכלה להגיע לשיעור </t>
  </si>
  <si>
    <t>אחד האירועים השליליים שקרו לי יום קודם הוא שהתחלתי להגיש את העבודה שלי בקורס גיאוגרפיה עירונית, היה לי יום עמוס מאוד ולא הצלחתי לפתוח שם את המחשב הנייד, אני צריך לתקן כמה דברים ולהפוך אותם מעל</t>
  </si>
  <si>
    <t>הסיבה שגרמה לי לסווג את האירוע הזה כאחד האירועים השליליים שקרו לי השבוע והתקופה הזו היא כי אני באמת מרגיש אבוד בגלל הסמסטר החדש ולא יכולתי ללמוד את כל הקורסים. אבל אני בכנות לא יודע איך החמצתי את ההזדמנות הזו, המרצה לא מקבל עבודות מאוחרות</t>
  </si>
  <si>
    <t>חוויתי תחושת לחץ וחרדה מאוד גדולה.
הרגשתי שקשה לי להישאר בשיעור ושאני לא בטוחה במקום שלי באוניברסיטה ובהחלטה להמשיך בתואר.</t>
  </si>
  <si>
    <t>השיעור היה אחרי יום ארוך ובכיתה ענקית, מעל 200 תלמידים.
הרגשתי שקופה.
לרוב אני משתתפת ולוקחת חלק פעיל אבל בגודל כיתה כזה זה לא מתאפשר.</t>
  </si>
  <si>
    <t>לפני יומיים חזרתי עייפה מהלימודים בשעה מאוחרת, ולא היה שום דבר בבית שאפשר לאכול או להכין ממנו אוכל. כששאלתי את אמא מה אפשר לאכול היא התעצבנה עלי ואמרה לי שאני יודעת שאין להם זמן ללכת לסופר, ושיכולתי ללכת בעצמי.</t>
  </si>
  <si>
    <t>גם אני וגם אמא היינו עייפות ועצבניות, שתינו עמוסות ולא מוצאות זמן לעשות דברים, והוצאנו תסכול אחת על השניה.</t>
  </si>
  <si>
    <t>אתמול, היה לי יום מאוד מרווח ופנוי, זה היה יום מעולה להשלמת פערים, כי אני סוף סוף על הגל, במקום זה לא עשיתי יותר ידי ועכשיו אני צריכה להשלים פערים</t>
  </si>
  <si>
    <t>סוף סוף הרגשתי שאפשר להוריד רגל מהגז, שאפשר קצת לנוח ולא ללמוד כל היום, מחשבה נכונה אבל לקויה כי עכשיו אני שוב בלחץ</t>
  </si>
  <si>
    <t>אני לא אובהת לדבר מול קבוצות ויש קורס שדורש ממני לעשות זאת. מאוד קשה לי,אני לא חושבת שעשיתי עבודה טובה</t>
  </si>
  <si>
    <t>זה מצב מסיום שמאוד מלחיץ אותי עם אנשים שאני לא מכירה. זה קורס מאוד קשה והמרצה לזמינה לעזור לכולם זה לא התחום שלי</t>
  </si>
  <si>
    <t xml:space="preserve">כרגע האירוע הכי שלילי שקרה זה הניתוח של הכלב שלי.
היכנו אותו מהבוקר לניתוח. 
לקחנו אותו מזמן למרפאה. הוא ממש לא רצה ללכת אם הוטרינר.
מחקים לתשובה.
</t>
  </si>
  <si>
    <t xml:space="preserve">הגורם היחידי שיכול להיות זה הבעיות הבריאותיות שלו. הוא תמיד היה קצת חולה, וגם היו לו ניתוחים קודמים. </t>
  </si>
  <si>
    <t>חזרתי באיחור מהאוניברסיטה, אז לא יכולתי ללמוד למבחן, אז לא הצלחתי לפתור את הבחינה, ויצאתי מהאולם עצוב בגלל זה.</t>
  </si>
  <si>
    <t>שעות האוניברסיטה באותו יום היו ארוכות בנוסף למשבר הסודי שהיה קשה, לא יכולתי להגיע הביתה בזמן ולא יכולתי ללמוד בגלל עייפות ונמנום.</t>
  </si>
  <si>
    <t>ראיתי את ההבחור שיש לי קראש עליו בתואר בשיעור ושהיה הפסקה עברנו אחד ליד השני חיכנו ואמרתי לו "הי מה קורה" ולפתעתי גיליתי שהוא בקושי זוכר אותי ואפילו חשב שקוראים לו שם שבכלל לא דומה לי.</t>
  </si>
  <si>
    <t>דיברנו רק פעם אחת בקצרה ואני ישר פיתחתי קראש אז זכרתי את הכל והפכתי את זה לביג דיל יותר ממה שזה היה באמת בשבילו כנראה</t>
  </si>
  <si>
    <t xml:space="preserve">אני עובדת המון ימים ושעות
אני בקושי ישנה וזה מקשה לי על הלימודים
זה לטובתי כי אני עושה כסף אבל בהמשך אני יודעת שלא אוכל לעבוד כלכך הרבה </t>
  </si>
  <si>
    <t xml:space="preserve">מתחייבת לעבודה מוקדם מאוד בחודש ולא יודעת את העומס שיהיה לי בלימודים ואז כשמגיע העבודה אני רואה שיש מלא דברים בלימודים </t>
  </si>
  <si>
    <t xml:space="preserve">פגשתי את בן הזוג שלי בפעם האחרונה לפני פרידה לתקופה ארוכה. הגעתי מאוד עייפה רגשית ופיזית, והוא העלה נושא שהיה לי קשה להכיל. דיברתי אליו בצורה לא יפה ושאני מתחרטת אליה מאוד, אך בגלל נסיעתו אני מרגישה שאין לי דרך לתקן. </t>
  </si>
  <si>
    <t xml:space="preserve">העייפות שלי מההמתנה לנסיעה שלו, שהייתה לי קשה והכבידה עליי מאוד בתקופה האחרונה. היא שגרמה לי לא להצליח להכיל אותו בסיטואציה. </t>
  </si>
  <si>
    <t>נתקעתי היום בפקקים נוראיים שהאריכו לי הדרך כמעט פי שתיים. הייתי גם ככה עייפה מהלימודים ורציתי להגיע הבייתה כמה שיותר מהר, הייתי גם רעבה מאוד. כל המצב הזה גרם לי להרגיש מאוד עצבנית ועל הקצה, ולא נרגעתי עד שסוף סוף הגעתי הבייתה ונחתי ואכלתי.</t>
  </si>
  <si>
    <t>אין באמת גורם לכך שנתקעתי בפקקים, כי זו פשוט השעה הזאת של היום, אבל הייתי צריכה להתכונן טוב יותר ללימודים בכך שהייתי צריכה לקחת איתי אוכל בשביל שלא אהיה עד כדי כך רעבה בסוף היום. לרוב אני מתעצלת להכין לי משהו, ובונה על זה שאוכל כבר בבית או במקרה קיצון אקנה לי משהו לאכול.</t>
  </si>
  <si>
    <t>בחרתי לחזור בטרמפ הביתה במקום ברכבת כדי לחזק קשרים חברתיים, זו שנסעתי איתה הייתה לא אחראית לא חישבה זמנים ולקח לנו כמעט שעה וחצי יותר זמן להגיע בגלל פקקים, כמעט איחרתי בהגשה של עבודות בגלל זה והיה לי הרבה פחות זמן בבית</t>
  </si>
  <si>
    <t>החברה שלקחה אותי הייתה לא אחראית היא לא בדקה זמנים או דלק והובילה לכך שהיינו בפקקים זמן רב מהשעה שלקחתי בחשבון.</t>
  </si>
  <si>
    <t>אתמול הגעתי באיחור להרצאה החשובה שלי וכשנכנסתי לכיתה הפרופסור צרח עלי וגרם לי להרגיש מבוכת בנוסף לכך פספסתי חלק מהמידע החשוב שניתן במהלך ההרצאה</t>
  </si>
  <si>
    <t>בדרכי לאוניברסיטה הייתה תאונת דרכים בכביש הראשי וכך הכל נחסם ושום דבר לא זז אז חיכיתי כשעה שזה ישתפר</t>
  </si>
  <si>
    <t>חברה שלי עברה השבוע לירושלים. קבענו שנקבע בסופש.
שאלתי אותה מתי תוכל, ואמרה לי שנהיה ספונטניות אבל שנדאג שזה יקרה.
אמרתי לה שזה פוטנציאל שזה יתפספס והיא אמרה לי שחשוב לה לראות אותי ונמצא את הזמן
אתמול היא כתבה לי שמצטערת אבל שהיא לא מוצאת את הזמן כי היא מעדיפה להעביר את הזמן שיש לה עם חבר שלה</t>
  </si>
  <si>
    <t xml:space="preserve">כל אחד תופס חברות בצורה שונה ואנשים שונים מוכנים לעשות מאמץ שונה לטובתה. 
תמיד אני החברה היוזמת וזו שדוחפת למפגשים, כמעט בכל קשר בחיי. אנשים מאוד מודים על זה וההיענות לרוב שמחה אז אין לי בעיה במיקום הזה. העניין הוא שצריך לקבל שלא כולם כאלה. </t>
  </si>
  <si>
    <t>איחרתי לעבודה שלי בגלל שדעתי את כרטיס הרב קו שלי. התכוננתי בבוקר ואחרי שיצאתי נזכרתי שהכרטיס נשאר על השולחן. חזרתי לבית להביא אותו וכשהגעתי לתכנה האוטובוס כבר יצא.</t>
  </si>
  <si>
    <t>זה קורא כאשר אני דוחה דברים. הייתי צריכה לבדוק בלילה את התיק שלי ולוטשה שכל הדברים שאצטרך יהיו איתי. במקום לעשות את זה הלכתי לישון.</t>
  </si>
  <si>
    <t>חבר שלי ואני נפגשנו לאכול. לקחתי אותו להמבורגר במקום שהיה אמור להיות ממש טוב. אני ממש נהנתי מהמנה שלי אבל אחר כך הוא אמר לי שמה שהוא בחר היה בינוני ממש.</t>
  </si>
  <si>
    <t>לא הכרתי את המקום לפני והייתי בטוחה שדווקא כן יתאים. בגלל שאני חדשה בעיר לא היו לי הרבה מקומות להציע</t>
  </si>
  <si>
    <t>הרגשתי לבד במטלות הבית ואני והבן זוג שלי ממש רבהו כל זה. הוא הרגיש שאני מכבידה עליו ועל המערכת יחסים ואני הרגשתי שמשהו בקשר לא עובד</t>
  </si>
  <si>
    <t xml:space="preserve">עייפות וחוסר תקשורת בינינו בימים האחרונים בעקבות תחילת הלימודים. שנינו לא ישנים מספיק ולא מוצאים את הזמן לבלות שנינו </t>
  </si>
  <si>
    <t>אתמול הייתי בעבודה והבטחתי לחניכה שלי שאדבר איתה. היא בקשה לעשות את זה בלילה, ואני הייתי בטוחה שהיא תפנה אלי שתרצה. היא כנראה חשבה שאני אבוא אליה ולכן שנהיה מאוחר ולא באתי היא ניגשה אלי כועסת ואמרה ששכחתי אותה.</t>
  </si>
  <si>
    <t>אני חושבת שאולי לא הבנו אחת את השניה, אני ציפיתי שאם היא רוצה אותי היא תיגש אלי והיא ציפתה שאני אגיע אליה</t>
  </si>
  <si>
    <t>הלכתי לראות דירה, אחרי חיפושים מייגעים, והיא הייתה באמת מושלמת מבחינת מחיר, מיקום, סלון, חדר - אבל משהו בדינמקיה עם השותפות לפני לא עבד. הם פרסמו אותה לפני בווטסאפ בלבד, ואחרי שהגעתי הן פרסמו גם בקבוצה של רחביה שכולם יראו. הרגשתי ממש רע אחרי זה.</t>
  </si>
  <si>
    <t>אני חושבת שהאנרגיות שלנו לא מתאימות, שאנחנו לא מסתכלות על המקום של הדירה באותו אופן ובותן עיניים, שישש לנו צרכים אחרים ולכן אולי זה לא מתאים.</t>
  </si>
  <si>
    <t>ניגשתי לבוחן ממוחשב לאחר שלמדתי אליו היטב. קיבלתי ציון מאוד נמוך משום שעניתי במהירות ובפזיזות, למרות שהתכוננתי והייתי יכולה לקבל ציון טוב יותר.</t>
  </si>
  <si>
    <t>עניתי בפזיזות ובמהירות בלי לבדוק את עצמי, רציתי לסיים עם זה ולכן לא בדקתי את עצמי מה שגרם לי לעשות טעויות טיפשיות.</t>
  </si>
  <si>
    <t>האירוע השלילי ביותר שקרה לי השבוע הוא שהגעתי לאוניברסיטה הרבה לפני הזמן כדי לחפש חנייה אך בעקבות העומס  חיפשתי חנייה במשך יותר משעה עד שבסוף הייתי צריכה לחנות בחנייה מאוד רחוקה ויקרה ואיחרתי לשיעור ואחרי זה גם לא מצאתי את הטלפון שלי ולא הייתי מרוכזת.</t>
  </si>
  <si>
    <t>הגורם המרכזי שהוביל לאותו אירוע הוא שהיה המון עומס במגרש החנייה ולכן לא יכולתי למצוא חנייה בזמן וכל האירוע התגלגל.</t>
  </si>
  <si>
    <t>שאני בגלל הלימודים שלי  ושעות הלימודים הארוכה לא יכולה להיפגש עם המשפחה שלי מכיוון שהם היו ביחד ועשו ארוחה אבל אני היחידה שחלא יוכלתי לשבת ולהיות איתם.</t>
  </si>
  <si>
    <t>הגעגוע למשפחה שלי הרגש שאני רוצה לדבר עם משפחתי ועם אימא שלי בכמה נושאים באוניברסיטה ומה יתרחש בחיי.</t>
  </si>
  <si>
    <t>אתמול כאשר חזרתי מהלימודים הביתה היו לי הרבה מאוד עבודות לכתוב שאני צריכה להגיש בקרוב. כשהגעתי הביתה הייתי מאוד עייפה ולא הצלחתי להחזיק את עצמי ונרדמתי על המיטה בלי לעשות אף אחת מהעבודות. קמתי בבהלה ב12 בלילה התארגנתי וניסיתי ללמוד קצת אבל לא הצלחתי לעשות שום דבר.</t>
  </si>
  <si>
    <t>הוגורם המרכזי הוא העומס של תחילת שנה. יש הרבה עומס משימות אשר גרמו לי לעבודה רבה ולחוסר שעות שינה גדול.</t>
  </si>
  <si>
    <t>הגעתי למקום חונכות שנקבע לי  מהתואר, באתי מאוד אופטימית. וגם משך הסיור במקום היה ארוך יותר ממה שנאמר לנו לפני וזה גרם לי לעיכוב בכל הלוז שקבעתי לעצמי. והדבר הרציני היה שקיבלתי חניכה מאוד מאתגרת ומרתיעה שאני מתקשה לחשוב איך אצליח לגשת אליה וליצור איתה קשר ולהיות איתה כל השנה הזו.</t>
  </si>
  <si>
    <t>קושי בהתמודדות עם סיטואציות זרות וחדשות. קיבעון מחשבתי כלפי מצבים ואוכלוסיות שחדשות לי. אני נוטה שלא להעז מדי בדברים שכאלה וללכת על המוכר והבטוח ולכן נורא קשה לי לזרום עם מצבין שידעתי שאמורים להיות אחרת גם בזמנים וגם במה שנכלל במצב עצמן והרישות ממני בסיטואציה</t>
  </si>
  <si>
    <t>יצאתי עם המשפחה שלי בערב לקנות כמה דברים והיה קר מאוד, אבל לא לבשתי בגדים חמים, מה שהוביל שחליתי בתקופה שבה נאלצתי למסור עבודה קצת קשה, ועבדתי על זה במהלך מחלתי</t>
  </si>
  <si>
    <t>לא היה אכפת לי מזה שהיה קר ולא התלבשתי בהתאם, גם אחותי הציעה לקחת איתה צעיף אבל סירבתי, כי הייתי מרוצה ממזג האוויר ואני אוהב את החורף</t>
  </si>
  <si>
    <t xml:space="preserve">לא יכולתי הים לעשות הפגישה הרופאית שקשה לכחת מועד איתו , בגלל שהיה לי פגישה אחרת עם הנגישות והיא לככה יותר מזמן המוסים </t>
  </si>
  <si>
    <t xml:space="preserve">מזל הרע תמיד הבסיסה . לעומת שהנגישות תמיד מסיימים את הפגישות בזמן . עכשיו למזלי הרע היא לא סימה בזמן  </t>
  </si>
  <si>
    <t xml:space="preserve">אז ביומיים השלושה ה אחרונים הרגשתי שאני נלחצת מ המטלות למרות שאנחנו ב חופש ו זה ממש מלחיץ שיש הרבה מטלות </t>
  </si>
  <si>
    <t xml:space="preserve">הגורם המרכזי הוא ה אונברסטה🥹.         
</t>
  </si>
  <si>
    <t>אני מתאר לעצמי שאני בשנה האחרונה ללימוד
 ויש לי בחינה חשובה מאוד
הכנתי את עצמי היטב ולמדתי הרבה
זו הייתה בחינה גורלית
בסופו של דבר קיבלתי ציון רע מאוד, מה שגרם לי להיות עצוב ומדוכא</t>
  </si>
  <si>
    <t xml:space="preserve">אני תמיד חושבת שאין לי מזל
</t>
  </si>
  <si>
    <t>חגגתי יום הולדת אתמול,וכל החברות שלי נמצאות בבסיס\שירות לאומי,ולכן אף אחת לא יכלה לבוא לצאת איתי,והרגשתי קצת עצובה כי בסוף לא עשיתי כלום וזה קצת מאכזב</t>
  </si>
  <si>
    <t>הגורם המרכזי הוא שאין לאף אחת אפשרות להגיע לחגוג איתי כי זה לא מתאפשר בגלל השירות והצבא ,אם הייתה להן אפשרות הן היו ישר באות לחגוג ולצאת איתי,אבל לא נורא כי יום הולדת הבאה אני בטוחה שארגיש יותר טוב ואצא למקום שווה</t>
  </si>
  <si>
    <t>ביום שישי תכננתי לשבת ללמוד כי יש לי בוחן בראשון שאני מרגישה ממש לא מוכנה אליו. בסוף לא הספקתי לשבת לרגע כי הלכתי להשלים מוצרים בסופר שלא היו בבית לכבוד שבת וניקיתי קומה בבית. הייתי לחוצה מאד לקראת המבחן וכעסתי על עצמי ועל הסביבה על כך שלא הספקתי להתכונן למבחן.</t>
  </si>
  <si>
    <t>אחותי התעוררה מאוחר ולא עזרה לנקות בזמן שאני הייתי בקניות. גם שאר האחים שלי לא עזרו ביומחד ורוב העבודה נפלה עליי ועל ההורים שלי.</t>
  </si>
  <si>
    <t>היה לי היום בבוקר מין טאקל קטן עם חברה שלי. הרגשתי שהיא מעבירה כל הזמן ביקורת על הדרך בה אני עושה דברים ומדברת אלי בחוסר סבלנות, אז דיברתי אליה גם אני בטונים לא נעימים.</t>
  </si>
  <si>
    <t>לשנינו היה בוחן בבוקר ושנינו לחוצים מתקופת המבחנים. הטאקל המדובר התרחש בארוחת הבוקר, ממש לפני הבוחן, אז כנראה שזו הייתה הסיבה.</t>
  </si>
  <si>
    <t>החלטתי ללכת ללמוד אצל חברה מהלימודים, אך יצאתי מאוחר מידי מהבית, וכשהגעתי לא היה לי הרבה זמן ללמוד וגם לקח לי הרבה זמן לחזור הביתה בגלל הפקקים, אז לא למדתי הרבה באותו היום.</t>
  </si>
  <si>
    <t>אני חושב שאני לא חישבתי כמו שצריך את הזמנים, הלחץ מהלימודים דיי גרם לי למהר, אלו דברים שבדרך כלל אני מאוד מדוייק בהם.</t>
  </si>
  <si>
    <t>נפל עלי כמה דברים בעבודה , שלא הצלחתי לפתור אותן ישר ואף אחד לא עזר לי , וזה מנע אותי מלהתקדם במשהו שיותר חשוב בעיני ואני צריך אותו</t>
  </si>
  <si>
    <t xml:space="preserve">כולם היו עמוסים ולא יכלו לעזור לי כי הם לא מבינים את זה ולא יודעים איך לחשוב על הבעיה הזאת וזה לא בעיה שנתקלו בה </t>
  </si>
  <si>
    <t>היה לי וויכוח עם חברה שלי לגבי משהו שאני אפילו לט זוכר מה כבר. לא דיברנו במשך יום שלם עד לשעות הערב של אותו היום.</t>
  </si>
  <si>
    <t>אנחנו שני טיפוסים עקשנים שאומרים כל מה שאנחנו חושבים ולא מסתירים כלום. יש לנו אופע דומה וזה מוביל לפעמים לוויכוחים.</t>
  </si>
  <si>
    <t>היה לי ריב גדול עם חברה שלי, וכאשר ניסינו לפתור את זה זה נכנס לריב גדול יותר. ניסינו וניסינו לפתור את זה אך זה לא הסתדר ולעצרי היה קשה להיות ככה, ובמיוחד כי אנחנו גרים בבית</t>
  </si>
  <si>
    <t>אני חושב שזה בעצם זה היה חוסר תקשורת שהוביל לכך, ולא היה תקשורת בין אחד לשנייה וזה הוביל לעצבים ולריב.</t>
  </si>
  <si>
    <t>ךצערי הרב כבר כמה לילות רצוף שאינני מצליח לישון כבר שצריך ומתעורר עם כאב גב קשים. ניסיתי לשנות את השעה שאני נכנס לישון ולקחת כדורים לכאבי שרירים אבל כלום לא עוזר. ככל הנראה מלחץ</t>
  </si>
  <si>
    <t>אני מאמין שהיסבה היא שאני לחוץ איפול אם אני לא מודע לכך באופן פעיל אלא רק בתת מודע שלי והלחץ קצת משתלט עליי</t>
  </si>
  <si>
    <t>אתמול בערב הזמנתי פיצה. כשהגיע השליח ובא להוציא את הפיצה ועוד כמה מאפים נלווים, הוא הפיל את האריזות של חלק מהנלווים.</t>
  </si>
  <si>
    <t>השליח היה כנראה חדש במקום העבודה הזה ובנוסף, היה נדמה שהוא מאוד ממהר ולחוץ, ובנוסף הוא היה צריך להעביר לי את הפיצה דרך סורגים של שער.</t>
  </si>
  <si>
    <t>הייתי יומיים בבית אחרי כמה ימים באוניברסיטה, וכשהגיע הבוקר היה לי נורא קשה עם העובדה שאני צריך לעזור את הבית ולאצת ללימודים.</t>
  </si>
  <si>
    <t>אני חושב שהרבה יותר נוח לי בבית, המיטה הגדולה, האוכל המוכן, בלי שותפים שאני לא מכיר ובלי לעשות כלים כל יום, זה הרבה יותר נוח ורגוע מאשר לגור באוניברסיטה</t>
  </si>
  <si>
    <t>קמתי היום בבוקר ומיהרתי להר הצופים לניסוי שהייתי צריך להשתתף בו, בדרכי לשם הנסיין התקשר אלי ושאל אותי איפה אני, אמרתי לו שאני בדרך, הוא ענה שהייתי כבר צריך להיות שם ונזף בי. הרגשתי מאוד רע כי זאת כבר הפעם השנייה שלא הגעתי לניסוי שלו. הוא אמר שכבר לא יעשה איתי את הניסוי.</t>
  </si>
  <si>
    <t>חוסר ניהול נכון של הזמן. דיברתי איתו יום קודם ושאלתי וכשהוא אמר לי את השעה כנראה שכתבתי בטעות את השעה הלא נכונה. באופן כללי לא הייתי מרוכז לאחרונה בניהול הזמן שלי והרבה דברים התפספסו.</t>
  </si>
  <si>
    <t>אני עובד במכירות וקיבלתי הודעה מלקוח שדיברתי איתו המון והשקעתי בו המון זמן בתקווה שהוא יקנה דרכי קניייה גדולה, שבסוף הוא עושה את הקניה המדוברת במקום אחר.</t>
  </si>
  <si>
    <t>חוסר עקביות מצידי. בהתחלה השקעתי בו יותר מדי זמן  עד שזה התחיל להיות חונק כי הוא התקשר הרבה וכשהתחלתי לענות פחות, הוא כנראה הרגיש שאני כבר לא נותן לו שירות כמו שהוא היה רגיל וזה גרם לו לחפש במקום אחר.</t>
  </si>
  <si>
    <t xml:space="preserve">ביקשתי מאחותי הקטנה טרמפ והיא לא היסכימה לחכות לי 5 דק כדאי שאוכל לבוא איתה. ודיברה אלי בחוסר כבוד. כל זה אחרי ששנים כשלא היה לה רישיון לקחתי אותה לכל מקום ועזרתי לה המון </t>
  </si>
  <si>
    <t xml:space="preserve">הגורם המרכזי הוא האופי של אחותי הקטנה שגדלה בצורה מפונקת שגורמת לה לחושב על אחרים ולדרוש לקבל רק מה שהיא רוצה </t>
  </si>
  <si>
    <t>היום היה לי מבחן ראשון לתקופת המבחנים, ותכננתי ללכת לישון מוקדם. בגלל שלקחתי ריטלין ולמדתי הרבה אתמול, לא הצלחתי להירדם עד 2 בלילה וישנתי מעט לפני המבחן.</t>
  </si>
  <si>
    <t>העובדה שלקחתי ריטלין בשעה יחסית מאוחרת של היום גרמה לכך שלא אצליח להרדם בשעה שתכננתי, ולכך שישנתי מעט שעות לפני הבחינה.</t>
  </si>
  <si>
    <t>התחלתי ללמוד למבחן חדש שפחדתי שיהיה לי קשה ללמוד אליו, החששות שלי היו באמת נכונות, אבל ההדבר השלילי שאני רואה באירוע הוא שלא התמודדתי עם הקושי הזה בצורה שהייתי רוצה ונרתעתי ממנו יותר מידי.</t>
  </si>
  <si>
    <t>יום לפני שהתחלתי להתכונן למבחן הזה היה לי מבחן בקורס אחר שחשבתי שאני אהיה בו טוב, קשה לדעת איך הלך המבחן עדיין אבל יצאתי ממנו בתחושה לא טובה וזה קצת הוריד לי את הביטחון.</t>
  </si>
  <si>
    <t xml:space="preserve">היה לי כמה משימות בעבודה שהייתי צריך שאסיים אותם ביום חמישי אך לצערי הן לא הסתיימו ביום חמישי ונשארו לי ויתכן שאקח עוד כמה ימים עד שהם יסתימו </t>
  </si>
  <si>
    <t xml:space="preserve">לקחתי חופש ביום שלישי אז לא עבדתי כל השבוע וזה נתן לי לאחר ביום אחד , ובנוסף בימיים שעבדתי הייתי הרבה עונה לאחרים וזה לוקח הרבה זמן לעשות את זה , וזה איחר אותי </t>
  </si>
  <si>
    <t>היה משעמם בעבודה, רציתי שהיום כבר יסתיים ושאני אוכל לחזור הבייתה. השעמום גרם לי לחשוב על שינוי מקום עבודה בעתיד הקרוב.</t>
  </si>
  <si>
    <t>העבודה נהיית מונוטונית לא בגלל שאני לא אוהב אותה או משקיע פחות, פשוט כנראה אופי העבודה אחרי כמה זמן משפיע על כולם ככה.</t>
  </si>
  <si>
    <t>ביום חמישי האחרון נשלח מייל מהנהל הכללי של החברה שבה אני עובד שהיום תיהיה פגישה בשעה 10 ויודיעו על שינויים סאירגון. הייתי מאוד לחוץ מאז קבלת המייל הזה ולא הצלחתי להירגע בכל הסוף שבוע וגם לא לישון בלילה אני מאוד דואג מההשלכות שלו</t>
  </si>
  <si>
    <t>אני אולי לא יודע לקחת אירועים כאלה בפרופרציה וישר חושב על הנורא מכל. אני מרגיש שכל ההיתרונות שיש לי כאלה בעבודה ילכו לטמיון ומצבי ומעמדי יחמיר</t>
  </si>
  <si>
    <t>יש לנו מבחן בעוד כמה ימים באחד הקורסים. בתחילת שנה המרצה אמרה לנו כי לא צריך להקשיב, והיא תשלח לנו סיכום בסוף שנה. כעת, היא שלחה לנו מצגת, ולא סיכום, ואמרה מה שלא רשמנו בשיעור, אשמתנו. דבר זה מאוד מכעיס וזה גורם לי לחשש לקראת המבחן.</t>
  </si>
  <si>
    <t>אני חושב שזה היה רצון של המרצה "לנער" אותנו ולגרום לנו בעצם לשיעור אחד ושתיף. זה בעצם גרם להשתתפות ולמצב שלא נהיה כולנו "על" המחברות כל היום ולכתוב.</t>
  </si>
  <si>
    <t>לפני כמה ימים קיבלתי מייל ממשרד המעונות ובו כתוב שהבקשת רישום שלי לשנה הבאה עדיין נמצאת בהמתנה, והמועד האחרון לקבלת תשובה הוא בעוד יומיים.</t>
  </si>
  <si>
    <t>לא שילמתי את התשלום לשנת לימודים באופן מלא, ולכן חסמו לי גישה לאפשרות להירשם למעונות כאשר החלה ההרשמה, ולכן נרשמתי באיחור.</t>
  </si>
  <si>
    <t>קיבלתי בחזרה מטלה שהגשתי למרצה שלי באחד הקורסים, הוא החזיר לי את העבודה עם הערה שלא עשיתי אותה כמו שצריך ושהוא לא נותן לי עליה ציון</t>
  </si>
  <si>
    <t xml:space="preserve">חוסר ניסיון בכל העולם הזה של מטלות וכתיבה של עבודות לאוניברסיטה הוביל לזה שאני לא הבנתי לגמרי את המטלה </t>
  </si>
  <si>
    <t>ישבתי לעבוד על תרגיל להגשה בבית ואז התחיל ריב קולני בבית בין אחים שלי שגם הקשה עליי ללמוד וגם הקשה עלי רגשית.</t>
  </si>
  <si>
    <t>מה שלדעתי גרם לאותו אירוע הוא צבירה של כעסים אחד על השני שהיו צריכים להיפתר מזמן על ידי דו שיח, וכל הניראה אם היתי יוזם שיחה כזאת בזמן, הריב היה נמנע.</t>
  </si>
  <si>
    <t>לפני שלושה ימים הייתי בקמפוס ולקראת הערב בשש החלטתי שאפסיק ללמוד. בדיוק התחיל מועדון השחמט ורציתי ללכת, נזכרתי גם שיש את המועדון הרקטי ויחלקו שם פיצות. אז שחקתי משחק אחד של שחמט ואז הלכתי וראיתי את הסוף של ההרצאה ואכלתי כמה פיצות. ראיתי שאין לי באמת עם מי לדבר כי אני כבר מכיר את המועדון, וגם לא המפגש לא מעניין אותי. גם לא רציתי לחזור לשחק, ידעתי שמדובר בחוסר איזון כימי ואין לי מה לעשות עם המצב.</t>
  </si>
  <si>
    <t>חוסר איזון כימי בגוף שלי, לפעמים אני פשוט מרגיש רע ואין לזה באמת סיבה. זה קורה לי לעיתים דיי תכופות, גם אם אני באירוע ממש מרגש בחיי.</t>
  </si>
  <si>
    <t>היה לנו חלון במערכת ויצאתי מהכתה לבד ונכנסתי לסיפריה וראיתי שכל האנשים מהמסלול שלי יושבים שם כבר בקבוצות ורק אני הגעתי לבד בלי אף אחד</t>
  </si>
  <si>
    <t xml:space="preserve">הגעתי לתואר עם עוד חברה שהכרתי מלפני והייתי בעיקר איתה בהתחלה בשלב שכולם ניסו להכיר אחד את השני. וזה כנראה חסם אותי מלהכיר חברה אחרים ועכשיו אנשים כבר התחברו לחבורות וזה כבר מאוחר מידי להתחבר. </t>
  </si>
  <si>
    <t>האירוע השלילי ביותר שקרה במהלך הימים האחרונים הוא שהרגשתי ממש רע ופחדתי שיש לי קורונה, למרות שמה שהרגשתי לא תואם תסמינים של קורונה.</t>
  </si>
  <si>
    <t>ככל הנראה הסיבה שהרגשתי לא טוב הייתה שילוב של מזג אוויר קר, תזונה לא ממש טובה, והרבה הרבה ריטלין שלקחתי כדי ללמוד.</t>
  </si>
  <si>
    <t xml:space="preserve">היה מבחן שהתכוננתי אליו המון, הרגשתי שאני מגיע מאוד מוכן לפחות לאחד החלקים בו, ובמבחן עצמו לא הלך לי כמו שרציתי בחלק הזה. </t>
  </si>
  <si>
    <t>אני בדרך מתכונן למבחן בשעות מוקדמות יותר מאלו של המבחן. יכול להיות שהעייפות השפיע. אבל הדבר הזה משותף להרבה אנשים וכנראה שפשוט היה מבחן מאוד קשה ואולי אף יהיה פקטור.</t>
  </si>
  <si>
    <t xml:space="preserve">לפני חודש נפרדתי אני וחברה שלי אחרי שאתרסנו , בחודש וזאת הפעם השנייה שזה קורה , היא עוברת מצב נפשי קשה , קשה לי להשאיר אותה בצד אבל אני חייב להתקדם בחיים שלי , אני תמיד עונה לה אם היא צריכה עזרה או משהו אתמול היה עימות בגלל שהיא חושבת שהיא עוברת משבר נפשי ואני לא יכול לעזור לה , וקשה לשאר לידה ושאני לא אכפת לי ממנה , והלכה בעצב רב </t>
  </si>
  <si>
    <t xml:space="preserve">אני מנסה להסביר לה שהיא צריכה לעבור את המשבר הזה והיא חושבת שהיא לא תעבור את זה בקלות והיא צריכה פסיכיאטיר או שהיא עלולה להתנהג ברעה כלפי עצמה , אני מבין שהייתי בשבילה הכל ועכשיו היא מרגישה לבד </t>
  </si>
  <si>
    <t>ניסיתי להכין עוגה ממתכון שלקחתי מהאינטרנט. העוגה יצאה בסדר אבל ציפיתי שתצא יותר טעימה ממה שיצאה לי במציאות.</t>
  </si>
  <si>
    <t>המתכון באינטרנט לא היה מוצלח כנראה ואם הייתי מנסה מתכון אחר אז כנראה היה יוצא לי יותר טוב. פעם הבאה אני אנסה אחר.</t>
  </si>
  <si>
    <t>אני וחברה שלי מחפשים לעבור דירה. בעלת הבית שלנו העלתה את שכר הדירה, וכעת אנחנו מחפשים דירה או יותר זולה או במיקום יותר טוב. אנחנו מתווכחים כי לה יש את הסיבות שלה לדירה ולי יש את שלי והן מנוגדות הרבה פעמים, מה שגורם לוויכוחים.</t>
  </si>
  <si>
    <t>אני חושב שזה הצטברות של מתח, ועצבים מהזמן האחרון. גם תקופת המבחנים, גם נורא חם בחוץ מה שמאוד משפיע. בסופו של יום אלו היו דברים שהצטברו והצטברו לכדי פיצוץ.</t>
  </si>
  <si>
    <t>לפני כמה ימים הודיעו לי בעבודה שאני לא מתקדם כמו שצריך ומעבירים אותי לצוות אחר לטפל בדברים אחרים אולי שם אני אועיל יותר. זה היה ממש מעליב ומשפיל</t>
  </si>
  <si>
    <t>כנראה העובדה שאני רק 5 חודשים בעבודה ואני עדיין לא ותיק כמו כולם משפיעה. וגם שבאמת היה לי קשה ואף אחד לא רצה לעזור לי</t>
  </si>
  <si>
    <t>אתמול התעוררתי עם צאוור תפוס. ככל הנראה ישנתי עם הראש בתנוחה לא טובה ובנוסף פעל מזגן על קור לאורך כל הלילה</t>
  </si>
  <si>
    <t>ככל הנראה במהלך הלילה הנחתי את הראש בתנוחה לא טובה לאורך זמן, דבר שהיווה גורם מרכזי לכך. בדרך כלל זה  לא קורה</t>
  </si>
  <si>
    <t>חזרתי הביתה מהאוניברסיטה לסוף שבוע בתקווה לנוח ולעבוד על מטלות שהייתי צריך להגיש. אבל כל הזמן אבא שלי אמר לי לעשות מטלות בבית ולא הצלחתי לנוח או להגיש את המטלות</t>
  </si>
  <si>
    <t>הצורך התמידי של אבא שלי שהכל יהיה מסודר בדרך שהוא מאמים שצריך להיות וחוסר הרצון שלו לעשות את זה בעצמו</t>
  </si>
  <si>
    <t>הלכתי למועדון הרקטי אחרי שראיתי הודעה בקבוצה על מפגש. כשהגעתי היה שם רק בן אדם אחד שלא יכל לעזור לי, אחרי שעתיים שניסיתי להבין דברים בעצמי הגיע נשיא המועדון אבל הוא היה עסוק עם הבן אדם האחר והתלהב מההתקדמות שלו, כשסופסוף התפנה אלי הוא ענה על השאלה שלי והרגשתי שזה בזבוז הזמן שלו ואני צריך להבין את הדברים לבד, עזבתי והלכתי הביתה.</t>
  </si>
  <si>
    <t>לא התכוננתי מספיק לפגישה ולכן עדיין הייתה לי הרבה עבודה לעשות כדי להבין את מה שעלי להבין. בסוף אף אחד לא באמת צריך להסביר לי את החומר, אני פשוט צריך לפנות לזה זמן.</t>
  </si>
  <si>
    <t>תחלתי לאחרונה קורס עם חומר קשה, אחרי שההתחלה הייתה קשה השקעתי הרבה זמן בלצמצם את הפער וגיליתי בשיעור שעבר, שאני עדיין בפער מהקצב של הקורס.</t>
  </si>
  <si>
    <t>גורם מרכזי שהוביל לאותו סיטואציה הוא כניראה העובדה שלא השקעתי מספיק זמן בהכנה לקורס, למרות שידעתי שזה נכון שאתכונן דחיתי ודחית ובסוף לא התכוננתי.</t>
  </si>
  <si>
    <t xml:space="preserve">ניסתי להסביר לבת הזוג שלי תרגיל במתמ אך בסופו של דבר היא לא הבינה וניסתה לפתור לבד כשראיתי שהיא עדיין מסתבכת ניסיתי לעזור שוב אבל היא התעצבנה עלי </t>
  </si>
  <si>
    <t xml:space="preserve">כשניסתי לעזור לה שוב אז הייתי חסר סבלנות והגישה שלי הייתה פחות נעימה אז זה הרגיש לה יותר תוקפני לכן היא התעצבנה </t>
  </si>
  <si>
    <t>חיצוני/פנימי</t>
  </si>
  <si>
    <t>זמני/יציב</t>
  </si>
  <si>
    <t>ספציפי/גלובלי</t>
  </si>
  <si>
    <t>do not code</t>
  </si>
  <si>
    <r>
      <t>לא בטוחה אם זאת היא הסיבה העיקרית, אבל אני ביום הראשון</t>
    </r>
    <r>
      <rPr>
        <sz val="11"/>
        <color rgb="FFFF0000"/>
        <rFont val="Calibri (Body)"/>
      </rPr>
      <t xml:space="preserve"> שלי במחזור</t>
    </r>
    <r>
      <rPr>
        <sz val="11"/>
        <color theme="1"/>
        <rFont val="Calibri"/>
        <family val="2"/>
        <scheme val="minor"/>
      </rPr>
      <t xml:space="preserve">. אני בכלל לא מרגישה טוב. כל הגוף כואב לי. גרה לבד אין אף אחד לדבר אייתו!! אני גם </t>
    </r>
    <r>
      <rPr>
        <sz val="11"/>
        <color rgb="FFFF0000"/>
        <rFont val="Calibri (Body)"/>
      </rPr>
      <t>ממש לחוצה מהציון של הדו"ח</t>
    </r>
    <r>
      <rPr>
        <sz val="11"/>
        <color theme="1"/>
        <rFont val="Calibri"/>
        <family val="2"/>
        <scheme val="minor"/>
      </rPr>
      <t xml:space="preserve"> הזה כי אני חושבת שלא עשינו עבודה טובה. אז לא יכולתי לחכות לשותף שלי כדי לראות את ההודעות שלי.   </t>
    </r>
  </si>
  <si>
    <r>
      <rPr>
        <sz val="11"/>
        <color rgb="FFFF0000"/>
        <rFont val="Calibri (Body)"/>
      </rPr>
      <t>קבלתי דרישת תשלום גבוה על חוב שלא ידעתי עליו</t>
    </r>
    <r>
      <rPr>
        <sz val="11"/>
        <color theme="1"/>
        <rFont val="Calibri"/>
        <family val="2"/>
        <scheme val="minor"/>
      </rPr>
      <t xml:space="preserve"> וזה ביעס אותי נורא  בהמשך </t>
    </r>
    <r>
      <rPr>
        <sz val="11"/>
        <color rgb="FFFF0000"/>
        <rFont val="Calibri (Body)"/>
      </rPr>
      <t xml:space="preserve">היום הייתה לי שיחת טלפון משפחתית לא נעימה ,עם טונים לא נעימים וזה עשה לי הרגשה רעה
</t>
    </r>
  </si>
  <si>
    <t>--</t>
  </si>
  <si>
    <t>subid</t>
  </si>
  <si>
    <t>Session4</t>
  </si>
  <si>
    <t>Session5</t>
  </si>
  <si>
    <t>Session6</t>
  </si>
  <si>
    <t>3</t>
  </si>
  <si>
    <t>1</t>
  </si>
  <si>
    <t>4</t>
  </si>
  <si>
    <t>5</t>
  </si>
  <si>
    <t>2</t>
  </si>
  <si>
    <t>7</t>
  </si>
  <si>
    <t>MeanCAVE</t>
  </si>
  <si>
    <t>avg</t>
  </si>
  <si>
    <t>statement</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</si>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</sst>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2"/>
      <color rgb="FF9C0006"/>
      <name val="Calibri"/>
      <family val="2"/>
      <scheme val="minor"/>
    </font>
    <font>
      <sz val="11"/>
      <color rgb="FFFF0000"/>
      <name val="Calibri (Body)"/>
    </font>
    <font>
      <sz val="11"/>
      <name val="Calibri"/>
      <family val="2"/>
      <scheme val="minor"/>
    </font>
  </fonts>
  <fills count="9">
    <fill>
      <patternFill patternType="none"/>
    </fill>
    <fill>
      <patternFill patternType="gray125"/>
    </fill>
    <fill>
      <patternFill patternType="solid">
        <fgColor indexed="22"/>
      </patternFill>
    </fill>
    <fill>
      <patternFill patternType="solid">
        <fgColor rgb="FFFFFF00"/>
        <bgColor indexed="64"/>
      </patternFill>
    </fill>
    <fill>
      <patternFill patternType="solid">
        <fgColor rgb="FFFFC7CE"/>
      </patternFill>
    </fill>
    <fill>
      <patternFill patternType="solid">
        <fgColor rgb="FFFF0000"/>
        <bgColor indexed="64"/>
      </patternFill>
    </fill>
    <fill>
      <patternFill patternType="solid">
        <fgColor theme="4"/>
        <bgColor indexed="64"/>
      </patternFill>
    </fill>
    <fill>
      <patternFill patternType="solid">
        <fgColor theme="9" tint="-0.249977111117893"/>
        <bgColor indexed="64"/>
      </patternFill>
    </fill>
    <fill>
      <patternFill patternType="solid">
        <fgColor theme="0" tint="-0.249977111117893"/>
        <bgColor indexed="64"/>
      </patternFill>
    </fill>
  </fills>
  <borders count="2">
    <border>
      <left/>
      <right/>
      <top/>
      <bottom/>
      <diagonal/>
    </border>
    <border>
      <left/>
      <right/>
      <top/>
      <bottom style="thin">
        <color indexed="64"/>
      </bottom>
      <diagonal/>
    </border>
  </borders>
  <cellStyleXfs count="2">
    <xf numFmtId="0" fontId="0" fillId="0" borderId="0"/>
    <xf numFmtId="0" fontId="1" fillId="4" borderId="0" applyNumberFormat="0" applyBorder="0" applyAlignment="0" applyProtection="0"/>
  </cellStyleXfs>
  <cellXfs count="38">
    <xf numFmtId="0" fontId="0" fillId="0" borderId="0" xfId="0"/>
    <xf numFmtId="0" fontId="0" fillId="0" borderId="0" xfId="0" applyAlignment="1">
      <alignment vertical="top" wrapText="1"/>
    </xf>
    <xf numFmtId="49" fontId="0" fillId="0" borderId="0" xfId="0" applyNumberFormat="1" applyAlignment="1">
      <alignment vertical="top" wrapText="1"/>
    </xf>
    <xf numFmtId="49" fontId="0" fillId="3" borderId="0" xfId="0" applyNumberFormat="1" applyFill="1" applyAlignment="1">
      <alignment vertical="top" wrapText="1"/>
    </xf>
    <xf numFmtId="49" fontId="0" fillId="5" borderId="0" xfId="0" applyNumberFormat="1" applyFill="1" applyAlignment="1">
      <alignment vertical="top" wrapText="1"/>
    </xf>
    <xf numFmtId="49" fontId="0" fillId="6" borderId="0" xfId="0" applyNumberFormat="1" applyFill="1" applyAlignment="1">
      <alignment vertical="top" wrapText="1"/>
    </xf>
    <xf numFmtId="0" fontId="0" fillId="6" borderId="0" xfId="0" applyFill="1" applyAlignment="1">
      <alignment vertical="top" wrapText="1"/>
    </xf>
    <xf numFmtId="0" fontId="0" fillId="0" borderId="0" xfId="0" quotePrefix="1" applyAlignment="1">
      <alignment vertical="top" wrapText="1"/>
    </xf>
    <xf numFmtId="49" fontId="0" fillId="7" borderId="0" xfId="0" applyNumberFormat="1" applyFill="1" applyAlignment="1">
      <alignment vertical="top" wrapText="1"/>
    </xf>
    <xf numFmtId="0" fontId="0" fillId="7" borderId="0" xfId="0" applyFill="1" applyAlignment="1">
      <alignment vertical="top" wrapText="1"/>
    </xf>
    <xf numFmtId="0" fontId="0" fillId="7" borderId="0" xfId="0" applyFill="1" applyAlignment="1">
      <alignment horizontal="center" vertical="center" wrapText="1"/>
    </xf>
    <xf numFmtId="0" fontId="3" fillId="8" borderId="0" xfId="0" applyFont="1" applyFill="1" applyAlignment="1">
      <alignment horizontal="left" vertical="top" wrapText="1"/>
    </xf>
    <xf numFmtId="0" fontId="3" fillId="8" borderId="0" xfId="0" applyFont="1" applyFill="1" applyAlignment="1">
      <alignment horizontal="left"/>
    </xf>
    <xf numFmtId="0" fontId="3" fillId="8" borderId="1" xfId="0" applyFont="1" applyFill="1" applyBorder="1" applyAlignment="1">
      <alignment horizontal="left" vertical="top" wrapText="1"/>
    </xf>
    <xf numFmtId="2" fontId="0" fillId="0" borderId="0" xfId="0" applyNumberFormat="1" applyAlignment="1">
      <alignment vertical="top" wrapText="1"/>
    </xf>
    <xf numFmtId="2" fontId="0" fillId="6" borderId="0" xfId="0" applyNumberFormat="1" applyFill="1" applyAlignment="1">
      <alignment vertical="top" wrapText="1"/>
    </xf>
    <xf numFmtId="164" fontId="0" fillId="0" borderId="0" xfId="0" applyNumberFormat="1" applyAlignment="1">
      <alignment vertical="top" wrapText="1"/>
    </xf>
    <xf numFmtId="1" fontId="0" fillId="0" borderId="0" xfId="0" applyNumberFormat="1" applyAlignment="1">
      <alignment vertical="top" wrapText="1"/>
    </xf>
    <xf numFmtId="2" fontId="3" fillId="8" borderId="0" xfId="0" applyNumberFormat="1" applyFont="1" applyFill="1" applyAlignment="1">
      <alignment horizontal="left"/>
    </xf>
    <xf numFmtId="2" fontId="0" fillId="0" borderId="0" xfId="0" applyNumberFormat="1"/>
    <xf numFmtId="1" fontId="0" fillId="0" borderId="0" xfId="0" applyNumberFormat="1"/>
    <xf numFmtId="49" fontId="3" fillId="8" borderId="0" xfId="0" applyNumberFormat="1" applyFont="1" applyFill="1" applyAlignment="1">
      <alignment horizontal="left"/>
    </xf>
    <xf numFmtId="49" fontId="3" fillId="8" borderId="1" xfId="0" applyNumberFormat="1" applyFont="1" applyFill="1" applyBorder="1" applyAlignment="1">
      <alignment horizontal="left" vertical="top" wrapText="1"/>
    </xf>
    <xf numFmtId="49" fontId="3" fillId="8" borderId="0" xfId="0" applyNumberFormat="1" applyFont="1" applyFill="1" applyAlignment="1">
      <alignment horizontal="left" vertical="top" wrapText="1"/>
    </xf>
    <xf numFmtId="49" fontId="3" fillId="0" borderId="1" xfId="0" applyNumberFormat="1" applyFont="1" applyBorder="1" applyAlignment="1">
      <alignment horizontal="left" vertical="top" wrapText="1"/>
    </xf>
    <xf numFmtId="49" fontId="0" fillId="2" borderId="0" xfId="0" applyNumberFormat="1" applyFill="1"/>
    <xf numFmtId="49" fontId="0" fillId="8" borderId="0" xfId="0" applyNumberFormat="1" applyFill="1"/>
    <xf numFmtId="49" fontId="0" fillId="0" borderId="0" xfId="0" applyNumberFormat="1"/>
    <xf numFmtId="49" fontId="3" fillId="8" borderId="0" xfId="0" applyNumberFormat="1" applyFont="1" applyFill="1" applyAlignment="1">
      <alignment horizontal="center" vertical="top"/>
    </xf>
    <xf numFmtId="0" fontId="0" fillId="0" borderId="0" xfId="0" applyAlignment="1">
      <alignment horizontal="center" vertical="top"/>
    </xf>
    <xf numFmtId="49" fontId="3" fillId="8" borderId="1" xfId="0" applyNumberFormat="1" applyFont="1" applyFill="1" applyBorder="1" applyAlignment="1">
      <alignment horizontal="center" vertical="top"/>
    </xf>
    <xf numFmtId="49" fontId="0" fillId="0" borderId="0" xfId="0" applyNumberFormat="1" applyAlignment="1">
      <alignment horizontal="center" vertical="top"/>
    </xf>
    <xf numFmtId="2" fontId="0" fillId="0" borderId="0" xfId="0" applyNumberFormat="1" applyAlignment="1">
      <alignment horizontal="center" vertical="top"/>
    </xf>
    <xf numFmtId="49" fontId="0" fillId="6" borderId="0" xfId="0" applyNumberFormat="1" applyFill="1" applyAlignment="1">
      <alignment horizontal="center" vertical="top"/>
    </xf>
    <xf numFmtId="0" fontId="0" fillId="6" borderId="0" xfId="0" applyFill="1" applyAlignment="1">
      <alignment horizontal="center" vertical="top"/>
    </xf>
    <xf numFmtId="49" fontId="0" fillId="7" borderId="0" xfId="0" applyNumberFormat="1" applyFill="1" applyAlignment="1">
      <alignment horizontal="center" vertical="top"/>
    </xf>
    <xf numFmtId="0" fontId="0" fillId="7" borderId="0" xfId="0" applyFill="1" applyAlignment="1">
      <alignment horizontal="center" vertical="top"/>
    </xf>
    <xf numFmtId="0" fontId="1" fillId="0" borderId="0" xfId="1" applyFill="1" applyAlignment="1">
      <alignment horizontal="center" vertical="top"/>
    </xf>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11"/>
  <sheetViews>
    <sheetView zoomScale="83" zoomScaleNormal="42" workbookViewId="0">
      <pane ySplit="1" topLeftCell="A2" activePane="bottomLeft" state="frozen"/>
      <selection activeCell="B1" sqref="B1"/>
      <selection pane="bottomLeft" activeCell="C2" sqref="C2"/>
    </sheetView>
  </sheetViews>
  <sheetFormatPr baseColWidth="10" defaultColWidth="9" defaultRowHeight="15" x14ac:dyDescent="0.2"/>
  <cols>
    <col min="2" max="2" width="60.33203125" style="1" customWidth="1"/>
    <col min="3" max="3" width="54.5" style="1" customWidth="1"/>
    <col min="4" max="4" width="12.6640625" style="14" customWidth="1"/>
    <col min="5" max="5" width="9" style="14"/>
    <col min="6" max="7" width="12" style="14" customWidth="1"/>
    <col min="43" max="16384" width="9" style="1"/>
  </cols>
  <sheetData>
    <row r="1" spans="1:7" s="24" customFormat="1" ht="16" x14ac:dyDescent="0.2">
      <c r="A1" s="21" t="s">
        <v>593</v>
      </c>
      <c r="B1" s="22" t="s">
        <v>605</v>
      </c>
      <c r="C1" s="22" t="s">
        <v>606</v>
      </c>
      <c r="D1" s="22" t="s">
        <v>586</v>
      </c>
      <c r="E1" s="22" t="s">
        <v>587</v>
      </c>
      <c r="F1" s="22" t="s">
        <v>588</v>
      </c>
      <c r="G1" s="23" t="s">
        <v>594</v>
      </c>
    </row>
    <row r="2" spans="1:7" ht="140.25" customHeight="1" x14ac:dyDescent="0.2">
      <c r="A2">
        <v>1004</v>
      </c>
      <c r="B2" s="2" t="s">
        <v>0</v>
      </c>
      <c r="C2" s="2" t="s">
        <v>1</v>
      </c>
      <c r="D2" s="1">
        <v>7</v>
      </c>
      <c r="E2" s="1">
        <v>6</v>
      </c>
      <c r="F2" s="1">
        <v>5</v>
      </c>
      <c r="G2" s="17">
        <f t="shared" ref="G2:G33" si="0">AVERAGE(D2:F2)</f>
        <v>6</v>
      </c>
    </row>
    <row r="3" spans="1:7" ht="134.25" customHeight="1" x14ac:dyDescent="0.2">
      <c r="A3">
        <v>7</v>
      </c>
      <c r="B3" s="2" t="s">
        <v>2</v>
      </c>
      <c r="C3" s="2" t="s">
        <v>3</v>
      </c>
      <c r="D3" s="1">
        <v>3</v>
      </c>
      <c r="E3" s="1">
        <v>7</v>
      </c>
      <c r="F3" s="1">
        <v>5</v>
      </c>
      <c r="G3" s="17">
        <f t="shared" si="0"/>
        <v>5</v>
      </c>
    </row>
    <row r="4" spans="1:7" ht="146.25" customHeight="1" x14ac:dyDescent="0.2">
      <c r="A4">
        <v>6</v>
      </c>
      <c r="B4" s="2" t="s">
        <v>4</v>
      </c>
      <c r="C4" s="2" t="s">
        <v>5</v>
      </c>
      <c r="D4" s="1">
        <v>7</v>
      </c>
      <c r="E4" s="1">
        <v>2</v>
      </c>
      <c r="F4" s="1">
        <v>1</v>
      </c>
      <c r="G4" s="17">
        <f t="shared" si="0"/>
        <v>3.3333333333333335</v>
      </c>
    </row>
    <row r="5" spans="1:7" ht="93" customHeight="1" x14ac:dyDescent="0.2">
      <c r="A5">
        <v>1008</v>
      </c>
      <c r="B5" s="2" t="s">
        <v>6</v>
      </c>
      <c r="C5" s="2" t="s">
        <v>7</v>
      </c>
      <c r="D5" s="1">
        <v>1</v>
      </c>
      <c r="E5" s="1">
        <v>6</v>
      </c>
      <c r="F5" s="1">
        <v>6</v>
      </c>
      <c r="G5" s="17">
        <f t="shared" si="0"/>
        <v>4.333333333333333</v>
      </c>
    </row>
    <row r="6" spans="1:7" ht="103" customHeight="1" x14ac:dyDescent="0.2">
      <c r="A6">
        <v>12</v>
      </c>
      <c r="B6" s="2" t="s">
        <v>8</v>
      </c>
      <c r="C6" s="2" t="s">
        <v>9</v>
      </c>
      <c r="D6" s="1">
        <v>7</v>
      </c>
      <c r="E6" s="1">
        <v>5</v>
      </c>
      <c r="F6" s="1">
        <v>3</v>
      </c>
      <c r="G6" s="17">
        <f t="shared" si="0"/>
        <v>5</v>
      </c>
    </row>
    <row r="7" spans="1:7" ht="159" customHeight="1" x14ac:dyDescent="0.2">
      <c r="A7">
        <v>1015</v>
      </c>
      <c r="B7" s="2" t="s">
        <v>10</v>
      </c>
      <c r="C7" s="2" t="s">
        <v>11</v>
      </c>
      <c r="D7" s="1">
        <v>6</v>
      </c>
      <c r="E7" s="1">
        <v>2</v>
      </c>
      <c r="F7" s="1">
        <v>1</v>
      </c>
      <c r="G7" s="17">
        <f t="shared" si="0"/>
        <v>3</v>
      </c>
    </row>
    <row r="8" spans="1:7" ht="86.25" customHeight="1" x14ac:dyDescent="0.2">
      <c r="A8">
        <v>14</v>
      </c>
      <c r="B8" s="2" t="s">
        <v>12</v>
      </c>
      <c r="C8" s="2" t="s">
        <v>13</v>
      </c>
      <c r="D8" s="1">
        <v>7</v>
      </c>
      <c r="E8" s="1">
        <v>5</v>
      </c>
      <c r="F8" s="1">
        <v>1</v>
      </c>
      <c r="G8" s="17">
        <f t="shared" si="0"/>
        <v>4.333333333333333</v>
      </c>
    </row>
    <row r="9" spans="1:7" ht="141" customHeight="1" x14ac:dyDescent="0.2">
      <c r="A9">
        <v>13</v>
      </c>
      <c r="B9" s="8" t="s">
        <v>14</v>
      </c>
      <c r="C9" s="8" t="s">
        <v>15</v>
      </c>
      <c r="D9" s="9">
        <v>7</v>
      </c>
      <c r="E9" s="9">
        <v>6</v>
      </c>
      <c r="F9" s="9">
        <v>7</v>
      </c>
      <c r="G9" s="17">
        <f t="shared" si="0"/>
        <v>6.666666666666667</v>
      </c>
    </row>
    <row r="10" spans="1:7" ht="152.25" customHeight="1" x14ac:dyDescent="0.2">
      <c r="A10">
        <v>17</v>
      </c>
      <c r="B10" s="8" t="s">
        <v>16</v>
      </c>
      <c r="C10" s="8" t="s">
        <v>17</v>
      </c>
      <c r="D10" s="9">
        <v>7</v>
      </c>
      <c r="E10" s="9">
        <v>6</v>
      </c>
      <c r="F10" s="9">
        <v>5</v>
      </c>
      <c r="G10" s="17">
        <f t="shared" si="0"/>
        <v>6</v>
      </c>
    </row>
    <row r="11" spans="1:7" ht="138" customHeight="1" x14ac:dyDescent="0.2">
      <c r="A11">
        <v>1016</v>
      </c>
      <c r="B11" s="2" t="s">
        <v>18</v>
      </c>
      <c r="C11" s="2" t="s">
        <v>19</v>
      </c>
      <c r="D11" s="1">
        <v>1</v>
      </c>
      <c r="E11" s="1">
        <v>6</v>
      </c>
      <c r="F11" s="1">
        <v>1</v>
      </c>
      <c r="G11" s="17">
        <f t="shared" si="0"/>
        <v>2.6666666666666665</v>
      </c>
    </row>
    <row r="12" spans="1:7" ht="133" customHeight="1" x14ac:dyDescent="0.2">
      <c r="A12">
        <v>19</v>
      </c>
      <c r="B12" s="2" t="s">
        <v>20</v>
      </c>
      <c r="C12" s="2" t="s">
        <v>21</v>
      </c>
      <c r="D12" s="1">
        <v>7</v>
      </c>
      <c r="E12" s="1">
        <v>2</v>
      </c>
      <c r="F12" s="1">
        <v>2</v>
      </c>
      <c r="G12" s="17">
        <f t="shared" si="0"/>
        <v>3.6666666666666665</v>
      </c>
    </row>
    <row r="13" spans="1:7" ht="80.25" customHeight="1" x14ac:dyDescent="0.2">
      <c r="A13">
        <v>1020</v>
      </c>
      <c r="B13" s="2" t="s">
        <v>22</v>
      </c>
      <c r="C13" s="2" t="s">
        <v>23</v>
      </c>
      <c r="D13" s="1">
        <v>1</v>
      </c>
      <c r="E13" s="1">
        <v>3</v>
      </c>
      <c r="F13" s="1">
        <v>2</v>
      </c>
      <c r="G13" s="17">
        <f t="shared" si="0"/>
        <v>2</v>
      </c>
    </row>
    <row r="14" spans="1:7" ht="115" customHeight="1" x14ac:dyDescent="0.2">
      <c r="A14">
        <v>1018</v>
      </c>
      <c r="B14" s="2" t="s">
        <v>24</v>
      </c>
      <c r="C14" s="2" t="s">
        <v>25</v>
      </c>
      <c r="D14" s="1">
        <v>4</v>
      </c>
      <c r="E14" s="1">
        <v>2</v>
      </c>
      <c r="F14" s="1">
        <v>1</v>
      </c>
      <c r="G14" s="17">
        <f t="shared" si="0"/>
        <v>2.3333333333333335</v>
      </c>
    </row>
    <row r="15" spans="1:7" ht="90" customHeight="1" x14ac:dyDescent="0.2">
      <c r="A15">
        <v>21</v>
      </c>
      <c r="B15" s="2" t="s">
        <v>26</v>
      </c>
      <c r="C15" s="2" t="s">
        <v>27</v>
      </c>
      <c r="D15" s="16">
        <v>5.5</v>
      </c>
      <c r="E15" s="1">
        <v>2</v>
      </c>
      <c r="F15" s="1">
        <v>1</v>
      </c>
      <c r="G15" s="17">
        <f t="shared" si="0"/>
        <v>2.8333333333333335</v>
      </c>
    </row>
    <row r="16" spans="1:7" ht="119.25" customHeight="1" x14ac:dyDescent="0.2">
      <c r="A16">
        <v>1022</v>
      </c>
      <c r="B16" s="2" t="s">
        <v>28</v>
      </c>
      <c r="C16" s="2" t="s">
        <v>29</v>
      </c>
      <c r="D16" s="1">
        <v>2</v>
      </c>
      <c r="E16" s="1">
        <v>6</v>
      </c>
      <c r="F16" s="1">
        <v>3</v>
      </c>
      <c r="G16" s="17">
        <f t="shared" si="0"/>
        <v>3.6666666666666665</v>
      </c>
    </row>
    <row r="17" spans="1:7" ht="92.25" customHeight="1" x14ac:dyDescent="0.2">
      <c r="A17">
        <v>1024</v>
      </c>
      <c r="B17" s="2" t="s">
        <v>30</v>
      </c>
      <c r="C17" s="2" t="s">
        <v>31</v>
      </c>
      <c r="D17" s="1">
        <v>1</v>
      </c>
      <c r="E17" s="1">
        <v>7</v>
      </c>
      <c r="F17" s="1">
        <v>1</v>
      </c>
      <c r="G17" s="17">
        <f t="shared" si="0"/>
        <v>3</v>
      </c>
    </row>
    <row r="18" spans="1:7" ht="111" customHeight="1" x14ac:dyDescent="0.2">
      <c r="A18">
        <v>25</v>
      </c>
      <c r="B18" s="2" t="s">
        <v>32</v>
      </c>
      <c r="C18" s="2" t="s">
        <v>33</v>
      </c>
      <c r="D18" s="1">
        <v>1</v>
      </c>
      <c r="E18" s="1">
        <v>6</v>
      </c>
      <c r="F18" s="1">
        <v>2</v>
      </c>
      <c r="G18" s="17">
        <f t="shared" si="0"/>
        <v>3</v>
      </c>
    </row>
    <row r="19" spans="1:7" ht="112" customHeight="1" x14ac:dyDescent="0.2">
      <c r="A19">
        <v>23</v>
      </c>
      <c r="B19" s="2" t="s">
        <v>34</v>
      </c>
      <c r="C19" s="2" t="s">
        <v>35</v>
      </c>
      <c r="D19" s="1">
        <v>1</v>
      </c>
      <c r="E19" s="1">
        <v>7</v>
      </c>
      <c r="F19" s="1">
        <v>1</v>
      </c>
      <c r="G19" s="17">
        <f t="shared" si="0"/>
        <v>3</v>
      </c>
    </row>
    <row r="20" spans="1:7" ht="110.25" customHeight="1" x14ac:dyDescent="0.2">
      <c r="A20">
        <v>1043</v>
      </c>
      <c r="B20" s="2" t="s">
        <v>36</v>
      </c>
      <c r="C20" s="2" t="s">
        <v>37</v>
      </c>
      <c r="D20" s="1">
        <v>1</v>
      </c>
      <c r="E20" s="1">
        <v>2</v>
      </c>
      <c r="F20" s="1">
        <v>1</v>
      </c>
      <c r="G20" s="17">
        <f t="shared" si="0"/>
        <v>1.3333333333333333</v>
      </c>
    </row>
    <row r="21" spans="1:7" ht="106" customHeight="1" x14ac:dyDescent="0.2">
      <c r="A21">
        <v>1031</v>
      </c>
      <c r="B21" s="2" t="s">
        <v>38</v>
      </c>
      <c r="C21" s="2" t="s">
        <v>39</v>
      </c>
      <c r="D21" s="1">
        <v>7</v>
      </c>
      <c r="E21" s="1">
        <v>5</v>
      </c>
      <c r="F21" s="1">
        <v>1</v>
      </c>
      <c r="G21" s="17">
        <f t="shared" si="0"/>
        <v>4.333333333333333</v>
      </c>
    </row>
    <row r="22" spans="1:7" ht="107.25" customHeight="1" x14ac:dyDescent="0.2">
      <c r="A22">
        <v>1026</v>
      </c>
      <c r="B22" s="2" t="s">
        <v>40</v>
      </c>
      <c r="C22" s="2" t="s">
        <v>41</v>
      </c>
      <c r="D22" s="1">
        <v>7</v>
      </c>
      <c r="E22" s="1">
        <v>6</v>
      </c>
      <c r="F22" s="1">
        <v>3</v>
      </c>
      <c r="G22" s="17">
        <f t="shared" si="0"/>
        <v>5.333333333333333</v>
      </c>
    </row>
    <row r="23" spans="1:7" ht="104.25" customHeight="1" x14ac:dyDescent="0.2">
      <c r="A23">
        <v>1038</v>
      </c>
      <c r="B23" s="2" t="s">
        <v>42</v>
      </c>
      <c r="C23" s="2" t="s">
        <v>43</v>
      </c>
      <c r="D23" s="1">
        <v>7</v>
      </c>
      <c r="E23" s="1">
        <v>4</v>
      </c>
      <c r="F23" s="1">
        <v>5</v>
      </c>
      <c r="G23" s="17">
        <f t="shared" si="0"/>
        <v>5.333333333333333</v>
      </c>
    </row>
    <row r="24" spans="1:7" ht="96" customHeight="1" x14ac:dyDescent="0.2">
      <c r="A24">
        <v>28</v>
      </c>
      <c r="B24" s="2" t="s">
        <v>44</v>
      </c>
      <c r="C24" s="2" t="s">
        <v>45</v>
      </c>
      <c r="D24" s="1">
        <v>1</v>
      </c>
      <c r="E24" s="1">
        <v>6</v>
      </c>
      <c r="F24" s="1">
        <v>1</v>
      </c>
      <c r="G24" s="17">
        <f t="shared" si="0"/>
        <v>2.6666666666666665</v>
      </c>
    </row>
    <row r="25" spans="1:7" ht="159" customHeight="1" x14ac:dyDescent="0.2">
      <c r="A25">
        <v>40</v>
      </c>
      <c r="B25" s="2" t="s">
        <v>46</v>
      </c>
      <c r="C25" s="2" t="s">
        <v>47</v>
      </c>
      <c r="D25" s="1">
        <v>1</v>
      </c>
      <c r="E25" s="1">
        <v>7</v>
      </c>
      <c r="F25" s="1">
        <v>1</v>
      </c>
      <c r="G25" s="17">
        <f t="shared" si="0"/>
        <v>3</v>
      </c>
    </row>
    <row r="26" spans="1:7" ht="86.25" customHeight="1" x14ac:dyDescent="0.2">
      <c r="A26">
        <v>35</v>
      </c>
      <c r="B26" s="2" t="s">
        <v>48</v>
      </c>
      <c r="C26" s="2" t="s">
        <v>49</v>
      </c>
      <c r="D26" s="1">
        <v>7</v>
      </c>
      <c r="E26" s="1">
        <v>2</v>
      </c>
      <c r="F26" s="1">
        <v>3</v>
      </c>
      <c r="G26" s="17">
        <f t="shared" si="0"/>
        <v>4</v>
      </c>
    </row>
    <row r="27" spans="1:7" ht="92.25" customHeight="1" x14ac:dyDescent="0.2">
      <c r="A27">
        <v>1030</v>
      </c>
      <c r="B27" s="2" t="s">
        <v>50</v>
      </c>
      <c r="C27" s="2" t="s">
        <v>51</v>
      </c>
      <c r="D27" s="1">
        <v>4</v>
      </c>
      <c r="E27" s="1">
        <v>1</v>
      </c>
      <c r="F27" s="1">
        <v>1</v>
      </c>
      <c r="G27" s="17">
        <f t="shared" si="0"/>
        <v>2</v>
      </c>
    </row>
    <row r="28" spans="1:7" ht="102" customHeight="1" x14ac:dyDescent="0.2">
      <c r="A28">
        <v>37</v>
      </c>
      <c r="B28" s="2" t="s">
        <v>52</v>
      </c>
      <c r="C28" s="2" t="s">
        <v>53</v>
      </c>
      <c r="D28" s="1">
        <v>7</v>
      </c>
      <c r="E28" s="1">
        <v>6</v>
      </c>
      <c r="F28" s="1">
        <v>7</v>
      </c>
      <c r="G28" s="17">
        <f t="shared" si="0"/>
        <v>6.666666666666667</v>
      </c>
    </row>
    <row r="29" spans="1:7" ht="86.25" customHeight="1" x14ac:dyDescent="0.2">
      <c r="A29">
        <v>39</v>
      </c>
      <c r="B29" s="2" t="s">
        <v>54</v>
      </c>
      <c r="C29" s="2" t="s">
        <v>55</v>
      </c>
      <c r="D29" s="1">
        <v>1</v>
      </c>
      <c r="E29" s="1">
        <v>1</v>
      </c>
      <c r="F29" s="1">
        <v>1</v>
      </c>
      <c r="G29" s="17">
        <f t="shared" si="0"/>
        <v>1</v>
      </c>
    </row>
    <row r="30" spans="1:7" ht="72" customHeight="1" x14ac:dyDescent="0.2">
      <c r="A30">
        <v>1044</v>
      </c>
      <c r="B30" s="2" t="s">
        <v>56</v>
      </c>
      <c r="C30" s="2" t="s">
        <v>57</v>
      </c>
      <c r="D30" s="1">
        <v>7</v>
      </c>
      <c r="E30" s="1">
        <v>6</v>
      </c>
      <c r="F30" s="1">
        <v>7</v>
      </c>
      <c r="G30" s="17">
        <f t="shared" si="0"/>
        <v>6.666666666666667</v>
      </c>
    </row>
    <row r="31" spans="1:7" ht="117" customHeight="1" x14ac:dyDescent="0.2">
      <c r="A31">
        <v>48</v>
      </c>
      <c r="B31" s="2" t="s">
        <v>58</v>
      </c>
      <c r="C31" s="2" t="s">
        <v>59</v>
      </c>
      <c r="D31" s="1">
        <v>7</v>
      </c>
      <c r="E31" s="1">
        <v>6</v>
      </c>
      <c r="F31" s="1">
        <v>3</v>
      </c>
      <c r="G31" s="17">
        <f t="shared" si="0"/>
        <v>5.333333333333333</v>
      </c>
    </row>
    <row r="32" spans="1:7" ht="88" customHeight="1" x14ac:dyDescent="0.2">
      <c r="A32">
        <v>61</v>
      </c>
      <c r="B32" s="2" t="s">
        <v>60</v>
      </c>
      <c r="C32" s="2" t="s">
        <v>61</v>
      </c>
      <c r="D32" s="1">
        <v>7</v>
      </c>
      <c r="E32" s="1">
        <v>2</v>
      </c>
      <c r="F32" s="1">
        <v>1</v>
      </c>
      <c r="G32" s="17">
        <f t="shared" si="0"/>
        <v>3.3333333333333335</v>
      </c>
    </row>
    <row r="33" spans="1:7" ht="102" customHeight="1" x14ac:dyDescent="0.2">
      <c r="A33">
        <v>1047</v>
      </c>
      <c r="B33" s="2" t="s">
        <v>62</v>
      </c>
      <c r="C33" s="2" t="s">
        <v>63</v>
      </c>
      <c r="D33" s="1">
        <v>7</v>
      </c>
      <c r="E33" s="1">
        <v>6</v>
      </c>
      <c r="F33" s="1">
        <v>5</v>
      </c>
      <c r="G33" s="17">
        <f t="shared" si="0"/>
        <v>6</v>
      </c>
    </row>
    <row r="34" spans="1:7" ht="72" customHeight="1" x14ac:dyDescent="0.2">
      <c r="A34">
        <v>1054</v>
      </c>
      <c r="B34" s="2" t="s">
        <v>64</v>
      </c>
      <c r="C34" s="2" t="s">
        <v>65</v>
      </c>
      <c r="D34" s="1">
        <v>7</v>
      </c>
      <c r="E34" s="1">
        <v>6</v>
      </c>
      <c r="F34" s="1">
        <v>1</v>
      </c>
      <c r="G34" s="17">
        <f t="shared" ref="G34:G65" si="1">AVERAGE(D34:F34)</f>
        <v>4.666666666666667</v>
      </c>
    </row>
    <row r="35" spans="1:7" s="1" customFormat="1" ht="66" customHeight="1" x14ac:dyDescent="0.2">
      <c r="A35">
        <v>1049</v>
      </c>
      <c r="B35" s="2" t="s">
        <v>66</v>
      </c>
      <c r="C35" s="2" t="s">
        <v>67</v>
      </c>
      <c r="D35" s="1">
        <v>1</v>
      </c>
      <c r="E35" s="1">
        <v>5</v>
      </c>
      <c r="F35" s="1">
        <v>2</v>
      </c>
      <c r="G35" s="17">
        <f t="shared" si="1"/>
        <v>2.6666666666666665</v>
      </c>
    </row>
    <row r="36" spans="1:7" s="1" customFormat="1" ht="129" customHeight="1" x14ac:dyDescent="0.2">
      <c r="A36">
        <v>1052</v>
      </c>
      <c r="B36" s="2" t="s">
        <v>68</v>
      </c>
      <c r="C36" s="2" t="s">
        <v>69</v>
      </c>
      <c r="D36" s="1">
        <v>1</v>
      </c>
      <c r="E36" s="1">
        <v>4</v>
      </c>
      <c r="F36" s="1">
        <v>1</v>
      </c>
      <c r="G36" s="17">
        <f t="shared" si="1"/>
        <v>2</v>
      </c>
    </row>
    <row r="37" spans="1:7" s="1" customFormat="1" ht="113.25" customHeight="1" x14ac:dyDescent="0.2">
      <c r="A37">
        <v>58</v>
      </c>
      <c r="B37" s="2" t="s">
        <v>70</v>
      </c>
      <c r="C37" s="2" t="s">
        <v>71</v>
      </c>
      <c r="D37" s="1">
        <v>3</v>
      </c>
      <c r="E37" s="1">
        <v>5</v>
      </c>
      <c r="F37" s="1">
        <v>1</v>
      </c>
      <c r="G37" s="17">
        <f t="shared" si="1"/>
        <v>3</v>
      </c>
    </row>
    <row r="38" spans="1:7" s="1" customFormat="1" ht="73" customHeight="1" x14ac:dyDescent="0.2">
      <c r="A38">
        <v>50</v>
      </c>
      <c r="B38" s="2" t="s">
        <v>72</v>
      </c>
      <c r="C38" s="2" t="s">
        <v>73</v>
      </c>
      <c r="D38" s="17">
        <v>7</v>
      </c>
      <c r="E38" s="17">
        <v>3</v>
      </c>
      <c r="F38" s="17">
        <v>6</v>
      </c>
      <c r="G38" s="17">
        <f t="shared" si="1"/>
        <v>5.333333333333333</v>
      </c>
    </row>
    <row r="39" spans="1:7" s="1" customFormat="1" ht="101.25" customHeight="1" x14ac:dyDescent="0.2">
      <c r="A39">
        <v>66</v>
      </c>
      <c r="B39" s="2" t="s">
        <v>74</v>
      </c>
      <c r="C39" s="2" t="s">
        <v>75</v>
      </c>
      <c r="D39" s="14"/>
      <c r="E39" s="14"/>
      <c r="F39" s="14"/>
      <c r="G39" s="17" t="e">
        <f t="shared" si="1"/>
        <v>#DIV/0!</v>
      </c>
    </row>
    <row r="40" spans="1:7" s="1" customFormat="1" ht="78" customHeight="1" x14ac:dyDescent="0.2">
      <c r="A40">
        <v>1071</v>
      </c>
      <c r="B40" s="2" t="s">
        <v>76</v>
      </c>
      <c r="C40" s="2" t="s">
        <v>77</v>
      </c>
      <c r="D40" s="1">
        <v>7</v>
      </c>
      <c r="E40" s="1">
        <v>6</v>
      </c>
      <c r="F40" s="1">
        <v>2</v>
      </c>
      <c r="G40" s="17">
        <f t="shared" si="1"/>
        <v>5</v>
      </c>
    </row>
    <row r="41" spans="1:7" s="1" customFormat="1" ht="107.25" customHeight="1" x14ac:dyDescent="0.2">
      <c r="A41">
        <v>53</v>
      </c>
      <c r="B41" s="2" t="s">
        <v>78</v>
      </c>
      <c r="C41" s="2" t="s">
        <v>79</v>
      </c>
      <c r="D41" s="1">
        <v>1</v>
      </c>
      <c r="E41" s="1">
        <v>6</v>
      </c>
      <c r="F41" s="1">
        <v>2</v>
      </c>
      <c r="G41" s="17">
        <f t="shared" si="1"/>
        <v>3</v>
      </c>
    </row>
    <row r="42" spans="1:7" s="1" customFormat="1" ht="110.25" customHeight="1" x14ac:dyDescent="0.2">
      <c r="A42">
        <v>1065</v>
      </c>
      <c r="B42" s="5" t="s">
        <v>80</v>
      </c>
      <c r="C42" s="5" t="s">
        <v>81</v>
      </c>
      <c r="D42" s="6">
        <v>7</v>
      </c>
      <c r="E42" s="6">
        <v>4</v>
      </c>
      <c r="F42" s="6">
        <v>2</v>
      </c>
      <c r="G42" s="17">
        <f t="shared" si="1"/>
        <v>4.333333333333333</v>
      </c>
    </row>
    <row r="43" spans="1:7" s="1" customFormat="1" ht="103" customHeight="1" x14ac:dyDescent="0.2">
      <c r="A43">
        <v>51</v>
      </c>
      <c r="B43" s="5" t="s">
        <v>82</v>
      </c>
      <c r="C43" s="5" t="s">
        <v>83</v>
      </c>
      <c r="D43" s="6">
        <v>5</v>
      </c>
      <c r="E43" s="6">
        <v>2</v>
      </c>
      <c r="F43" s="6">
        <v>2</v>
      </c>
      <c r="G43" s="17">
        <f t="shared" si="1"/>
        <v>3</v>
      </c>
    </row>
    <row r="44" spans="1:7" s="1" customFormat="1" ht="112" customHeight="1" x14ac:dyDescent="0.2">
      <c r="A44">
        <v>1060</v>
      </c>
      <c r="B44" s="5" t="s">
        <v>84</v>
      </c>
      <c r="C44" s="5" t="s">
        <v>85</v>
      </c>
      <c r="D44" s="6">
        <v>1</v>
      </c>
      <c r="E44" s="6">
        <v>4</v>
      </c>
      <c r="F44" s="6">
        <v>1</v>
      </c>
      <c r="G44" s="17">
        <f t="shared" si="1"/>
        <v>2</v>
      </c>
    </row>
    <row r="45" spans="1:7" s="1" customFormat="1" ht="94" customHeight="1" x14ac:dyDescent="0.2">
      <c r="A45">
        <v>1069</v>
      </c>
      <c r="B45" s="5" t="s">
        <v>86</v>
      </c>
      <c r="C45" s="5" t="s">
        <v>87</v>
      </c>
      <c r="D45" s="6">
        <v>1</v>
      </c>
      <c r="E45" s="6">
        <v>6</v>
      </c>
      <c r="F45" s="6">
        <v>1</v>
      </c>
      <c r="G45" s="17">
        <f t="shared" si="1"/>
        <v>2.6666666666666665</v>
      </c>
    </row>
    <row r="46" spans="1:7" s="1" customFormat="1" ht="114" customHeight="1" x14ac:dyDescent="0.2">
      <c r="A46">
        <v>56</v>
      </c>
      <c r="B46" s="5" t="s">
        <v>88</v>
      </c>
      <c r="C46" s="5" t="s">
        <v>590</v>
      </c>
      <c r="D46" s="6">
        <v>7</v>
      </c>
      <c r="E46" s="6">
        <v>4</v>
      </c>
      <c r="F46" s="15">
        <v>2</v>
      </c>
      <c r="G46" s="17">
        <f t="shared" si="1"/>
        <v>4.333333333333333</v>
      </c>
    </row>
    <row r="47" spans="1:7" s="1" customFormat="1" ht="68.25" customHeight="1" x14ac:dyDescent="0.2">
      <c r="A47">
        <v>64</v>
      </c>
      <c r="B47" s="5" t="s">
        <v>89</v>
      </c>
      <c r="C47" s="5" t="s">
        <v>90</v>
      </c>
      <c r="D47" s="6">
        <v>1</v>
      </c>
      <c r="E47" s="6">
        <v>6</v>
      </c>
      <c r="F47" s="6">
        <v>4</v>
      </c>
      <c r="G47" s="17">
        <f t="shared" si="1"/>
        <v>3.6666666666666665</v>
      </c>
    </row>
    <row r="48" spans="1:7" s="1" customFormat="1" ht="80.25" customHeight="1" x14ac:dyDescent="0.2">
      <c r="A48">
        <v>1074</v>
      </c>
      <c r="B48" s="2" t="s">
        <v>91</v>
      </c>
      <c r="C48" s="2" t="s">
        <v>92</v>
      </c>
      <c r="D48" s="1">
        <v>6</v>
      </c>
      <c r="E48" s="1">
        <v>3</v>
      </c>
      <c r="F48" s="1">
        <v>1</v>
      </c>
      <c r="G48" s="17">
        <f t="shared" si="1"/>
        <v>3.3333333333333335</v>
      </c>
    </row>
    <row r="49" spans="1:7" s="1" customFormat="1" ht="81" customHeight="1" x14ac:dyDescent="0.2">
      <c r="A49">
        <v>1076</v>
      </c>
      <c r="B49" s="2" t="s">
        <v>93</v>
      </c>
      <c r="C49" s="2" t="s">
        <v>94</v>
      </c>
      <c r="D49" s="1">
        <v>4</v>
      </c>
      <c r="E49" s="1">
        <v>4</v>
      </c>
      <c r="F49" s="1">
        <v>1</v>
      </c>
      <c r="G49" s="17">
        <f t="shared" si="1"/>
        <v>3</v>
      </c>
    </row>
    <row r="50" spans="1:7" s="1" customFormat="1" ht="77.25" customHeight="1" x14ac:dyDescent="0.2">
      <c r="A50">
        <v>79</v>
      </c>
      <c r="B50" s="2" t="s">
        <v>95</v>
      </c>
      <c r="C50" s="2" t="s">
        <v>96</v>
      </c>
      <c r="D50" s="1">
        <v>5</v>
      </c>
      <c r="E50" s="1">
        <v>6</v>
      </c>
      <c r="F50" s="1">
        <v>2</v>
      </c>
      <c r="G50" s="17">
        <f t="shared" si="1"/>
        <v>4.333333333333333</v>
      </c>
    </row>
    <row r="51" spans="1:7" s="1" customFormat="1" ht="64" x14ac:dyDescent="0.2">
      <c r="A51">
        <v>81</v>
      </c>
      <c r="B51" s="2" t="s">
        <v>97</v>
      </c>
      <c r="C51" s="2" t="s">
        <v>98</v>
      </c>
      <c r="D51" s="1">
        <v>1</v>
      </c>
      <c r="E51" s="1">
        <v>6</v>
      </c>
      <c r="F51" s="1">
        <v>3</v>
      </c>
      <c r="G51" s="17">
        <f t="shared" si="1"/>
        <v>3.3333333333333335</v>
      </c>
    </row>
    <row r="52" spans="1:7" s="1" customFormat="1" ht="71.25" customHeight="1" x14ac:dyDescent="0.2">
      <c r="A52">
        <v>1080</v>
      </c>
      <c r="B52" s="2" t="s">
        <v>99</v>
      </c>
      <c r="C52" s="2" t="s">
        <v>100</v>
      </c>
      <c r="D52" s="1">
        <v>7</v>
      </c>
      <c r="E52" s="1">
        <v>4</v>
      </c>
      <c r="F52" s="1">
        <v>1</v>
      </c>
      <c r="G52" s="17">
        <f t="shared" si="1"/>
        <v>4</v>
      </c>
    </row>
    <row r="53" spans="1:7" s="1" customFormat="1" ht="32" x14ac:dyDescent="0.2">
      <c r="A53">
        <v>83</v>
      </c>
      <c r="B53" s="2" t="s">
        <v>101</v>
      </c>
      <c r="C53" s="2" t="s">
        <v>102</v>
      </c>
      <c r="D53" s="1">
        <v>7</v>
      </c>
      <c r="E53" s="1">
        <v>3</v>
      </c>
      <c r="F53" s="1">
        <v>6</v>
      </c>
      <c r="G53" s="17">
        <f t="shared" si="1"/>
        <v>5.333333333333333</v>
      </c>
    </row>
    <row r="54" spans="1:7" s="1" customFormat="1" ht="104.25" customHeight="1" x14ac:dyDescent="0.2">
      <c r="A54">
        <v>75</v>
      </c>
      <c r="B54" s="2" t="s">
        <v>103</v>
      </c>
      <c r="C54" s="2" t="s">
        <v>104</v>
      </c>
      <c r="D54" s="1">
        <v>1</v>
      </c>
      <c r="E54" s="1">
        <v>5</v>
      </c>
      <c r="F54" s="1">
        <v>2</v>
      </c>
      <c r="G54" s="17">
        <f t="shared" si="1"/>
        <v>2.6666666666666665</v>
      </c>
    </row>
    <row r="55" spans="1:7" s="1" customFormat="1" ht="32" x14ac:dyDescent="0.2">
      <c r="A55">
        <v>77</v>
      </c>
      <c r="B55" s="2" t="s">
        <v>105</v>
      </c>
      <c r="C55" s="2" t="s">
        <v>106</v>
      </c>
      <c r="D55" s="1">
        <v>5</v>
      </c>
      <c r="E55" s="1">
        <v>3</v>
      </c>
      <c r="F55" s="1">
        <v>4</v>
      </c>
      <c r="G55" s="17">
        <f t="shared" si="1"/>
        <v>4</v>
      </c>
    </row>
    <row r="56" spans="1:7" s="1" customFormat="1" ht="80" x14ac:dyDescent="0.2">
      <c r="A56">
        <v>87</v>
      </c>
      <c r="B56" s="2" t="s">
        <v>107</v>
      </c>
      <c r="C56" s="2" t="s">
        <v>108</v>
      </c>
      <c r="D56" s="1">
        <v>2</v>
      </c>
      <c r="E56" s="1">
        <v>1</v>
      </c>
      <c r="F56" s="1">
        <v>1</v>
      </c>
      <c r="G56" s="17">
        <f t="shared" si="1"/>
        <v>1.3333333333333333</v>
      </c>
    </row>
    <row r="57" spans="1:7" s="1" customFormat="1" ht="64" x14ac:dyDescent="0.2">
      <c r="A57">
        <v>73</v>
      </c>
      <c r="B57" s="2" t="s">
        <v>109</v>
      </c>
      <c r="C57" s="2" t="s">
        <v>110</v>
      </c>
      <c r="D57" s="1">
        <v>7</v>
      </c>
      <c r="E57" s="1">
        <v>7</v>
      </c>
      <c r="F57" s="1">
        <v>5</v>
      </c>
      <c r="G57" s="17">
        <f t="shared" si="1"/>
        <v>6.333333333333333</v>
      </c>
    </row>
    <row r="58" spans="1:7" s="1" customFormat="1" ht="64" x14ac:dyDescent="0.2">
      <c r="A58">
        <v>1082</v>
      </c>
      <c r="B58" s="2" t="s">
        <v>111</v>
      </c>
      <c r="C58" s="2" t="s">
        <v>112</v>
      </c>
      <c r="D58" s="1">
        <v>1</v>
      </c>
      <c r="E58" s="1">
        <v>7</v>
      </c>
      <c r="F58" s="1">
        <v>1</v>
      </c>
      <c r="G58" s="17">
        <f t="shared" si="1"/>
        <v>3</v>
      </c>
    </row>
    <row r="59" spans="1:7" s="1" customFormat="1" ht="32" x14ac:dyDescent="0.2">
      <c r="A59">
        <v>1084</v>
      </c>
      <c r="B59" s="2" t="s">
        <v>113</v>
      </c>
      <c r="C59" s="2" t="s">
        <v>114</v>
      </c>
      <c r="D59" s="1">
        <v>5</v>
      </c>
      <c r="E59" s="1">
        <v>5</v>
      </c>
      <c r="F59" s="1">
        <v>3</v>
      </c>
      <c r="G59" s="17">
        <f t="shared" si="1"/>
        <v>4.333333333333333</v>
      </c>
    </row>
    <row r="60" spans="1:7" s="1" customFormat="1" ht="64" x14ac:dyDescent="0.2">
      <c r="A60">
        <v>1072</v>
      </c>
      <c r="B60" s="2" t="s">
        <v>115</v>
      </c>
      <c r="C60" s="2" t="s">
        <v>116</v>
      </c>
      <c r="D60" s="1">
        <v>1</v>
      </c>
      <c r="E60" s="1">
        <v>6</v>
      </c>
      <c r="F60" s="1">
        <v>1</v>
      </c>
      <c r="G60" s="17">
        <f t="shared" si="1"/>
        <v>2.6666666666666665</v>
      </c>
    </row>
    <row r="61" spans="1:7" s="1" customFormat="1" ht="48" x14ac:dyDescent="0.2">
      <c r="A61">
        <v>1086</v>
      </c>
      <c r="B61" s="2" t="s">
        <v>117</v>
      </c>
      <c r="C61" s="2" t="s">
        <v>118</v>
      </c>
      <c r="D61" s="1">
        <v>1</v>
      </c>
      <c r="E61" s="1">
        <v>7</v>
      </c>
      <c r="F61" s="1">
        <v>1</v>
      </c>
      <c r="G61" s="17">
        <f t="shared" si="1"/>
        <v>3</v>
      </c>
    </row>
    <row r="62" spans="1:7" s="1" customFormat="1" ht="32" x14ac:dyDescent="0.2">
      <c r="A62">
        <v>1092</v>
      </c>
      <c r="B62" s="2" t="s">
        <v>119</v>
      </c>
      <c r="C62" s="2" t="s">
        <v>120</v>
      </c>
      <c r="D62" s="1">
        <v>7</v>
      </c>
      <c r="E62" s="1">
        <v>7</v>
      </c>
      <c r="F62" s="1">
        <v>1</v>
      </c>
      <c r="G62" s="17">
        <f t="shared" si="1"/>
        <v>5</v>
      </c>
    </row>
    <row r="63" spans="1:7" s="1" customFormat="1" ht="48" x14ac:dyDescent="0.2">
      <c r="A63">
        <v>1088</v>
      </c>
      <c r="B63" s="2" t="s">
        <v>121</v>
      </c>
      <c r="C63" s="2" t="s">
        <v>122</v>
      </c>
      <c r="D63" s="1">
        <v>7</v>
      </c>
      <c r="E63" s="1">
        <v>4</v>
      </c>
      <c r="F63" s="1">
        <v>1</v>
      </c>
      <c r="G63" s="17">
        <f t="shared" si="1"/>
        <v>4</v>
      </c>
    </row>
    <row r="64" spans="1:7" s="1" customFormat="1" ht="64" x14ac:dyDescent="0.2">
      <c r="A64">
        <v>89</v>
      </c>
      <c r="B64" s="2" t="s">
        <v>123</v>
      </c>
      <c r="C64" s="2" t="s">
        <v>124</v>
      </c>
      <c r="D64" s="1">
        <v>7</v>
      </c>
      <c r="E64" s="1">
        <v>7</v>
      </c>
      <c r="F64" s="1">
        <v>6</v>
      </c>
      <c r="G64" s="17">
        <f t="shared" si="1"/>
        <v>6.666666666666667</v>
      </c>
    </row>
    <row r="65" spans="1:7" s="1" customFormat="1" ht="48" x14ac:dyDescent="0.2">
      <c r="A65">
        <v>93</v>
      </c>
      <c r="B65" s="2" t="s">
        <v>125</v>
      </c>
      <c r="C65" s="2" t="s">
        <v>126</v>
      </c>
      <c r="D65" s="1">
        <v>1</v>
      </c>
      <c r="E65" s="1">
        <v>5</v>
      </c>
      <c r="F65" s="1">
        <v>2</v>
      </c>
      <c r="G65" s="17">
        <f t="shared" si="1"/>
        <v>2.6666666666666665</v>
      </c>
    </row>
    <row r="66" spans="1:7" s="1" customFormat="1" ht="48" x14ac:dyDescent="0.2">
      <c r="A66">
        <v>1090</v>
      </c>
      <c r="B66" s="2" t="s">
        <v>127</v>
      </c>
      <c r="C66" s="2" t="s">
        <v>128</v>
      </c>
      <c r="D66" s="1">
        <v>2</v>
      </c>
      <c r="E66" s="1">
        <v>7</v>
      </c>
      <c r="F66" s="1">
        <v>2</v>
      </c>
      <c r="G66" s="17">
        <f t="shared" ref="G66:G88" si="2">AVERAGE(D66:F66)</f>
        <v>3.6666666666666665</v>
      </c>
    </row>
    <row r="67" spans="1:7" s="1" customFormat="1" ht="93" customHeight="1" x14ac:dyDescent="0.2">
      <c r="A67">
        <v>91</v>
      </c>
      <c r="B67" s="2" t="s">
        <v>129</v>
      </c>
      <c r="C67" s="2" t="s">
        <v>130</v>
      </c>
      <c r="D67" s="1">
        <v>7</v>
      </c>
      <c r="E67" s="1">
        <v>7</v>
      </c>
      <c r="F67" s="1">
        <v>5</v>
      </c>
      <c r="G67" s="17">
        <f t="shared" si="2"/>
        <v>6.333333333333333</v>
      </c>
    </row>
    <row r="68" spans="1:7" s="1" customFormat="1" ht="64" x14ac:dyDescent="0.2">
      <c r="A68">
        <v>1096</v>
      </c>
      <c r="B68" s="2" t="s">
        <v>131</v>
      </c>
      <c r="C68" s="2" t="s">
        <v>132</v>
      </c>
      <c r="D68" s="1">
        <v>1</v>
      </c>
      <c r="E68" s="1">
        <v>6</v>
      </c>
      <c r="F68" s="1">
        <v>1</v>
      </c>
      <c r="G68" s="17">
        <f t="shared" si="2"/>
        <v>2.6666666666666665</v>
      </c>
    </row>
    <row r="69" spans="1:7" s="1" customFormat="1" ht="96" x14ac:dyDescent="0.2">
      <c r="A69">
        <v>1094</v>
      </c>
      <c r="B69" s="2" t="s">
        <v>133</v>
      </c>
      <c r="C69" s="2" t="s">
        <v>134</v>
      </c>
      <c r="D69" s="1">
        <v>5</v>
      </c>
      <c r="E69" s="1">
        <v>5</v>
      </c>
      <c r="F69" s="1">
        <v>1</v>
      </c>
      <c r="G69" s="17">
        <f t="shared" si="2"/>
        <v>3.6666666666666665</v>
      </c>
    </row>
    <row r="70" spans="1:7" s="1" customFormat="1" ht="48" x14ac:dyDescent="0.2">
      <c r="A70">
        <v>95</v>
      </c>
      <c r="B70" s="2" t="s">
        <v>135</v>
      </c>
      <c r="C70" s="2" t="s">
        <v>136</v>
      </c>
      <c r="D70" s="1">
        <v>1</v>
      </c>
      <c r="E70" s="1">
        <v>5</v>
      </c>
      <c r="F70" s="1">
        <v>1</v>
      </c>
      <c r="G70" s="17">
        <f t="shared" si="2"/>
        <v>2.3333333333333335</v>
      </c>
    </row>
    <row r="71" spans="1:7" s="1" customFormat="1" ht="80" x14ac:dyDescent="0.2">
      <c r="A71">
        <v>101</v>
      </c>
      <c r="B71" s="2" t="s">
        <v>137</v>
      </c>
      <c r="C71" s="2" t="s">
        <v>138</v>
      </c>
      <c r="D71" s="1">
        <v>7</v>
      </c>
      <c r="E71" s="1">
        <v>5</v>
      </c>
      <c r="F71" s="1">
        <v>1</v>
      </c>
      <c r="G71" s="17">
        <f t="shared" si="2"/>
        <v>4.333333333333333</v>
      </c>
    </row>
    <row r="72" spans="1:7" s="1" customFormat="1" ht="48" x14ac:dyDescent="0.2">
      <c r="A72">
        <v>99</v>
      </c>
      <c r="B72" s="2" t="s">
        <v>139</v>
      </c>
      <c r="C72" s="2" t="s">
        <v>140</v>
      </c>
      <c r="D72" s="1">
        <v>1</v>
      </c>
      <c r="E72" s="1">
        <v>5</v>
      </c>
      <c r="F72" s="1">
        <v>2</v>
      </c>
      <c r="G72" s="17">
        <f t="shared" si="2"/>
        <v>2.6666666666666665</v>
      </c>
    </row>
    <row r="73" spans="1:7" s="1" customFormat="1" ht="64" x14ac:dyDescent="0.2">
      <c r="A73">
        <v>97</v>
      </c>
      <c r="B73" s="2" t="s">
        <v>141</v>
      </c>
      <c r="C73" s="2" t="s">
        <v>142</v>
      </c>
      <c r="D73" s="1">
        <v>7</v>
      </c>
      <c r="E73" s="1">
        <v>1</v>
      </c>
      <c r="F73" s="1">
        <v>1</v>
      </c>
      <c r="G73" s="17">
        <f t="shared" si="2"/>
        <v>3</v>
      </c>
    </row>
    <row r="74" spans="1:7" s="1" customFormat="1" ht="32" x14ac:dyDescent="0.2">
      <c r="A74">
        <v>1102</v>
      </c>
      <c r="B74" s="2" t="s">
        <v>143</v>
      </c>
      <c r="C74" s="2" t="s">
        <v>144</v>
      </c>
      <c r="D74" s="1">
        <v>1</v>
      </c>
      <c r="E74" s="1">
        <v>4</v>
      </c>
      <c r="F74" s="1">
        <v>2</v>
      </c>
      <c r="G74" s="17">
        <f t="shared" si="2"/>
        <v>2.3333333333333335</v>
      </c>
    </row>
    <row r="75" spans="1:7" s="1" customFormat="1" ht="32" x14ac:dyDescent="0.2">
      <c r="A75">
        <v>1100</v>
      </c>
      <c r="B75" s="2" t="s">
        <v>145</v>
      </c>
      <c r="C75" s="2" t="s">
        <v>146</v>
      </c>
      <c r="D75" s="1">
        <v>6</v>
      </c>
      <c r="E75" s="1">
        <v>4</v>
      </c>
      <c r="F75" s="1">
        <v>6</v>
      </c>
      <c r="G75" s="17">
        <f t="shared" si="2"/>
        <v>5.333333333333333</v>
      </c>
    </row>
    <row r="76" spans="1:7" s="1" customFormat="1" ht="32" x14ac:dyDescent="0.2">
      <c r="A76">
        <v>1098</v>
      </c>
      <c r="B76" s="2" t="s">
        <v>147</v>
      </c>
      <c r="C76" s="2" t="s">
        <v>148</v>
      </c>
      <c r="D76" s="1">
        <v>1</v>
      </c>
      <c r="E76" s="1">
        <v>7</v>
      </c>
      <c r="F76" s="1">
        <v>1</v>
      </c>
      <c r="G76" s="17">
        <f t="shared" si="2"/>
        <v>3</v>
      </c>
    </row>
    <row r="77" spans="1:7" s="1" customFormat="1" ht="80" x14ac:dyDescent="0.2">
      <c r="A77">
        <v>1106</v>
      </c>
      <c r="B77" s="2" t="s">
        <v>149</v>
      </c>
      <c r="C77" s="2" t="s">
        <v>150</v>
      </c>
      <c r="D77" s="1">
        <v>7</v>
      </c>
      <c r="E77" s="1">
        <v>7</v>
      </c>
      <c r="F77" s="1">
        <v>6</v>
      </c>
      <c r="G77" s="17">
        <f t="shared" si="2"/>
        <v>6.666666666666667</v>
      </c>
    </row>
    <row r="78" spans="1:7" s="1" customFormat="1" ht="48" x14ac:dyDescent="0.2">
      <c r="A78">
        <v>1104</v>
      </c>
      <c r="B78" s="2" t="s">
        <v>151</v>
      </c>
      <c r="C78" s="2" t="s">
        <v>152</v>
      </c>
      <c r="D78" s="1">
        <v>1</v>
      </c>
      <c r="E78" s="1">
        <v>5</v>
      </c>
      <c r="F78" s="1">
        <v>1</v>
      </c>
      <c r="G78" s="17">
        <f t="shared" si="2"/>
        <v>2.3333333333333335</v>
      </c>
    </row>
    <row r="79" spans="1:7" s="1" customFormat="1" ht="48" x14ac:dyDescent="0.2">
      <c r="A79">
        <v>107</v>
      </c>
      <c r="B79" s="2" t="s">
        <v>153</v>
      </c>
      <c r="C79" s="2" t="s">
        <v>154</v>
      </c>
      <c r="D79" s="1">
        <v>7</v>
      </c>
      <c r="E79" s="1">
        <v>5</v>
      </c>
      <c r="F79" s="1">
        <v>2</v>
      </c>
      <c r="G79" s="17">
        <f t="shared" si="2"/>
        <v>4.666666666666667</v>
      </c>
    </row>
    <row r="80" spans="1:7" s="1" customFormat="1" ht="80" x14ac:dyDescent="0.2">
      <c r="A80">
        <v>112</v>
      </c>
      <c r="B80" s="2" t="s">
        <v>155</v>
      </c>
      <c r="C80" s="2" t="s">
        <v>156</v>
      </c>
      <c r="D80" s="1">
        <v>1</v>
      </c>
      <c r="E80" s="1">
        <v>6</v>
      </c>
      <c r="F80" s="1">
        <v>1</v>
      </c>
      <c r="G80" s="17">
        <f t="shared" si="2"/>
        <v>2.6666666666666665</v>
      </c>
    </row>
    <row r="81" spans="1:7" s="1" customFormat="1" ht="64" x14ac:dyDescent="0.2">
      <c r="A81">
        <v>109</v>
      </c>
      <c r="B81" s="2" t="s">
        <v>157</v>
      </c>
      <c r="C81" s="2" t="s">
        <v>158</v>
      </c>
      <c r="D81" s="1">
        <v>7</v>
      </c>
      <c r="E81" s="1">
        <v>4</v>
      </c>
      <c r="F81" s="1">
        <v>1</v>
      </c>
      <c r="G81" s="17">
        <f t="shared" si="2"/>
        <v>4</v>
      </c>
    </row>
    <row r="82" spans="1:7" s="1" customFormat="1" ht="48" x14ac:dyDescent="0.2">
      <c r="A82">
        <v>1113</v>
      </c>
      <c r="B82" s="2" t="s">
        <v>159</v>
      </c>
      <c r="C82" s="2" t="s">
        <v>160</v>
      </c>
      <c r="D82" s="1">
        <v>5</v>
      </c>
      <c r="E82" s="1">
        <v>5</v>
      </c>
      <c r="F82" s="1">
        <v>1</v>
      </c>
      <c r="G82" s="17">
        <f t="shared" si="2"/>
        <v>3.6666666666666665</v>
      </c>
    </row>
    <row r="83" spans="1:7" s="1" customFormat="1" ht="32" x14ac:dyDescent="0.2">
      <c r="A83">
        <v>1108</v>
      </c>
      <c r="B83" s="2" t="s">
        <v>161</v>
      </c>
      <c r="C83" s="2" t="s">
        <v>162</v>
      </c>
      <c r="D83" s="1">
        <v>7</v>
      </c>
      <c r="E83" s="1">
        <v>6</v>
      </c>
      <c r="F83" s="1">
        <v>6</v>
      </c>
      <c r="G83" s="17">
        <f t="shared" si="2"/>
        <v>6.333333333333333</v>
      </c>
    </row>
    <row r="84" spans="1:7" s="1" customFormat="1" ht="32" x14ac:dyDescent="0.2">
      <c r="A84">
        <v>115</v>
      </c>
      <c r="B84" s="1" t="s">
        <v>163</v>
      </c>
      <c r="C84" s="1" t="s">
        <v>164</v>
      </c>
      <c r="D84" s="17">
        <v>7</v>
      </c>
      <c r="E84" s="17">
        <v>7</v>
      </c>
      <c r="F84" s="17">
        <v>6</v>
      </c>
      <c r="G84" s="17">
        <f t="shared" si="2"/>
        <v>6.666666666666667</v>
      </c>
    </row>
    <row r="85" spans="1:7" s="1" customFormat="1" ht="75" customHeight="1" x14ac:dyDescent="0.2">
      <c r="A85">
        <v>116</v>
      </c>
      <c r="B85" s="1" t="s">
        <v>165</v>
      </c>
      <c r="C85" s="1" t="s">
        <v>166</v>
      </c>
      <c r="D85" s="17">
        <v>1</v>
      </c>
      <c r="E85" s="17">
        <v>6</v>
      </c>
      <c r="F85" s="17">
        <v>2</v>
      </c>
      <c r="G85" s="17">
        <f t="shared" si="2"/>
        <v>3</v>
      </c>
    </row>
    <row r="86" spans="1:7" ht="115" customHeight="1" x14ac:dyDescent="0.2">
      <c r="A86">
        <v>114</v>
      </c>
      <c r="B86" s="1" t="s">
        <v>167</v>
      </c>
      <c r="C86" s="1" t="s">
        <v>168</v>
      </c>
      <c r="D86" s="17">
        <v>7</v>
      </c>
      <c r="E86" s="17">
        <v>6</v>
      </c>
      <c r="F86" s="17">
        <v>1</v>
      </c>
      <c r="G86" s="17">
        <f t="shared" si="2"/>
        <v>4.666666666666667</v>
      </c>
    </row>
    <row r="87" spans="1:7" ht="96" x14ac:dyDescent="0.2">
      <c r="A87">
        <v>1118</v>
      </c>
      <c r="B87" s="1" t="s">
        <v>169</v>
      </c>
      <c r="C87" s="1" t="s">
        <v>170</v>
      </c>
      <c r="D87" s="17">
        <v>6</v>
      </c>
      <c r="E87" s="17">
        <v>6</v>
      </c>
      <c r="F87" s="17">
        <v>1</v>
      </c>
      <c r="G87" s="17">
        <f t="shared" si="2"/>
        <v>4.333333333333333</v>
      </c>
    </row>
    <row r="88" spans="1:7" ht="80" x14ac:dyDescent="0.2">
      <c r="A88">
        <v>1119</v>
      </c>
      <c r="B88" s="1" t="s">
        <v>171</v>
      </c>
      <c r="C88" s="1" t="s">
        <v>172</v>
      </c>
      <c r="D88" s="17">
        <v>7</v>
      </c>
      <c r="E88" s="17">
        <v>3</v>
      </c>
      <c r="F88" s="17">
        <v>2</v>
      </c>
      <c r="G88" s="17">
        <f t="shared" si="2"/>
        <v>4</v>
      </c>
    </row>
    <row r="111" ht="13.5" customHeight="1" x14ac:dyDescent="0.2"/>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8"/>
  <sheetViews>
    <sheetView workbookViewId="0">
      <selection activeCell="C2" sqref="C2"/>
    </sheetView>
  </sheetViews>
  <sheetFormatPr baseColWidth="10" defaultColWidth="8.83203125" defaultRowHeight="15" x14ac:dyDescent="0.2"/>
  <cols>
    <col min="1" max="1" width="9"/>
    <col min="2" max="2" width="64.33203125" style="1" customWidth="1"/>
    <col min="3" max="3" width="40.6640625" style="1" customWidth="1"/>
    <col min="4" max="4" width="9" style="1"/>
    <col min="5" max="5" width="10.6640625" style="1" customWidth="1"/>
    <col min="6" max="6" width="11.6640625" style="1" customWidth="1"/>
    <col min="7" max="7" width="11.6640625" style="14" customWidth="1"/>
  </cols>
  <sheetData>
    <row r="1" spans="1:7" ht="32" x14ac:dyDescent="0.2">
      <c r="A1" s="21" t="s">
        <v>593</v>
      </c>
      <c r="B1" s="22" t="s">
        <v>605</v>
      </c>
      <c r="C1" s="22" t="s">
        <v>606</v>
      </c>
      <c r="D1" s="22" t="s">
        <v>586</v>
      </c>
      <c r="E1" s="22" t="s">
        <v>587</v>
      </c>
      <c r="F1" s="22" t="s">
        <v>588</v>
      </c>
      <c r="G1" s="23" t="s">
        <v>595</v>
      </c>
    </row>
    <row r="2" spans="1:7" ht="64" x14ac:dyDescent="0.2">
      <c r="A2">
        <v>1004</v>
      </c>
      <c r="B2" s="2" t="s">
        <v>173</v>
      </c>
      <c r="C2" s="2" t="s">
        <v>174</v>
      </c>
      <c r="D2" s="1">
        <v>6</v>
      </c>
      <c r="E2" s="1">
        <v>2</v>
      </c>
      <c r="F2" s="1">
        <v>3</v>
      </c>
      <c r="G2" s="14">
        <f t="shared" ref="G2:G33" si="0">AVERAGE(D2:F2)</f>
        <v>3.6666666666666665</v>
      </c>
    </row>
    <row r="3" spans="1:7" ht="64" x14ac:dyDescent="0.2">
      <c r="A3">
        <v>7</v>
      </c>
      <c r="B3" s="2" t="s">
        <v>175</v>
      </c>
      <c r="C3" s="2" t="s">
        <v>176</v>
      </c>
      <c r="D3" s="1">
        <v>2</v>
      </c>
      <c r="E3" s="1">
        <v>3</v>
      </c>
      <c r="F3" s="1">
        <v>3</v>
      </c>
      <c r="G3" s="14">
        <f t="shared" si="0"/>
        <v>2.6666666666666665</v>
      </c>
    </row>
    <row r="4" spans="1:7" ht="96" x14ac:dyDescent="0.2">
      <c r="A4">
        <v>1008</v>
      </c>
      <c r="B4" s="2" t="s">
        <v>177</v>
      </c>
      <c r="C4" s="2" t="s">
        <v>178</v>
      </c>
      <c r="D4" s="1">
        <v>5</v>
      </c>
      <c r="E4" s="1">
        <v>6</v>
      </c>
      <c r="F4" s="1">
        <v>6</v>
      </c>
      <c r="G4" s="14">
        <f t="shared" si="0"/>
        <v>5.666666666666667</v>
      </c>
    </row>
    <row r="5" spans="1:7" ht="48" x14ac:dyDescent="0.2">
      <c r="A5">
        <v>6</v>
      </c>
      <c r="B5" s="2" t="s">
        <v>179</v>
      </c>
      <c r="C5" s="2" t="s">
        <v>180</v>
      </c>
      <c r="D5" s="1">
        <v>4</v>
      </c>
      <c r="E5" s="1">
        <v>3</v>
      </c>
      <c r="F5" s="1">
        <v>2</v>
      </c>
      <c r="G5" s="14">
        <f t="shared" si="0"/>
        <v>3</v>
      </c>
    </row>
    <row r="6" spans="1:7" ht="64" x14ac:dyDescent="0.2">
      <c r="A6">
        <v>12</v>
      </c>
      <c r="B6" s="2" t="s">
        <v>181</v>
      </c>
      <c r="C6" s="2" t="s">
        <v>182</v>
      </c>
      <c r="D6" s="1">
        <v>7</v>
      </c>
      <c r="E6" s="1">
        <v>4</v>
      </c>
      <c r="F6" s="1">
        <v>5</v>
      </c>
      <c r="G6" s="14">
        <f t="shared" si="0"/>
        <v>5.333333333333333</v>
      </c>
    </row>
    <row r="7" spans="1:7" ht="48" x14ac:dyDescent="0.2">
      <c r="A7">
        <v>17</v>
      </c>
      <c r="B7" s="2" t="s">
        <v>183</v>
      </c>
      <c r="C7" s="2" t="s">
        <v>184</v>
      </c>
      <c r="D7" s="1">
        <v>7</v>
      </c>
      <c r="E7" s="1">
        <v>2</v>
      </c>
      <c r="F7" s="1">
        <v>1</v>
      </c>
      <c r="G7" s="14">
        <f t="shared" si="0"/>
        <v>3.3333333333333335</v>
      </c>
    </row>
    <row r="8" spans="1:7" ht="80" x14ac:dyDescent="0.2">
      <c r="A8">
        <v>1016</v>
      </c>
      <c r="B8" s="2" t="s">
        <v>185</v>
      </c>
      <c r="C8" s="2" t="s">
        <v>186</v>
      </c>
      <c r="D8" s="1">
        <v>7</v>
      </c>
      <c r="E8" s="1">
        <v>5</v>
      </c>
      <c r="F8" s="1">
        <v>5</v>
      </c>
      <c r="G8" s="14">
        <f t="shared" si="0"/>
        <v>5.666666666666667</v>
      </c>
    </row>
    <row r="9" spans="1:7" ht="64" x14ac:dyDescent="0.2">
      <c r="A9">
        <v>1015</v>
      </c>
      <c r="B9" s="2" t="s">
        <v>187</v>
      </c>
      <c r="C9" s="2" t="s">
        <v>188</v>
      </c>
      <c r="D9" s="1">
        <v>3</v>
      </c>
      <c r="E9" s="1">
        <v>2</v>
      </c>
      <c r="F9" s="1">
        <v>3</v>
      </c>
      <c r="G9" s="14">
        <f t="shared" si="0"/>
        <v>2.6666666666666665</v>
      </c>
    </row>
    <row r="10" spans="1:7" ht="64" x14ac:dyDescent="0.2">
      <c r="A10">
        <v>13</v>
      </c>
      <c r="B10" s="2" t="s">
        <v>189</v>
      </c>
      <c r="C10" s="2" t="s">
        <v>190</v>
      </c>
      <c r="D10" s="1">
        <v>2</v>
      </c>
      <c r="E10" s="1">
        <v>2</v>
      </c>
      <c r="F10" s="1">
        <v>2</v>
      </c>
      <c r="G10" s="14">
        <f t="shared" si="0"/>
        <v>2</v>
      </c>
    </row>
    <row r="11" spans="1:7" ht="48" x14ac:dyDescent="0.2">
      <c r="A11">
        <v>14</v>
      </c>
      <c r="B11" s="2" t="s">
        <v>191</v>
      </c>
      <c r="C11" s="2" t="s">
        <v>192</v>
      </c>
      <c r="D11" s="1">
        <v>1</v>
      </c>
      <c r="E11" s="1">
        <v>5</v>
      </c>
      <c r="F11" s="1">
        <v>5</v>
      </c>
      <c r="G11" s="14">
        <f t="shared" si="0"/>
        <v>3.6666666666666665</v>
      </c>
    </row>
    <row r="12" spans="1:7" ht="96" x14ac:dyDescent="0.2">
      <c r="A12">
        <v>19</v>
      </c>
      <c r="B12" s="4" t="s">
        <v>193</v>
      </c>
      <c r="C12" s="4" t="s">
        <v>194</v>
      </c>
      <c r="D12" s="1" t="s">
        <v>589</v>
      </c>
      <c r="E12" s="2"/>
      <c r="F12" s="2"/>
      <c r="G12" s="14" t="e">
        <f t="shared" si="0"/>
        <v>#DIV/0!</v>
      </c>
    </row>
    <row r="13" spans="1:7" ht="64" x14ac:dyDescent="0.2">
      <c r="A13">
        <v>1020</v>
      </c>
      <c r="B13" s="2" t="s">
        <v>195</v>
      </c>
      <c r="C13" s="2" t="s">
        <v>196</v>
      </c>
      <c r="D13" s="1">
        <v>1</v>
      </c>
      <c r="E13" s="1">
        <v>5</v>
      </c>
      <c r="F13" s="1">
        <v>5</v>
      </c>
      <c r="G13" s="14">
        <f t="shared" si="0"/>
        <v>3.6666666666666665</v>
      </c>
    </row>
    <row r="14" spans="1:7" ht="64" x14ac:dyDescent="0.2">
      <c r="A14">
        <v>21</v>
      </c>
      <c r="B14" s="8" t="s">
        <v>197</v>
      </c>
      <c r="C14" s="8" t="s">
        <v>198</v>
      </c>
      <c r="D14" s="9">
        <v>7</v>
      </c>
      <c r="E14" s="9">
        <v>6</v>
      </c>
      <c r="F14" s="9">
        <v>5</v>
      </c>
      <c r="G14" s="14">
        <f t="shared" si="0"/>
        <v>6</v>
      </c>
    </row>
    <row r="15" spans="1:7" ht="48" x14ac:dyDescent="0.2">
      <c r="A15">
        <v>1018</v>
      </c>
      <c r="B15" s="8" t="s">
        <v>199</v>
      </c>
      <c r="C15" s="8" t="s">
        <v>200</v>
      </c>
      <c r="D15" s="9">
        <v>7</v>
      </c>
      <c r="E15" s="9">
        <v>6</v>
      </c>
      <c r="F15" s="9">
        <v>3</v>
      </c>
      <c r="G15" s="14">
        <f t="shared" si="0"/>
        <v>5.333333333333333</v>
      </c>
    </row>
    <row r="16" spans="1:7" ht="80" x14ac:dyDescent="0.2">
      <c r="A16">
        <v>25</v>
      </c>
      <c r="B16" s="2" t="s">
        <v>201</v>
      </c>
      <c r="C16" s="2" t="s">
        <v>202</v>
      </c>
      <c r="D16" s="1">
        <v>1</v>
      </c>
      <c r="E16" s="1">
        <v>7</v>
      </c>
      <c r="F16" s="1">
        <v>1</v>
      </c>
      <c r="G16" s="14">
        <f t="shared" si="0"/>
        <v>3</v>
      </c>
    </row>
    <row r="17" spans="1:7" ht="64" x14ac:dyDescent="0.2">
      <c r="A17">
        <v>1022</v>
      </c>
      <c r="B17" s="2" t="s">
        <v>203</v>
      </c>
      <c r="C17" s="2" t="s">
        <v>204</v>
      </c>
      <c r="D17" s="1">
        <v>1</v>
      </c>
      <c r="E17" s="1">
        <v>4</v>
      </c>
      <c r="F17" s="1">
        <v>1</v>
      </c>
      <c r="G17" s="14">
        <f t="shared" si="0"/>
        <v>2</v>
      </c>
    </row>
    <row r="18" spans="1:7" ht="48" x14ac:dyDescent="0.2">
      <c r="A18">
        <v>23</v>
      </c>
      <c r="B18" s="2" t="s">
        <v>205</v>
      </c>
      <c r="C18" s="2" t="s">
        <v>206</v>
      </c>
      <c r="D18" s="1">
        <v>7</v>
      </c>
      <c r="E18" s="1">
        <v>6</v>
      </c>
      <c r="F18" s="1">
        <v>6</v>
      </c>
      <c r="G18" s="14">
        <f t="shared" si="0"/>
        <v>6.333333333333333</v>
      </c>
    </row>
    <row r="19" spans="1:7" ht="64" x14ac:dyDescent="0.2">
      <c r="A19">
        <v>1024</v>
      </c>
      <c r="B19" s="2" t="s">
        <v>207</v>
      </c>
      <c r="C19" s="2" t="s">
        <v>208</v>
      </c>
      <c r="D19" s="1">
        <v>1</v>
      </c>
      <c r="E19" s="1">
        <v>5</v>
      </c>
      <c r="F19" s="1">
        <v>4</v>
      </c>
      <c r="G19" s="14">
        <f t="shared" si="0"/>
        <v>3.3333333333333335</v>
      </c>
    </row>
    <row r="20" spans="1:7" ht="80" x14ac:dyDescent="0.2">
      <c r="A20">
        <v>40</v>
      </c>
      <c r="B20" s="2" t="s">
        <v>209</v>
      </c>
      <c r="C20" s="2" t="s">
        <v>210</v>
      </c>
      <c r="D20" s="1">
        <v>7</v>
      </c>
      <c r="E20" s="1">
        <v>3</v>
      </c>
      <c r="F20" s="1">
        <v>1</v>
      </c>
      <c r="G20" s="14">
        <f t="shared" si="0"/>
        <v>3.6666666666666665</v>
      </c>
    </row>
    <row r="21" spans="1:7" ht="48" x14ac:dyDescent="0.2">
      <c r="A21">
        <v>28</v>
      </c>
      <c r="B21" s="2" t="s">
        <v>211</v>
      </c>
      <c r="C21" s="2" t="s">
        <v>212</v>
      </c>
      <c r="D21" s="1">
        <v>7</v>
      </c>
      <c r="E21" s="1">
        <v>6</v>
      </c>
      <c r="F21" s="1">
        <v>6</v>
      </c>
      <c r="G21" s="14">
        <f t="shared" si="0"/>
        <v>6.333333333333333</v>
      </c>
    </row>
    <row r="22" spans="1:7" ht="80" x14ac:dyDescent="0.2">
      <c r="A22">
        <v>37</v>
      </c>
      <c r="B22" s="2" t="s">
        <v>213</v>
      </c>
      <c r="C22" s="2" t="s">
        <v>214</v>
      </c>
      <c r="D22" s="1">
        <v>1</v>
      </c>
      <c r="E22" s="1">
        <v>2</v>
      </c>
      <c r="F22" s="1">
        <v>1</v>
      </c>
      <c r="G22" s="14">
        <f t="shared" si="0"/>
        <v>1.3333333333333333</v>
      </c>
    </row>
    <row r="23" spans="1:7" ht="112" x14ac:dyDescent="0.2">
      <c r="A23">
        <v>1043</v>
      </c>
      <c r="B23" s="2" t="s">
        <v>215</v>
      </c>
      <c r="C23" s="2" t="s">
        <v>216</v>
      </c>
      <c r="D23" s="1">
        <v>1</v>
      </c>
      <c r="E23" s="1">
        <v>7</v>
      </c>
      <c r="F23" s="1">
        <v>1</v>
      </c>
      <c r="G23" s="14">
        <f t="shared" si="0"/>
        <v>3</v>
      </c>
    </row>
    <row r="24" spans="1:7" ht="64" x14ac:dyDescent="0.2">
      <c r="A24">
        <v>1031</v>
      </c>
      <c r="B24" s="2" t="s">
        <v>217</v>
      </c>
      <c r="C24" s="2" t="s">
        <v>218</v>
      </c>
      <c r="D24" s="1">
        <v>1</v>
      </c>
      <c r="E24" s="1">
        <v>6</v>
      </c>
      <c r="F24" s="1">
        <v>1</v>
      </c>
      <c r="G24" s="14">
        <f t="shared" si="0"/>
        <v>2.6666666666666665</v>
      </c>
    </row>
    <row r="25" spans="1:7" ht="80" x14ac:dyDescent="0.2">
      <c r="A25">
        <v>1026</v>
      </c>
      <c r="B25" s="2" t="s">
        <v>219</v>
      </c>
      <c r="C25" s="2" t="s">
        <v>220</v>
      </c>
      <c r="D25" s="1">
        <v>7</v>
      </c>
      <c r="E25" s="1">
        <v>5</v>
      </c>
      <c r="F25" s="1">
        <v>1</v>
      </c>
      <c r="G25" s="14">
        <f t="shared" si="0"/>
        <v>4.333333333333333</v>
      </c>
    </row>
    <row r="26" spans="1:7" ht="64" x14ac:dyDescent="0.2">
      <c r="A26">
        <v>35</v>
      </c>
      <c r="B26" s="2" t="s">
        <v>221</v>
      </c>
      <c r="C26" s="2" t="s">
        <v>222</v>
      </c>
      <c r="D26" s="1">
        <v>7</v>
      </c>
      <c r="E26" s="1">
        <v>6</v>
      </c>
      <c r="F26" s="1">
        <v>1</v>
      </c>
      <c r="G26" s="14">
        <f t="shared" si="0"/>
        <v>4.666666666666667</v>
      </c>
    </row>
    <row r="27" spans="1:7" ht="64" x14ac:dyDescent="0.2">
      <c r="A27">
        <v>1038</v>
      </c>
      <c r="B27" s="2" t="s">
        <v>223</v>
      </c>
      <c r="C27" s="2" t="s">
        <v>224</v>
      </c>
      <c r="D27" s="1">
        <v>3</v>
      </c>
      <c r="E27" s="1">
        <v>7</v>
      </c>
      <c r="F27" s="1">
        <v>1</v>
      </c>
      <c r="G27" s="14">
        <f t="shared" si="0"/>
        <v>3.6666666666666665</v>
      </c>
    </row>
    <row r="28" spans="1:7" ht="112" x14ac:dyDescent="0.2">
      <c r="A28">
        <v>1030</v>
      </c>
      <c r="B28" s="2" t="s">
        <v>225</v>
      </c>
      <c r="C28" s="2" t="s">
        <v>226</v>
      </c>
      <c r="D28" s="1">
        <v>5.5</v>
      </c>
      <c r="E28" s="1">
        <v>6</v>
      </c>
      <c r="F28" s="1">
        <v>1</v>
      </c>
      <c r="G28" s="14">
        <f t="shared" si="0"/>
        <v>4.166666666666667</v>
      </c>
    </row>
    <row r="29" spans="1:7" ht="64" x14ac:dyDescent="0.2">
      <c r="A29">
        <v>39</v>
      </c>
      <c r="B29" s="2" t="s">
        <v>227</v>
      </c>
      <c r="C29" s="2" t="s">
        <v>228</v>
      </c>
      <c r="D29" s="1">
        <v>1</v>
      </c>
      <c r="E29" s="1">
        <v>6</v>
      </c>
      <c r="F29" s="1">
        <v>1</v>
      </c>
      <c r="G29" s="14">
        <f t="shared" si="0"/>
        <v>2.6666666666666665</v>
      </c>
    </row>
    <row r="30" spans="1:7" ht="80" x14ac:dyDescent="0.2">
      <c r="A30">
        <v>1044</v>
      </c>
      <c r="B30" s="2" t="s">
        <v>229</v>
      </c>
      <c r="C30" s="2" t="s">
        <v>230</v>
      </c>
      <c r="D30" s="1">
        <v>1</v>
      </c>
      <c r="E30" s="1">
        <v>7</v>
      </c>
      <c r="F30" s="1">
        <v>3</v>
      </c>
      <c r="G30" s="14">
        <f t="shared" si="0"/>
        <v>3.6666666666666665</v>
      </c>
    </row>
    <row r="31" spans="1:7" ht="96" x14ac:dyDescent="0.2">
      <c r="A31">
        <v>48</v>
      </c>
      <c r="B31" s="2" t="s">
        <v>231</v>
      </c>
      <c r="C31" s="2" t="s">
        <v>232</v>
      </c>
      <c r="D31" s="1">
        <v>7</v>
      </c>
      <c r="E31" s="1">
        <v>7</v>
      </c>
      <c r="F31" s="1">
        <v>2</v>
      </c>
      <c r="G31" s="14">
        <f t="shared" si="0"/>
        <v>5.333333333333333</v>
      </c>
    </row>
    <row r="32" spans="1:7" ht="64" x14ac:dyDescent="0.2">
      <c r="A32">
        <v>1047</v>
      </c>
      <c r="B32" s="2" t="s">
        <v>233</v>
      </c>
      <c r="C32" s="2" t="s">
        <v>234</v>
      </c>
      <c r="D32" s="1">
        <v>7</v>
      </c>
      <c r="E32" s="1">
        <v>4</v>
      </c>
      <c r="F32" s="1">
        <v>4</v>
      </c>
      <c r="G32" s="14">
        <f t="shared" si="0"/>
        <v>5</v>
      </c>
    </row>
    <row r="33" spans="1:7" ht="64" x14ac:dyDescent="0.2">
      <c r="A33">
        <v>1054</v>
      </c>
      <c r="B33" s="4" t="s">
        <v>235</v>
      </c>
      <c r="C33" s="4" t="s">
        <v>236</v>
      </c>
      <c r="E33" s="2"/>
      <c r="F33" s="2"/>
      <c r="G33" s="14" t="e">
        <f t="shared" si="0"/>
        <v>#DIV/0!</v>
      </c>
    </row>
    <row r="34" spans="1:7" ht="80" x14ac:dyDescent="0.2">
      <c r="A34">
        <v>1049</v>
      </c>
      <c r="B34" s="2" t="s">
        <v>237</v>
      </c>
      <c r="C34" s="2" t="s">
        <v>238</v>
      </c>
      <c r="D34" s="1">
        <v>7</v>
      </c>
      <c r="E34" s="1">
        <v>7</v>
      </c>
      <c r="F34" s="1">
        <v>6</v>
      </c>
      <c r="G34" s="14">
        <f t="shared" ref="G34:G65" si="1">AVERAGE(D34:F34)</f>
        <v>6.666666666666667</v>
      </c>
    </row>
    <row r="35" spans="1:7" ht="64" x14ac:dyDescent="0.2">
      <c r="A35">
        <v>61</v>
      </c>
      <c r="B35" s="2" t="s">
        <v>239</v>
      </c>
      <c r="C35" s="2" t="s">
        <v>240</v>
      </c>
      <c r="D35" s="1">
        <v>7</v>
      </c>
      <c r="E35" s="1">
        <v>6</v>
      </c>
      <c r="F35" s="1">
        <v>5</v>
      </c>
      <c r="G35" s="14">
        <f t="shared" si="1"/>
        <v>6</v>
      </c>
    </row>
    <row r="36" spans="1:7" ht="64" x14ac:dyDescent="0.2">
      <c r="A36">
        <v>1052</v>
      </c>
      <c r="B36" s="2" t="s">
        <v>241</v>
      </c>
      <c r="C36" s="2" t="s">
        <v>242</v>
      </c>
      <c r="D36" s="1">
        <v>5</v>
      </c>
      <c r="E36" s="1">
        <v>5</v>
      </c>
      <c r="F36" s="1">
        <v>1</v>
      </c>
      <c r="G36" s="14">
        <f t="shared" si="1"/>
        <v>3.6666666666666665</v>
      </c>
    </row>
    <row r="37" spans="1:7" ht="48" x14ac:dyDescent="0.2">
      <c r="A37">
        <v>1071</v>
      </c>
      <c r="B37" s="2" t="s">
        <v>243</v>
      </c>
      <c r="C37" s="2" t="s">
        <v>244</v>
      </c>
      <c r="D37" s="1">
        <v>1</v>
      </c>
      <c r="E37" s="1">
        <v>5</v>
      </c>
      <c r="F37" s="1">
        <v>1</v>
      </c>
      <c r="G37" s="14">
        <f t="shared" si="1"/>
        <v>2.3333333333333335</v>
      </c>
    </row>
    <row r="38" spans="1:7" ht="80" x14ac:dyDescent="0.2">
      <c r="A38">
        <v>58</v>
      </c>
      <c r="B38" s="2" t="s">
        <v>245</v>
      </c>
      <c r="C38" s="2" t="s">
        <v>246</v>
      </c>
      <c r="D38" s="1">
        <v>7</v>
      </c>
      <c r="E38" s="1">
        <v>5</v>
      </c>
      <c r="F38" s="1">
        <v>1</v>
      </c>
      <c r="G38" s="14">
        <f t="shared" si="1"/>
        <v>4.333333333333333</v>
      </c>
    </row>
    <row r="39" spans="1:7" ht="48" x14ac:dyDescent="0.2">
      <c r="A39">
        <v>50</v>
      </c>
      <c r="B39" s="2" t="s">
        <v>247</v>
      </c>
      <c r="C39" s="2" t="s">
        <v>248</v>
      </c>
      <c r="D39" s="1">
        <v>5</v>
      </c>
      <c r="E39" s="1">
        <v>6</v>
      </c>
      <c r="F39" s="1">
        <v>1</v>
      </c>
      <c r="G39" s="14">
        <f t="shared" si="1"/>
        <v>4</v>
      </c>
    </row>
    <row r="40" spans="1:7" ht="48" x14ac:dyDescent="0.2">
      <c r="A40">
        <v>1069</v>
      </c>
      <c r="B40" s="2" t="s">
        <v>249</v>
      </c>
      <c r="C40" s="2" t="s">
        <v>250</v>
      </c>
      <c r="D40" s="1">
        <v>1</v>
      </c>
      <c r="E40" s="1">
        <v>2</v>
      </c>
      <c r="F40" s="1">
        <v>1</v>
      </c>
      <c r="G40" s="14">
        <f t="shared" si="1"/>
        <v>1.3333333333333333</v>
      </c>
    </row>
    <row r="41" spans="1:7" ht="96" x14ac:dyDescent="0.2">
      <c r="A41">
        <v>51</v>
      </c>
      <c r="B41" s="2" t="s">
        <v>251</v>
      </c>
      <c r="C41" s="2" t="s">
        <v>252</v>
      </c>
      <c r="D41" s="1">
        <v>1</v>
      </c>
      <c r="E41" s="1">
        <v>6</v>
      </c>
      <c r="F41" s="1">
        <v>1</v>
      </c>
      <c r="G41" s="14">
        <f t="shared" si="1"/>
        <v>2.6666666666666665</v>
      </c>
    </row>
    <row r="42" spans="1:7" ht="32" x14ac:dyDescent="0.2">
      <c r="A42">
        <v>1065</v>
      </c>
      <c r="B42" s="2" t="s">
        <v>253</v>
      </c>
      <c r="C42" s="2" t="s">
        <v>254</v>
      </c>
      <c r="D42" s="1">
        <v>1</v>
      </c>
      <c r="E42" s="1">
        <v>5</v>
      </c>
      <c r="F42" s="1">
        <v>2</v>
      </c>
      <c r="G42" s="14">
        <f t="shared" si="1"/>
        <v>2.6666666666666665</v>
      </c>
    </row>
    <row r="43" spans="1:7" ht="96" x14ac:dyDescent="0.2">
      <c r="A43">
        <v>1060</v>
      </c>
      <c r="B43" s="2" t="s">
        <v>255</v>
      </c>
      <c r="C43" s="2" t="s">
        <v>256</v>
      </c>
      <c r="D43" s="1">
        <v>7</v>
      </c>
      <c r="E43" s="1">
        <v>4</v>
      </c>
      <c r="F43" s="1">
        <v>3</v>
      </c>
      <c r="G43" s="14">
        <f t="shared" si="1"/>
        <v>4.666666666666667</v>
      </c>
    </row>
    <row r="44" spans="1:7" ht="48" x14ac:dyDescent="0.2">
      <c r="A44">
        <v>64</v>
      </c>
      <c r="B44" s="2" t="s">
        <v>257</v>
      </c>
      <c r="C44" s="2" t="s">
        <v>258</v>
      </c>
      <c r="D44" s="1">
        <v>7</v>
      </c>
      <c r="E44" s="1">
        <v>6</v>
      </c>
      <c r="F44" s="1">
        <v>4</v>
      </c>
      <c r="G44" s="14">
        <f t="shared" si="1"/>
        <v>5.666666666666667</v>
      </c>
    </row>
    <row r="45" spans="1:7" ht="48" x14ac:dyDescent="0.2">
      <c r="A45">
        <v>56</v>
      </c>
      <c r="B45" s="2" t="s">
        <v>259</v>
      </c>
      <c r="C45" s="2" t="s">
        <v>260</v>
      </c>
      <c r="D45" s="1">
        <v>7</v>
      </c>
      <c r="E45" s="1">
        <v>7</v>
      </c>
      <c r="F45" s="1">
        <v>5</v>
      </c>
      <c r="G45" s="14">
        <f t="shared" si="1"/>
        <v>6.333333333333333</v>
      </c>
    </row>
    <row r="46" spans="1:7" ht="64" x14ac:dyDescent="0.2">
      <c r="A46">
        <v>53</v>
      </c>
      <c r="B46" s="2" t="s">
        <v>261</v>
      </c>
      <c r="C46" s="2" t="s">
        <v>262</v>
      </c>
      <c r="D46" s="1">
        <v>6</v>
      </c>
      <c r="E46" s="1">
        <v>7</v>
      </c>
      <c r="F46" s="1">
        <v>7</v>
      </c>
      <c r="G46" s="14">
        <f t="shared" si="1"/>
        <v>6.666666666666667</v>
      </c>
    </row>
    <row r="47" spans="1:7" ht="80" x14ac:dyDescent="0.2">
      <c r="A47">
        <v>66</v>
      </c>
      <c r="B47" s="3" t="s">
        <v>591</v>
      </c>
      <c r="C47" s="3" t="s">
        <v>263</v>
      </c>
      <c r="D47" s="1">
        <v>2</v>
      </c>
      <c r="E47" s="1">
        <v>4</v>
      </c>
      <c r="F47" s="1">
        <v>2</v>
      </c>
      <c r="G47" s="14">
        <f t="shared" si="1"/>
        <v>2.6666666666666665</v>
      </c>
    </row>
    <row r="48" spans="1:7" ht="64" x14ac:dyDescent="0.2">
      <c r="A48">
        <v>87</v>
      </c>
      <c r="B48" s="2" t="s">
        <v>264</v>
      </c>
      <c r="C48" s="2" t="s">
        <v>265</v>
      </c>
      <c r="D48" s="1">
        <v>5</v>
      </c>
      <c r="E48" s="1">
        <v>7</v>
      </c>
      <c r="F48" s="1">
        <v>1</v>
      </c>
      <c r="G48" s="14">
        <f t="shared" si="1"/>
        <v>4.333333333333333</v>
      </c>
    </row>
    <row r="49" spans="1:7" ht="48" x14ac:dyDescent="0.2">
      <c r="A49">
        <v>1076</v>
      </c>
      <c r="B49" s="2" t="s">
        <v>266</v>
      </c>
      <c r="C49" s="2" t="s">
        <v>267</v>
      </c>
      <c r="D49" s="1">
        <v>7</v>
      </c>
      <c r="E49" s="1">
        <v>7</v>
      </c>
      <c r="F49" s="1">
        <v>3</v>
      </c>
      <c r="G49" s="14">
        <f t="shared" si="1"/>
        <v>5.666666666666667</v>
      </c>
    </row>
    <row r="50" spans="1:7" ht="64" x14ac:dyDescent="0.2">
      <c r="A50">
        <v>1086</v>
      </c>
      <c r="B50" s="2" t="s">
        <v>268</v>
      </c>
      <c r="C50" s="2" t="s">
        <v>269</v>
      </c>
      <c r="D50" s="1">
        <v>1</v>
      </c>
      <c r="E50" s="1">
        <v>6</v>
      </c>
      <c r="F50" s="1">
        <v>1</v>
      </c>
      <c r="G50" s="14">
        <f t="shared" si="1"/>
        <v>2.6666666666666665</v>
      </c>
    </row>
    <row r="51" spans="1:7" ht="48" x14ac:dyDescent="0.2">
      <c r="A51">
        <v>1088</v>
      </c>
      <c r="B51" s="2" t="s">
        <v>270</v>
      </c>
      <c r="C51" s="2" t="s">
        <v>271</v>
      </c>
      <c r="D51" s="1">
        <v>6</v>
      </c>
      <c r="E51" s="1">
        <v>6</v>
      </c>
      <c r="F51" s="1">
        <v>2</v>
      </c>
      <c r="G51" s="14">
        <f t="shared" si="1"/>
        <v>4.666666666666667</v>
      </c>
    </row>
    <row r="52" spans="1:7" ht="48" x14ac:dyDescent="0.2">
      <c r="A52">
        <v>1084</v>
      </c>
      <c r="B52" s="2" t="s">
        <v>272</v>
      </c>
      <c r="C52" s="2" t="s">
        <v>273</v>
      </c>
      <c r="D52" s="1">
        <v>1</v>
      </c>
      <c r="E52" s="1">
        <v>3</v>
      </c>
      <c r="F52" s="1">
        <v>1</v>
      </c>
      <c r="G52" s="14">
        <f t="shared" si="1"/>
        <v>1.6666666666666667</v>
      </c>
    </row>
    <row r="53" spans="1:7" ht="80" x14ac:dyDescent="0.2">
      <c r="A53">
        <v>81</v>
      </c>
      <c r="B53" s="2" t="s">
        <v>274</v>
      </c>
      <c r="C53" s="2" t="s">
        <v>275</v>
      </c>
      <c r="D53" s="1">
        <v>1</v>
      </c>
      <c r="E53" s="1">
        <v>7</v>
      </c>
      <c r="F53" s="1">
        <v>3</v>
      </c>
      <c r="G53" s="14">
        <f t="shared" si="1"/>
        <v>3.6666666666666665</v>
      </c>
    </row>
    <row r="54" spans="1:7" ht="48" x14ac:dyDescent="0.2">
      <c r="A54">
        <v>75</v>
      </c>
      <c r="B54" s="2" t="s">
        <v>276</v>
      </c>
      <c r="C54" s="2" t="s">
        <v>277</v>
      </c>
      <c r="D54" s="1">
        <v>7</v>
      </c>
      <c r="E54" s="1">
        <v>6</v>
      </c>
      <c r="F54" s="1">
        <v>4</v>
      </c>
      <c r="G54" s="14">
        <f t="shared" si="1"/>
        <v>5.666666666666667</v>
      </c>
    </row>
    <row r="55" spans="1:7" ht="48" x14ac:dyDescent="0.2">
      <c r="A55">
        <v>1074</v>
      </c>
      <c r="B55" s="2" t="s">
        <v>278</v>
      </c>
      <c r="C55" s="2" t="s">
        <v>279</v>
      </c>
      <c r="D55" s="1">
        <v>7</v>
      </c>
      <c r="E55" s="1">
        <v>3</v>
      </c>
      <c r="F55" s="1">
        <v>1</v>
      </c>
      <c r="G55" s="14">
        <f t="shared" si="1"/>
        <v>3.6666666666666665</v>
      </c>
    </row>
    <row r="56" spans="1:7" ht="48" x14ac:dyDescent="0.2">
      <c r="A56">
        <v>83</v>
      </c>
      <c r="B56" s="2" t="s">
        <v>280</v>
      </c>
      <c r="C56" s="2" t="s">
        <v>281</v>
      </c>
      <c r="D56" s="1">
        <v>7</v>
      </c>
      <c r="E56" s="1">
        <v>6</v>
      </c>
      <c r="F56" s="1">
        <v>6</v>
      </c>
      <c r="G56" s="14">
        <f t="shared" si="1"/>
        <v>6.333333333333333</v>
      </c>
    </row>
    <row r="57" spans="1:7" ht="48" x14ac:dyDescent="0.2">
      <c r="A57">
        <v>1072</v>
      </c>
      <c r="B57" s="2" t="s">
        <v>282</v>
      </c>
      <c r="C57" s="2" t="s">
        <v>283</v>
      </c>
      <c r="D57" s="1">
        <v>1</v>
      </c>
      <c r="E57" s="1">
        <v>7</v>
      </c>
      <c r="F57" s="1">
        <v>1</v>
      </c>
      <c r="G57" s="14">
        <f t="shared" si="1"/>
        <v>3</v>
      </c>
    </row>
    <row r="58" spans="1:7" ht="48" x14ac:dyDescent="0.2">
      <c r="A58">
        <v>77</v>
      </c>
      <c r="B58" s="2" t="s">
        <v>284</v>
      </c>
      <c r="C58" s="2" t="s">
        <v>285</v>
      </c>
      <c r="D58" s="1">
        <v>7</v>
      </c>
      <c r="E58" s="1">
        <v>3</v>
      </c>
      <c r="F58" s="1">
        <v>1</v>
      </c>
      <c r="G58" s="14">
        <f t="shared" si="1"/>
        <v>3.6666666666666665</v>
      </c>
    </row>
    <row r="59" spans="1:7" ht="48" x14ac:dyDescent="0.2">
      <c r="A59">
        <v>1082</v>
      </c>
      <c r="B59" s="2" t="s">
        <v>286</v>
      </c>
      <c r="C59" s="2" t="s">
        <v>287</v>
      </c>
      <c r="D59" s="1">
        <v>4</v>
      </c>
      <c r="E59" s="1">
        <v>6</v>
      </c>
      <c r="F59" s="1">
        <v>1</v>
      </c>
      <c r="G59" s="14">
        <f t="shared" si="1"/>
        <v>3.6666666666666665</v>
      </c>
    </row>
    <row r="60" spans="1:7" ht="48" x14ac:dyDescent="0.2">
      <c r="A60">
        <v>79</v>
      </c>
      <c r="B60" s="2" t="s">
        <v>288</v>
      </c>
      <c r="C60" s="2" t="s">
        <v>289</v>
      </c>
      <c r="D60" s="1">
        <v>1</v>
      </c>
      <c r="E60" s="1">
        <v>5</v>
      </c>
      <c r="F60" s="1">
        <v>6</v>
      </c>
      <c r="G60" s="14">
        <f t="shared" si="1"/>
        <v>4</v>
      </c>
    </row>
    <row r="61" spans="1:7" ht="48" x14ac:dyDescent="0.2">
      <c r="A61">
        <v>1092</v>
      </c>
      <c r="B61" s="2" t="s">
        <v>290</v>
      </c>
      <c r="C61" s="2" t="s">
        <v>291</v>
      </c>
      <c r="D61" s="1">
        <v>1</v>
      </c>
      <c r="E61" s="1">
        <v>6</v>
      </c>
      <c r="F61" s="1">
        <v>1</v>
      </c>
      <c r="G61" s="14">
        <f t="shared" si="1"/>
        <v>2.6666666666666665</v>
      </c>
    </row>
    <row r="62" spans="1:7" ht="80" x14ac:dyDescent="0.2">
      <c r="A62">
        <v>73</v>
      </c>
      <c r="B62" s="2" t="s">
        <v>292</v>
      </c>
      <c r="C62" s="2" t="s">
        <v>293</v>
      </c>
      <c r="D62" s="1">
        <v>1</v>
      </c>
      <c r="E62" s="1">
        <v>6</v>
      </c>
      <c r="F62" s="1">
        <v>1</v>
      </c>
      <c r="G62" s="14">
        <f t="shared" si="1"/>
        <v>2.6666666666666665</v>
      </c>
    </row>
    <row r="63" spans="1:7" ht="48" x14ac:dyDescent="0.2">
      <c r="A63">
        <v>1080</v>
      </c>
      <c r="B63" s="2" t="s">
        <v>294</v>
      </c>
      <c r="C63" s="2" t="s">
        <v>295</v>
      </c>
      <c r="D63" s="1">
        <v>7</v>
      </c>
      <c r="E63" s="1">
        <v>7</v>
      </c>
      <c r="F63" s="1">
        <v>4</v>
      </c>
      <c r="G63" s="14">
        <f t="shared" si="1"/>
        <v>6</v>
      </c>
    </row>
    <row r="64" spans="1:7" ht="48" x14ac:dyDescent="0.2">
      <c r="A64">
        <v>93</v>
      </c>
      <c r="B64" s="2" t="s">
        <v>296</v>
      </c>
      <c r="C64" s="2" t="s">
        <v>297</v>
      </c>
      <c r="D64" s="1">
        <v>1</v>
      </c>
      <c r="E64" s="1">
        <v>4</v>
      </c>
      <c r="F64" s="1">
        <v>1</v>
      </c>
      <c r="G64" s="14">
        <f t="shared" si="1"/>
        <v>2</v>
      </c>
    </row>
    <row r="65" spans="1:7" ht="48" x14ac:dyDescent="0.2">
      <c r="A65">
        <v>89</v>
      </c>
      <c r="B65" s="2" t="s">
        <v>298</v>
      </c>
      <c r="C65" s="2" t="s">
        <v>299</v>
      </c>
      <c r="D65" s="1">
        <v>1</v>
      </c>
      <c r="E65" s="1">
        <v>6</v>
      </c>
      <c r="F65" s="1">
        <v>1</v>
      </c>
      <c r="G65" s="14">
        <f t="shared" si="1"/>
        <v>2.6666666666666665</v>
      </c>
    </row>
    <row r="66" spans="1:7" ht="48" x14ac:dyDescent="0.2">
      <c r="A66">
        <v>1090</v>
      </c>
      <c r="B66" s="2" t="s">
        <v>300</v>
      </c>
      <c r="C66" s="2" t="s">
        <v>301</v>
      </c>
      <c r="D66" s="1">
        <v>7</v>
      </c>
      <c r="E66" s="1">
        <v>6</v>
      </c>
      <c r="F66" s="1">
        <v>2</v>
      </c>
      <c r="G66" s="14">
        <f t="shared" ref="G66:G88" si="2">AVERAGE(D66:F66)</f>
        <v>5</v>
      </c>
    </row>
    <row r="67" spans="1:7" ht="80" x14ac:dyDescent="0.2">
      <c r="A67">
        <v>91</v>
      </c>
      <c r="B67" s="3" t="s">
        <v>302</v>
      </c>
      <c r="C67" s="3" t="s">
        <v>303</v>
      </c>
      <c r="D67" s="1">
        <v>7</v>
      </c>
      <c r="E67" s="1">
        <v>6</v>
      </c>
      <c r="F67" s="1">
        <v>1</v>
      </c>
      <c r="G67" s="14">
        <f t="shared" si="2"/>
        <v>4.666666666666667</v>
      </c>
    </row>
    <row r="68" spans="1:7" ht="48" x14ac:dyDescent="0.2">
      <c r="A68">
        <v>1096</v>
      </c>
      <c r="B68" s="2" t="s">
        <v>304</v>
      </c>
      <c r="C68" s="2" t="s">
        <v>305</v>
      </c>
      <c r="D68" s="1">
        <v>7</v>
      </c>
      <c r="E68" s="1">
        <v>6</v>
      </c>
      <c r="F68" s="1">
        <v>5</v>
      </c>
      <c r="G68" s="14">
        <f t="shared" si="2"/>
        <v>6</v>
      </c>
    </row>
    <row r="69" spans="1:7" ht="80" x14ac:dyDescent="0.2">
      <c r="A69">
        <v>95</v>
      </c>
      <c r="B69" s="2" t="s">
        <v>306</v>
      </c>
      <c r="C69" s="2" t="s">
        <v>307</v>
      </c>
      <c r="D69" s="1">
        <v>7</v>
      </c>
      <c r="E69" s="1">
        <v>6</v>
      </c>
      <c r="F69" s="1">
        <v>2</v>
      </c>
      <c r="G69" s="14">
        <f t="shared" si="2"/>
        <v>5</v>
      </c>
    </row>
    <row r="70" spans="1:7" ht="48" x14ac:dyDescent="0.2">
      <c r="A70">
        <v>1094</v>
      </c>
      <c r="B70" s="2" t="s">
        <v>308</v>
      </c>
      <c r="C70" s="2" t="s">
        <v>309</v>
      </c>
      <c r="D70" s="1">
        <v>4</v>
      </c>
      <c r="E70" s="1" t="s">
        <v>599</v>
      </c>
      <c r="F70" s="1" t="s">
        <v>598</v>
      </c>
      <c r="G70" s="14">
        <f t="shared" si="2"/>
        <v>4</v>
      </c>
    </row>
    <row r="71" spans="1:7" ht="64" x14ac:dyDescent="0.2">
      <c r="A71">
        <v>101</v>
      </c>
      <c r="B71" s="2" t="s">
        <v>310</v>
      </c>
      <c r="C71" s="2" t="s">
        <v>311</v>
      </c>
      <c r="D71" s="1">
        <v>6</v>
      </c>
      <c r="E71" s="1" t="s">
        <v>597</v>
      </c>
      <c r="F71" s="1" t="s">
        <v>598</v>
      </c>
      <c r="G71" s="14">
        <f t="shared" si="2"/>
        <v>6</v>
      </c>
    </row>
    <row r="72" spans="1:7" ht="48" x14ac:dyDescent="0.2">
      <c r="A72">
        <v>97</v>
      </c>
      <c r="B72" s="2" t="s">
        <v>312</v>
      </c>
      <c r="C72" s="2" t="s">
        <v>313</v>
      </c>
      <c r="D72" s="1">
        <v>7</v>
      </c>
      <c r="E72" s="1" t="s">
        <v>600</v>
      </c>
      <c r="F72" s="1" t="s">
        <v>600</v>
      </c>
      <c r="G72" s="14">
        <f t="shared" si="2"/>
        <v>7</v>
      </c>
    </row>
    <row r="73" spans="1:7" ht="64" x14ac:dyDescent="0.2">
      <c r="A73">
        <v>99</v>
      </c>
      <c r="B73" s="2" t="s">
        <v>314</v>
      </c>
      <c r="C73" s="2" t="s">
        <v>315</v>
      </c>
      <c r="D73" s="1">
        <v>1</v>
      </c>
      <c r="E73" s="1" t="s">
        <v>602</v>
      </c>
      <c r="F73" s="1" t="s">
        <v>601</v>
      </c>
      <c r="G73" s="14">
        <f t="shared" si="2"/>
        <v>1</v>
      </c>
    </row>
    <row r="74" spans="1:7" ht="48" x14ac:dyDescent="0.2">
      <c r="A74">
        <v>1102</v>
      </c>
      <c r="B74" s="2" t="s">
        <v>316</v>
      </c>
      <c r="C74" s="2" t="s">
        <v>317</v>
      </c>
      <c r="D74" s="1">
        <v>7</v>
      </c>
      <c r="E74" s="1">
        <v>2</v>
      </c>
      <c r="F74" s="1">
        <v>1</v>
      </c>
      <c r="G74" s="14">
        <f t="shared" si="2"/>
        <v>3.3333333333333335</v>
      </c>
    </row>
    <row r="75" spans="1:7" ht="48" x14ac:dyDescent="0.2">
      <c r="A75">
        <v>1100</v>
      </c>
      <c r="B75" s="2" t="s">
        <v>318</v>
      </c>
      <c r="C75" s="2" t="s">
        <v>319</v>
      </c>
      <c r="D75" s="1">
        <v>7</v>
      </c>
      <c r="E75" s="1">
        <v>5</v>
      </c>
      <c r="F75" s="1">
        <v>6</v>
      </c>
      <c r="G75" s="14">
        <f t="shared" si="2"/>
        <v>6</v>
      </c>
    </row>
    <row r="76" spans="1:7" ht="48" x14ac:dyDescent="0.2">
      <c r="A76">
        <v>107</v>
      </c>
      <c r="B76" s="2" t="s">
        <v>320</v>
      </c>
      <c r="C76" s="2" t="s">
        <v>321</v>
      </c>
      <c r="D76" s="1">
        <v>7</v>
      </c>
      <c r="E76" s="1">
        <v>3</v>
      </c>
      <c r="F76" s="1">
        <v>3</v>
      </c>
      <c r="G76" s="14">
        <f t="shared" si="2"/>
        <v>4.333333333333333</v>
      </c>
    </row>
    <row r="77" spans="1:7" ht="48" x14ac:dyDescent="0.2">
      <c r="A77">
        <v>1104</v>
      </c>
      <c r="B77" s="2" t="s">
        <v>322</v>
      </c>
      <c r="C77" s="2" t="s">
        <v>323</v>
      </c>
      <c r="D77" s="1">
        <v>1</v>
      </c>
      <c r="E77" s="1">
        <v>1</v>
      </c>
      <c r="F77" s="1">
        <v>1</v>
      </c>
      <c r="G77" s="14">
        <f t="shared" si="2"/>
        <v>1</v>
      </c>
    </row>
    <row r="78" spans="1:7" ht="64" x14ac:dyDescent="0.2">
      <c r="A78">
        <v>1106</v>
      </c>
      <c r="B78" s="2" t="s">
        <v>324</v>
      </c>
      <c r="C78" s="2" t="s">
        <v>325</v>
      </c>
      <c r="D78" s="1">
        <v>1</v>
      </c>
      <c r="E78" s="1">
        <v>4</v>
      </c>
      <c r="F78" s="1">
        <v>1</v>
      </c>
      <c r="G78" s="14">
        <f t="shared" si="2"/>
        <v>2</v>
      </c>
    </row>
    <row r="79" spans="1:7" ht="48" x14ac:dyDescent="0.2">
      <c r="A79">
        <v>1098</v>
      </c>
      <c r="B79" s="5" t="s">
        <v>326</v>
      </c>
      <c r="C79" s="5" t="s">
        <v>327</v>
      </c>
      <c r="D79" s="6">
        <v>7</v>
      </c>
      <c r="E79" s="6">
        <v>3</v>
      </c>
      <c r="F79" s="6">
        <v>4</v>
      </c>
      <c r="G79" s="14">
        <f t="shared" si="2"/>
        <v>4.666666666666667</v>
      </c>
    </row>
    <row r="80" spans="1:7" ht="64" x14ac:dyDescent="0.2">
      <c r="A80">
        <v>109</v>
      </c>
      <c r="B80" s="5" t="s">
        <v>328</v>
      </c>
      <c r="C80" s="5" t="s">
        <v>329</v>
      </c>
      <c r="D80" s="6">
        <v>7</v>
      </c>
      <c r="E80" s="6">
        <v>4</v>
      </c>
      <c r="F80" s="6">
        <v>2</v>
      </c>
      <c r="G80" s="14">
        <f t="shared" si="2"/>
        <v>4.333333333333333</v>
      </c>
    </row>
    <row r="81" spans="1:7" ht="80" x14ac:dyDescent="0.2">
      <c r="A81">
        <v>1113</v>
      </c>
      <c r="B81" s="5" t="s">
        <v>330</v>
      </c>
      <c r="C81" s="5" t="s">
        <v>331</v>
      </c>
      <c r="D81" s="6">
        <v>1</v>
      </c>
      <c r="E81" s="6">
        <v>1</v>
      </c>
      <c r="F81" s="6">
        <v>1</v>
      </c>
      <c r="G81" s="14">
        <f t="shared" si="2"/>
        <v>1</v>
      </c>
    </row>
    <row r="82" spans="1:7" ht="80" x14ac:dyDescent="0.2">
      <c r="A82">
        <v>112</v>
      </c>
      <c r="B82" s="2" t="s">
        <v>332</v>
      </c>
      <c r="C82" s="2" t="s">
        <v>333</v>
      </c>
      <c r="D82" s="7" t="s">
        <v>592</v>
      </c>
      <c r="E82" s="2" t="s">
        <v>592</v>
      </c>
      <c r="F82" s="2" t="s">
        <v>592</v>
      </c>
      <c r="G82" s="14" t="e">
        <f t="shared" si="2"/>
        <v>#DIV/0!</v>
      </c>
    </row>
    <row r="83" spans="1:7" ht="48" x14ac:dyDescent="0.2">
      <c r="A83">
        <v>1108</v>
      </c>
      <c r="B83" s="5" t="s">
        <v>334</v>
      </c>
      <c r="C83" s="5" t="s">
        <v>335</v>
      </c>
      <c r="D83" s="6">
        <v>7</v>
      </c>
      <c r="E83" s="6">
        <v>7</v>
      </c>
      <c r="F83" s="6">
        <v>6</v>
      </c>
      <c r="G83" s="14">
        <f t="shared" si="2"/>
        <v>6.666666666666667</v>
      </c>
    </row>
    <row r="84" spans="1:7" ht="64" x14ac:dyDescent="0.2">
      <c r="A84">
        <v>115</v>
      </c>
      <c r="B84" s="6" t="s">
        <v>336</v>
      </c>
      <c r="C84" s="6" t="s">
        <v>337</v>
      </c>
      <c r="D84" s="6">
        <v>1</v>
      </c>
      <c r="E84" s="6">
        <v>6</v>
      </c>
      <c r="F84" s="6">
        <v>6</v>
      </c>
      <c r="G84" s="14">
        <f t="shared" si="2"/>
        <v>4.333333333333333</v>
      </c>
    </row>
    <row r="85" spans="1:7" ht="32" x14ac:dyDescent="0.2">
      <c r="A85">
        <v>116</v>
      </c>
      <c r="B85" s="6" t="s">
        <v>338</v>
      </c>
      <c r="C85" s="6" t="s">
        <v>339</v>
      </c>
      <c r="D85" s="6">
        <v>1</v>
      </c>
      <c r="E85" s="6">
        <v>6</v>
      </c>
      <c r="F85" s="6">
        <v>7</v>
      </c>
      <c r="G85" s="14">
        <f t="shared" si="2"/>
        <v>4.666666666666667</v>
      </c>
    </row>
    <row r="86" spans="1:7" ht="80" x14ac:dyDescent="0.2">
      <c r="A86">
        <v>114</v>
      </c>
      <c r="B86" s="1" t="s">
        <v>340</v>
      </c>
      <c r="C86" s="1" t="s">
        <v>341</v>
      </c>
      <c r="D86" s="1">
        <v>1</v>
      </c>
      <c r="E86" s="1">
        <v>4</v>
      </c>
      <c r="F86" s="1">
        <v>1</v>
      </c>
      <c r="G86" s="14">
        <f t="shared" si="2"/>
        <v>2</v>
      </c>
    </row>
    <row r="87" spans="1:7" ht="80" x14ac:dyDescent="0.2">
      <c r="A87">
        <v>1118</v>
      </c>
      <c r="B87" s="1" t="s">
        <v>342</v>
      </c>
      <c r="C87" s="1" t="s">
        <v>343</v>
      </c>
      <c r="D87" s="1">
        <v>7</v>
      </c>
      <c r="E87" s="1">
        <v>6</v>
      </c>
      <c r="F87" s="1">
        <v>6</v>
      </c>
      <c r="G87" s="14">
        <f t="shared" si="2"/>
        <v>6.333333333333333</v>
      </c>
    </row>
    <row r="88" spans="1:7" ht="64" x14ac:dyDescent="0.2">
      <c r="A88">
        <v>1119</v>
      </c>
      <c r="B88" s="1" t="s">
        <v>344</v>
      </c>
      <c r="C88" s="1" t="s">
        <v>345</v>
      </c>
      <c r="D88" s="1">
        <v>6</v>
      </c>
      <c r="E88" s="1">
        <v>7</v>
      </c>
      <c r="F88" s="1">
        <v>2</v>
      </c>
      <c r="G88" s="14">
        <f t="shared" si="2"/>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8"/>
  <sheetViews>
    <sheetView workbookViewId="0">
      <selection activeCell="C2" sqref="C2"/>
    </sheetView>
  </sheetViews>
  <sheetFormatPr baseColWidth="10" defaultColWidth="9" defaultRowHeight="15" x14ac:dyDescent="0.2"/>
  <cols>
    <col min="1" max="1" width="9" style="29"/>
    <col min="2" max="2" width="48.6640625" style="29" customWidth="1"/>
    <col min="3" max="3" width="41.6640625" style="29" customWidth="1"/>
    <col min="4" max="4" width="12" style="29" customWidth="1"/>
    <col min="5" max="5" width="9" style="29"/>
    <col min="6" max="6" width="12.6640625" style="29" customWidth="1"/>
    <col min="7" max="7" width="12.6640625" style="32" customWidth="1"/>
    <col min="8" max="16384" width="9" style="29"/>
  </cols>
  <sheetData>
    <row r="1" spans="1:7" x14ac:dyDescent="0.2">
      <c r="A1" s="28" t="s">
        <v>593</v>
      </c>
      <c r="B1" s="30" t="s">
        <v>605</v>
      </c>
      <c r="C1" s="30" t="s">
        <v>606</v>
      </c>
      <c r="D1" s="30" t="s">
        <v>586</v>
      </c>
      <c r="E1" s="30" t="s">
        <v>587</v>
      </c>
      <c r="F1" s="30" t="s">
        <v>588</v>
      </c>
      <c r="G1" s="28" t="s">
        <v>596</v>
      </c>
    </row>
    <row r="2" spans="1:7" x14ac:dyDescent="0.2">
      <c r="A2" s="29">
        <v>1004</v>
      </c>
      <c r="B2" s="31" t="s">
        <v>346</v>
      </c>
      <c r="C2" s="31" t="s">
        <v>347</v>
      </c>
      <c r="D2" s="29">
        <v>7</v>
      </c>
      <c r="E2" s="29">
        <v>6</v>
      </c>
      <c r="F2" s="29">
        <v>3</v>
      </c>
      <c r="G2" s="32">
        <f t="shared" ref="G2:G33" si="0">AVERAGE(D2:F2)</f>
        <v>5.333333333333333</v>
      </c>
    </row>
    <row r="3" spans="1:7" x14ac:dyDescent="0.2">
      <c r="A3" s="29">
        <v>7</v>
      </c>
      <c r="B3" s="31" t="s">
        <v>348</v>
      </c>
      <c r="C3" s="31" t="s">
        <v>349</v>
      </c>
      <c r="D3" s="29">
        <v>1</v>
      </c>
      <c r="E3" s="29">
        <v>5</v>
      </c>
      <c r="F3" s="29">
        <v>2</v>
      </c>
      <c r="G3" s="32">
        <f t="shared" si="0"/>
        <v>2.6666666666666665</v>
      </c>
    </row>
    <row r="4" spans="1:7" x14ac:dyDescent="0.2">
      <c r="A4" s="29">
        <v>1008</v>
      </c>
      <c r="B4" s="31" t="s">
        <v>350</v>
      </c>
      <c r="C4" s="31" t="s">
        <v>351</v>
      </c>
      <c r="D4" s="29">
        <v>6</v>
      </c>
      <c r="E4" s="29">
        <v>4</v>
      </c>
      <c r="F4" s="29">
        <v>3</v>
      </c>
      <c r="G4" s="32">
        <f t="shared" si="0"/>
        <v>4.333333333333333</v>
      </c>
    </row>
    <row r="5" spans="1:7" x14ac:dyDescent="0.2">
      <c r="A5" s="29">
        <v>6</v>
      </c>
      <c r="B5" s="31" t="s">
        <v>352</v>
      </c>
      <c r="C5" s="31" t="s">
        <v>353</v>
      </c>
      <c r="D5" s="29">
        <v>1</v>
      </c>
      <c r="E5" s="29">
        <v>2</v>
      </c>
      <c r="F5" s="29">
        <v>1</v>
      </c>
      <c r="G5" s="32">
        <f t="shared" si="0"/>
        <v>1.3333333333333333</v>
      </c>
    </row>
    <row r="6" spans="1:7" x14ac:dyDescent="0.2">
      <c r="A6" s="29">
        <v>12</v>
      </c>
      <c r="B6" s="33" t="s">
        <v>354</v>
      </c>
      <c r="C6" s="33" t="s">
        <v>355</v>
      </c>
      <c r="D6" s="34">
        <v>7</v>
      </c>
      <c r="E6" s="34">
        <v>5</v>
      </c>
      <c r="F6" s="34">
        <v>3</v>
      </c>
      <c r="G6" s="32">
        <f t="shared" si="0"/>
        <v>5</v>
      </c>
    </row>
    <row r="7" spans="1:7" x14ac:dyDescent="0.2">
      <c r="A7" s="29">
        <v>17</v>
      </c>
      <c r="B7" s="31" t="s">
        <v>356</v>
      </c>
      <c r="C7" s="31" t="s">
        <v>357</v>
      </c>
      <c r="D7" s="29">
        <v>7</v>
      </c>
      <c r="E7" s="29">
        <v>6</v>
      </c>
      <c r="F7" s="29">
        <v>6</v>
      </c>
      <c r="G7" s="32">
        <f t="shared" si="0"/>
        <v>6.333333333333333</v>
      </c>
    </row>
    <row r="8" spans="1:7" x14ac:dyDescent="0.2">
      <c r="A8" s="29">
        <v>13</v>
      </c>
      <c r="B8" s="31" t="s">
        <v>358</v>
      </c>
      <c r="C8" s="31" t="s">
        <v>359</v>
      </c>
      <c r="D8" s="29">
        <v>2</v>
      </c>
      <c r="E8" s="29">
        <v>6</v>
      </c>
      <c r="F8" s="29">
        <v>6</v>
      </c>
      <c r="G8" s="32">
        <f t="shared" si="0"/>
        <v>4.666666666666667</v>
      </c>
    </row>
    <row r="9" spans="1:7" x14ac:dyDescent="0.2">
      <c r="A9" s="29">
        <v>1016</v>
      </c>
      <c r="B9" s="31" t="s">
        <v>360</v>
      </c>
      <c r="C9" s="31" t="s">
        <v>361</v>
      </c>
      <c r="D9" s="29">
        <v>6</v>
      </c>
      <c r="E9" s="29">
        <v>6</v>
      </c>
      <c r="F9" s="29">
        <v>5</v>
      </c>
      <c r="G9" s="32">
        <f t="shared" si="0"/>
        <v>5.666666666666667</v>
      </c>
    </row>
    <row r="10" spans="1:7" x14ac:dyDescent="0.2">
      <c r="A10" s="29">
        <v>1015</v>
      </c>
      <c r="B10" s="31" t="s">
        <v>362</v>
      </c>
      <c r="C10" s="31" t="s">
        <v>363</v>
      </c>
      <c r="D10" s="29">
        <v>1</v>
      </c>
      <c r="E10" s="29">
        <v>6</v>
      </c>
      <c r="F10" s="29">
        <v>2</v>
      </c>
      <c r="G10" s="32">
        <f t="shared" si="0"/>
        <v>3</v>
      </c>
    </row>
    <row r="11" spans="1:7" x14ac:dyDescent="0.2">
      <c r="A11" s="29">
        <v>14</v>
      </c>
      <c r="B11" s="31" t="s">
        <v>364</v>
      </c>
      <c r="C11" s="31" t="s">
        <v>365</v>
      </c>
      <c r="D11" s="29">
        <v>3</v>
      </c>
      <c r="E11" s="29">
        <v>2</v>
      </c>
      <c r="F11" s="29">
        <v>1</v>
      </c>
      <c r="G11" s="32">
        <f t="shared" si="0"/>
        <v>2</v>
      </c>
    </row>
    <row r="12" spans="1:7" x14ac:dyDescent="0.2">
      <c r="A12" s="29">
        <v>1020</v>
      </c>
      <c r="B12" s="31" t="s">
        <v>366</v>
      </c>
      <c r="C12" s="31" t="s">
        <v>367</v>
      </c>
      <c r="D12" s="29">
        <v>2</v>
      </c>
      <c r="E12" s="29">
        <v>2</v>
      </c>
      <c r="F12" s="29">
        <v>1</v>
      </c>
      <c r="G12" s="32">
        <f t="shared" si="0"/>
        <v>1.6666666666666667</v>
      </c>
    </row>
    <row r="13" spans="1:7" x14ac:dyDescent="0.2">
      <c r="A13" s="29">
        <v>19</v>
      </c>
      <c r="B13" s="31" t="s">
        <v>368</v>
      </c>
      <c r="C13" s="31" t="s">
        <v>369</v>
      </c>
      <c r="D13" s="29">
        <v>1</v>
      </c>
      <c r="E13" s="29">
        <v>6</v>
      </c>
      <c r="F13" s="29">
        <v>3</v>
      </c>
      <c r="G13" s="32">
        <f t="shared" si="0"/>
        <v>3.3333333333333335</v>
      </c>
    </row>
    <row r="14" spans="1:7" x14ac:dyDescent="0.2">
      <c r="A14" s="29">
        <v>21</v>
      </c>
      <c r="B14" s="33" t="s">
        <v>370</v>
      </c>
      <c r="C14" s="33" t="s">
        <v>371</v>
      </c>
      <c r="D14" s="34">
        <v>5</v>
      </c>
      <c r="E14" s="34">
        <v>5</v>
      </c>
      <c r="F14" s="34">
        <v>2</v>
      </c>
      <c r="G14" s="32">
        <f t="shared" si="0"/>
        <v>4</v>
      </c>
    </row>
    <row r="15" spans="1:7" x14ac:dyDescent="0.2">
      <c r="A15" s="29">
        <v>1018</v>
      </c>
      <c r="B15" s="31" t="s">
        <v>372</v>
      </c>
      <c r="C15" s="31" t="s">
        <v>373</v>
      </c>
      <c r="D15" s="29">
        <v>6</v>
      </c>
      <c r="E15" s="29">
        <v>3</v>
      </c>
      <c r="F15" s="29">
        <v>3</v>
      </c>
      <c r="G15" s="32">
        <f t="shared" si="0"/>
        <v>4</v>
      </c>
    </row>
    <row r="16" spans="1:7" x14ac:dyDescent="0.2">
      <c r="A16" s="29">
        <v>1022</v>
      </c>
      <c r="B16" s="31" t="s">
        <v>374</v>
      </c>
      <c r="C16" s="31" t="s">
        <v>375</v>
      </c>
      <c r="D16" s="29">
        <v>4</v>
      </c>
      <c r="E16" s="29">
        <v>6</v>
      </c>
      <c r="F16" s="29">
        <v>2</v>
      </c>
      <c r="G16" s="32">
        <f t="shared" si="0"/>
        <v>4</v>
      </c>
    </row>
    <row r="17" spans="1:7" x14ac:dyDescent="0.2">
      <c r="A17" s="29">
        <v>25</v>
      </c>
      <c r="B17" s="31" t="s">
        <v>376</v>
      </c>
      <c r="C17" s="31" t="s">
        <v>377</v>
      </c>
      <c r="D17" s="29">
        <v>1</v>
      </c>
      <c r="E17" s="29">
        <v>5</v>
      </c>
      <c r="F17" s="29">
        <v>1</v>
      </c>
      <c r="G17" s="32">
        <f t="shared" si="0"/>
        <v>2.3333333333333335</v>
      </c>
    </row>
    <row r="18" spans="1:7" x14ac:dyDescent="0.2">
      <c r="A18" s="29">
        <v>23</v>
      </c>
      <c r="B18" s="31" t="s">
        <v>378</v>
      </c>
      <c r="C18" s="31" t="s">
        <v>379</v>
      </c>
      <c r="D18" s="29">
        <v>1</v>
      </c>
      <c r="E18" s="29">
        <v>5</v>
      </c>
      <c r="F18" s="29">
        <v>1</v>
      </c>
      <c r="G18" s="32">
        <f t="shared" si="0"/>
        <v>2.3333333333333335</v>
      </c>
    </row>
    <row r="19" spans="1:7" x14ac:dyDescent="0.2">
      <c r="A19" s="29">
        <v>1024</v>
      </c>
      <c r="B19" s="31" t="s">
        <v>380</v>
      </c>
      <c r="C19" s="31" t="s">
        <v>381</v>
      </c>
      <c r="D19" s="29">
        <v>6</v>
      </c>
      <c r="E19" s="29">
        <v>6</v>
      </c>
      <c r="F19" s="29">
        <v>1</v>
      </c>
      <c r="G19" s="32">
        <f t="shared" si="0"/>
        <v>4.333333333333333</v>
      </c>
    </row>
    <row r="20" spans="1:7" x14ac:dyDescent="0.2">
      <c r="A20" s="29">
        <v>40</v>
      </c>
      <c r="B20" s="31" t="s">
        <v>382</v>
      </c>
      <c r="C20" s="31" t="s">
        <v>383</v>
      </c>
      <c r="D20" s="29">
        <v>1</v>
      </c>
      <c r="E20" s="29">
        <v>7</v>
      </c>
      <c r="F20" s="29">
        <v>1</v>
      </c>
      <c r="G20" s="32">
        <f t="shared" si="0"/>
        <v>3</v>
      </c>
    </row>
    <row r="21" spans="1:7" x14ac:dyDescent="0.2">
      <c r="A21" s="29">
        <v>1043</v>
      </c>
      <c r="B21" s="31" t="s">
        <v>384</v>
      </c>
      <c r="C21" s="31" t="s">
        <v>385</v>
      </c>
      <c r="D21" s="29">
        <v>1</v>
      </c>
      <c r="E21" s="29">
        <v>5</v>
      </c>
      <c r="F21" s="29">
        <v>2</v>
      </c>
      <c r="G21" s="32">
        <f t="shared" si="0"/>
        <v>2.6666666666666665</v>
      </c>
    </row>
    <row r="22" spans="1:7" x14ac:dyDescent="0.2">
      <c r="A22" s="29">
        <v>28</v>
      </c>
      <c r="B22" s="31" t="s">
        <v>386</v>
      </c>
      <c r="C22" s="31" t="s">
        <v>387</v>
      </c>
      <c r="D22" s="29">
        <v>1</v>
      </c>
      <c r="E22" s="29">
        <v>5</v>
      </c>
      <c r="F22" s="29">
        <v>1</v>
      </c>
      <c r="G22" s="32">
        <f t="shared" si="0"/>
        <v>2.3333333333333335</v>
      </c>
    </row>
    <row r="23" spans="1:7" x14ac:dyDescent="0.2">
      <c r="A23" s="29">
        <v>37</v>
      </c>
      <c r="B23" s="31" t="s">
        <v>388</v>
      </c>
      <c r="C23" s="31" t="s">
        <v>389</v>
      </c>
      <c r="D23" s="29">
        <v>7</v>
      </c>
      <c r="E23" s="29">
        <v>7</v>
      </c>
      <c r="F23" s="29">
        <v>6</v>
      </c>
      <c r="G23" s="32">
        <f t="shared" si="0"/>
        <v>6.666666666666667</v>
      </c>
    </row>
    <row r="24" spans="1:7" x14ac:dyDescent="0.2">
      <c r="A24" s="29">
        <v>1031</v>
      </c>
      <c r="B24" s="31" t="s">
        <v>390</v>
      </c>
      <c r="C24" s="31" t="s">
        <v>391</v>
      </c>
      <c r="D24" s="29">
        <v>1</v>
      </c>
      <c r="E24" s="29">
        <v>7</v>
      </c>
      <c r="F24" s="29">
        <v>1</v>
      </c>
      <c r="G24" s="32">
        <f t="shared" si="0"/>
        <v>3</v>
      </c>
    </row>
    <row r="25" spans="1:7" x14ac:dyDescent="0.2">
      <c r="A25" s="29">
        <v>1038</v>
      </c>
      <c r="B25" s="31" t="s">
        <v>392</v>
      </c>
      <c r="C25" s="31" t="s">
        <v>393</v>
      </c>
      <c r="D25" s="29">
        <v>1</v>
      </c>
      <c r="E25" s="29">
        <v>6</v>
      </c>
      <c r="F25" s="29">
        <v>1</v>
      </c>
      <c r="G25" s="32">
        <f t="shared" si="0"/>
        <v>2.6666666666666665</v>
      </c>
    </row>
    <row r="26" spans="1:7" x14ac:dyDescent="0.2">
      <c r="A26" s="29">
        <v>35</v>
      </c>
      <c r="B26" s="35" t="s">
        <v>394</v>
      </c>
      <c r="C26" s="35" t="s">
        <v>395</v>
      </c>
      <c r="D26" s="36">
        <v>4</v>
      </c>
      <c r="E26" s="36">
        <v>3</v>
      </c>
      <c r="F26" s="36">
        <v>6</v>
      </c>
      <c r="G26" s="32">
        <f t="shared" si="0"/>
        <v>4.333333333333333</v>
      </c>
    </row>
    <row r="27" spans="1:7" x14ac:dyDescent="0.2">
      <c r="A27" s="29">
        <v>1030</v>
      </c>
      <c r="B27" s="35" t="s">
        <v>396</v>
      </c>
      <c r="C27" s="35" t="s">
        <v>397</v>
      </c>
      <c r="D27" s="36">
        <v>1</v>
      </c>
      <c r="E27" s="36">
        <v>6</v>
      </c>
      <c r="F27" s="36">
        <v>1</v>
      </c>
      <c r="G27" s="32">
        <f t="shared" si="0"/>
        <v>2.6666666666666665</v>
      </c>
    </row>
    <row r="28" spans="1:7" x14ac:dyDescent="0.2">
      <c r="A28" s="29">
        <v>1026</v>
      </c>
      <c r="B28" s="31" t="s">
        <v>398</v>
      </c>
      <c r="C28" s="31" t="s">
        <v>399</v>
      </c>
      <c r="D28" s="29">
        <v>6</v>
      </c>
      <c r="E28" s="29">
        <v>7</v>
      </c>
      <c r="F28" s="29">
        <v>1</v>
      </c>
      <c r="G28" s="32">
        <f t="shared" si="0"/>
        <v>4.666666666666667</v>
      </c>
    </row>
    <row r="29" spans="1:7" x14ac:dyDescent="0.2">
      <c r="A29" s="29">
        <v>1044</v>
      </c>
      <c r="B29" s="33" t="s">
        <v>400</v>
      </c>
      <c r="C29" s="33" t="s">
        <v>401</v>
      </c>
      <c r="D29" s="34">
        <v>7</v>
      </c>
      <c r="E29" s="34">
        <v>7</v>
      </c>
      <c r="F29" s="34">
        <v>2</v>
      </c>
      <c r="G29" s="32">
        <f t="shared" si="0"/>
        <v>5.333333333333333</v>
      </c>
    </row>
    <row r="30" spans="1:7" x14ac:dyDescent="0.2">
      <c r="A30" s="29">
        <v>39</v>
      </c>
      <c r="B30" s="33" t="s">
        <v>402</v>
      </c>
      <c r="C30" s="33" t="s">
        <v>403</v>
      </c>
      <c r="D30" s="34">
        <v>7</v>
      </c>
      <c r="E30" s="34">
        <v>3</v>
      </c>
      <c r="F30" s="34">
        <v>1</v>
      </c>
      <c r="G30" s="32">
        <f t="shared" si="0"/>
        <v>3.6666666666666665</v>
      </c>
    </row>
    <row r="31" spans="1:7" x14ac:dyDescent="0.2">
      <c r="A31" s="29">
        <v>48</v>
      </c>
      <c r="B31" s="31" t="s">
        <v>404</v>
      </c>
      <c r="C31" s="31" t="s">
        <v>405</v>
      </c>
      <c r="D31" s="29">
        <v>7</v>
      </c>
      <c r="E31" s="29">
        <v>5</v>
      </c>
      <c r="F31" s="29">
        <v>1</v>
      </c>
      <c r="G31" s="32">
        <f t="shared" si="0"/>
        <v>4.333333333333333</v>
      </c>
    </row>
    <row r="32" spans="1:7" x14ac:dyDescent="0.2">
      <c r="A32" s="29">
        <v>1047</v>
      </c>
      <c r="B32" s="31" t="s">
        <v>406</v>
      </c>
      <c r="C32" s="31" t="s">
        <v>407</v>
      </c>
      <c r="D32" s="29">
        <v>7</v>
      </c>
      <c r="E32" s="29">
        <v>7</v>
      </c>
      <c r="F32" s="29">
        <v>3</v>
      </c>
      <c r="G32" s="32">
        <f t="shared" si="0"/>
        <v>5.666666666666667</v>
      </c>
    </row>
    <row r="33" spans="1:7" x14ac:dyDescent="0.2">
      <c r="A33" s="29">
        <v>1049</v>
      </c>
      <c r="B33" s="31" t="s">
        <v>408</v>
      </c>
      <c r="C33" s="31" t="s">
        <v>409</v>
      </c>
      <c r="D33" s="29">
        <v>7</v>
      </c>
      <c r="E33" s="29">
        <v>7</v>
      </c>
      <c r="F33" s="29">
        <v>3</v>
      </c>
      <c r="G33" s="32">
        <f t="shared" si="0"/>
        <v>5.666666666666667</v>
      </c>
    </row>
    <row r="34" spans="1:7" x14ac:dyDescent="0.2">
      <c r="A34" s="29">
        <v>1054</v>
      </c>
      <c r="B34" s="31" t="s">
        <v>410</v>
      </c>
      <c r="C34" s="31" t="s">
        <v>411</v>
      </c>
      <c r="D34" s="29">
        <v>6</v>
      </c>
      <c r="E34" s="29">
        <v>4</v>
      </c>
      <c r="F34" s="29">
        <v>3</v>
      </c>
      <c r="G34" s="32">
        <f t="shared" ref="G34:G65" si="1">AVERAGE(D34:F34)</f>
        <v>4.333333333333333</v>
      </c>
    </row>
    <row r="35" spans="1:7" x14ac:dyDescent="0.2">
      <c r="A35" s="29">
        <v>61</v>
      </c>
      <c r="B35" s="31" t="s">
        <v>412</v>
      </c>
      <c r="C35" s="31" t="s">
        <v>413</v>
      </c>
      <c r="D35" s="29">
        <v>3</v>
      </c>
      <c r="E35" s="29">
        <v>7</v>
      </c>
      <c r="F35" s="29">
        <v>7</v>
      </c>
      <c r="G35" s="32">
        <f t="shared" si="1"/>
        <v>5.666666666666667</v>
      </c>
    </row>
    <row r="36" spans="1:7" x14ac:dyDescent="0.2">
      <c r="A36" s="29">
        <v>1052</v>
      </c>
      <c r="B36" s="31" t="s">
        <v>414</v>
      </c>
      <c r="C36" s="31" t="s">
        <v>415</v>
      </c>
      <c r="D36" s="29">
        <v>3</v>
      </c>
      <c r="E36" s="29">
        <v>4</v>
      </c>
      <c r="F36" s="29">
        <v>2</v>
      </c>
      <c r="G36" s="32">
        <f t="shared" si="1"/>
        <v>3</v>
      </c>
    </row>
    <row r="37" spans="1:7" x14ac:dyDescent="0.2">
      <c r="A37" s="29">
        <v>50</v>
      </c>
      <c r="B37" s="31" t="s">
        <v>416</v>
      </c>
      <c r="C37" s="31" t="s">
        <v>417</v>
      </c>
      <c r="D37" s="29">
        <v>7</v>
      </c>
      <c r="E37" s="29">
        <v>6</v>
      </c>
      <c r="F37" s="29">
        <v>6</v>
      </c>
      <c r="G37" s="32">
        <f t="shared" si="1"/>
        <v>6.333333333333333</v>
      </c>
    </row>
    <row r="38" spans="1:7" x14ac:dyDescent="0.2">
      <c r="A38" s="29">
        <v>58</v>
      </c>
      <c r="B38" s="31" t="s">
        <v>418</v>
      </c>
      <c r="C38" s="31" t="s">
        <v>419</v>
      </c>
      <c r="D38" s="29">
        <v>1</v>
      </c>
      <c r="E38" s="29">
        <v>7</v>
      </c>
      <c r="F38" s="29">
        <v>5</v>
      </c>
      <c r="G38" s="32">
        <f t="shared" si="1"/>
        <v>4.333333333333333</v>
      </c>
    </row>
    <row r="39" spans="1:7" x14ac:dyDescent="0.2">
      <c r="A39" s="29">
        <v>1065</v>
      </c>
      <c r="B39" s="31" t="s">
        <v>420</v>
      </c>
      <c r="C39" s="31" t="s">
        <v>421</v>
      </c>
      <c r="D39" s="29">
        <v>1</v>
      </c>
      <c r="E39" s="29">
        <v>5</v>
      </c>
      <c r="F39" s="29">
        <v>1</v>
      </c>
      <c r="G39" s="32">
        <f t="shared" si="1"/>
        <v>2.3333333333333335</v>
      </c>
    </row>
    <row r="40" spans="1:7" x14ac:dyDescent="0.2">
      <c r="A40" s="29">
        <v>1071</v>
      </c>
      <c r="B40" s="31" t="s">
        <v>422</v>
      </c>
      <c r="C40" s="31" t="s">
        <v>423</v>
      </c>
      <c r="D40" s="29">
        <v>7</v>
      </c>
      <c r="E40" s="29">
        <v>5</v>
      </c>
      <c r="F40" s="29">
        <v>2</v>
      </c>
      <c r="G40" s="32">
        <f t="shared" si="1"/>
        <v>4.666666666666667</v>
      </c>
    </row>
    <row r="41" spans="1:7" x14ac:dyDescent="0.2">
      <c r="A41" s="29">
        <v>66</v>
      </c>
      <c r="B41" s="31" t="s">
        <v>424</v>
      </c>
      <c r="C41" s="31" t="s">
        <v>425</v>
      </c>
      <c r="D41" s="29">
        <v>1</v>
      </c>
      <c r="E41" s="29">
        <v>5</v>
      </c>
      <c r="F41" s="29">
        <v>1</v>
      </c>
      <c r="G41" s="32">
        <f t="shared" si="1"/>
        <v>2.3333333333333335</v>
      </c>
    </row>
    <row r="42" spans="1:7" x14ac:dyDescent="0.2">
      <c r="A42" s="29">
        <v>51</v>
      </c>
      <c r="B42" s="31" t="s">
        <v>426</v>
      </c>
      <c r="C42" s="31" t="s">
        <v>427</v>
      </c>
      <c r="D42" s="29">
        <v>7</v>
      </c>
      <c r="E42" s="29">
        <v>2</v>
      </c>
      <c r="F42" s="29">
        <v>2</v>
      </c>
      <c r="G42" s="32">
        <f t="shared" si="1"/>
        <v>3.6666666666666665</v>
      </c>
    </row>
    <row r="43" spans="1:7" x14ac:dyDescent="0.2">
      <c r="A43" s="29">
        <v>1069</v>
      </c>
      <c r="B43" s="31" t="s">
        <v>428</v>
      </c>
      <c r="C43" s="31" t="s">
        <v>429</v>
      </c>
      <c r="D43" s="29">
        <v>7</v>
      </c>
      <c r="E43" s="29">
        <v>6</v>
      </c>
      <c r="F43" s="29">
        <v>4</v>
      </c>
      <c r="G43" s="32">
        <f t="shared" si="1"/>
        <v>5.666666666666667</v>
      </c>
    </row>
    <row r="44" spans="1:7" x14ac:dyDescent="0.2">
      <c r="A44" s="29">
        <v>1060</v>
      </c>
      <c r="B44" s="31" t="s">
        <v>430</v>
      </c>
      <c r="C44" s="31" t="s">
        <v>431</v>
      </c>
      <c r="D44" s="29">
        <v>1</v>
      </c>
      <c r="E44" s="29">
        <v>5</v>
      </c>
      <c r="F44" s="29">
        <v>1</v>
      </c>
      <c r="G44" s="32">
        <f t="shared" si="1"/>
        <v>2.3333333333333335</v>
      </c>
    </row>
    <row r="45" spans="1:7" x14ac:dyDescent="0.2">
      <c r="A45" s="29">
        <v>56</v>
      </c>
      <c r="B45" s="31" t="s">
        <v>432</v>
      </c>
      <c r="C45" s="31" t="s">
        <v>433</v>
      </c>
      <c r="D45" s="29">
        <v>7</v>
      </c>
      <c r="E45" s="29">
        <v>7</v>
      </c>
      <c r="F45" s="29">
        <v>3</v>
      </c>
      <c r="G45" s="32">
        <f t="shared" si="1"/>
        <v>5.666666666666667</v>
      </c>
    </row>
    <row r="46" spans="1:7" x14ac:dyDescent="0.2">
      <c r="A46" s="29">
        <v>53</v>
      </c>
      <c r="B46" s="31" t="s">
        <v>434</v>
      </c>
      <c r="C46" s="31" t="s">
        <v>435</v>
      </c>
      <c r="D46" s="29">
        <v>7</v>
      </c>
      <c r="E46" s="29">
        <v>5</v>
      </c>
      <c r="F46" s="29">
        <v>1</v>
      </c>
      <c r="G46" s="32">
        <f t="shared" si="1"/>
        <v>4.333333333333333</v>
      </c>
    </row>
    <row r="47" spans="1:7" x14ac:dyDescent="0.2">
      <c r="A47" s="29">
        <v>64</v>
      </c>
      <c r="B47" s="31" t="s">
        <v>436</v>
      </c>
      <c r="C47" s="31" t="s">
        <v>437</v>
      </c>
      <c r="D47" s="29">
        <v>3</v>
      </c>
      <c r="E47" s="29">
        <v>6</v>
      </c>
      <c r="F47" s="29">
        <v>4</v>
      </c>
      <c r="G47" s="32">
        <f t="shared" si="1"/>
        <v>4.333333333333333</v>
      </c>
    </row>
    <row r="48" spans="1:7" x14ac:dyDescent="0.2">
      <c r="A48" s="29">
        <v>81</v>
      </c>
      <c r="B48" s="31" t="s">
        <v>438</v>
      </c>
      <c r="C48" s="31" t="s">
        <v>439</v>
      </c>
      <c r="D48" s="29">
        <v>1</v>
      </c>
      <c r="E48" s="29">
        <v>6</v>
      </c>
      <c r="F48" s="29">
        <v>1</v>
      </c>
      <c r="G48" s="32">
        <f t="shared" si="1"/>
        <v>2.6666666666666665</v>
      </c>
    </row>
    <row r="49" spans="1:7" x14ac:dyDescent="0.2">
      <c r="A49" s="29">
        <v>79</v>
      </c>
      <c r="B49" s="31" t="s">
        <v>440</v>
      </c>
      <c r="C49" s="31" t="s">
        <v>441</v>
      </c>
      <c r="D49" s="29">
        <v>7</v>
      </c>
      <c r="E49" s="29">
        <v>6</v>
      </c>
      <c r="F49" s="29">
        <v>4</v>
      </c>
      <c r="G49" s="32">
        <f t="shared" si="1"/>
        <v>5.666666666666667</v>
      </c>
    </row>
    <row r="50" spans="1:7" x14ac:dyDescent="0.2">
      <c r="A50" s="29">
        <v>77</v>
      </c>
      <c r="B50" s="31" t="s">
        <v>442</v>
      </c>
      <c r="C50" s="31" t="s">
        <v>443</v>
      </c>
      <c r="D50" s="29">
        <v>7</v>
      </c>
      <c r="E50" s="29">
        <v>7</v>
      </c>
      <c r="F50" s="29">
        <v>4</v>
      </c>
      <c r="G50" s="32">
        <f t="shared" si="1"/>
        <v>6</v>
      </c>
    </row>
    <row r="51" spans="1:7" x14ac:dyDescent="0.2">
      <c r="A51" s="29">
        <v>73</v>
      </c>
      <c r="B51" s="31" t="s">
        <v>444</v>
      </c>
      <c r="C51" s="31" t="s">
        <v>445</v>
      </c>
      <c r="D51" s="29">
        <v>7</v>
      </c>
      <c r="E51" s="29">
        <v>6</v>
      </c>
      <c r="F51" s="29">
        <v>6</v>
      </c>
      <c r="G51" s="32">
        <f t="shared" si="1"/>
        <v>6.333333333333333</v>
      </c>
    </row>
    <row r="52" spans="1:7" x14ac:dyDescent="0.2">
      <c r="A52" s="29">
        <v>1092</v>
      </c>
      <c r="B52" s="31" t="s">
        <v>446</v>
      </c>
      <c r="C52" s="31" t="s">
        <v>447</v>
      </c>
      <c r="D52" s="29">
        <v>1</v>
      </c>
      <c r="E52" s="29">
        <v>2</v>
      </c>
      <c r="F52" s="29">
        <v>1</v>
      </c>
      <c r="G52" s="32">
        <f t="shared" si="1"/>
        <v>1.3333333333333333</v>
      </c>
    </row>
    <row r="53" spans="1:7" x14ac:dyDescent="0.2">
      <c r="A53" s="29">
        <v>1076</v>
      </c>
      <c r="B53" s="31" t="s">
        <v>448</v>
      </c>
      <c r="C53" s="31" t="s">
        <v>449</v>
      </c>
      <c r="D53" s="29">
        <v>1</v>
      </c>
      <c r="E53" s="29">
        <v>4</v>
      </c>
      <c r="F53" s="29">
        <v>1</v>
      </c>
      <c r="G53" s="32">
        <f t="shared" si="1"/>
        <v>2</v>
      </c>
    </row>
    <row r="54" spans="1:7" x14ac:dyDescent="0.2">
      <c r="A54" s="29">
        <v>87</v>
      </c>
      <c r="B54" s="31" t="s">
        <v>450</v>
      </c>
      <c r="C54" s="31" t="s">
        <v>451</v>
      </c>
      <c r="D54" s="29">
        <v>4</v>
      </c>
      <c r="E54" s="29">
        <v>7</v>
      </c>
      <c r="F54" s="29">
        <v>1</v>
      </c>
      <c r="G54" s="32">
        <f t="shared" si="1"/>
        <v>4</v>
      </c>
    </row>
    <row r="55" spans="1:7" x14ac:dyDescent="0.2">
      <c r="A55" s="29">
        <v>1072</v>
      </c>
      <c r="B55" s="31" t="s">
        <v>452</v>
      </c>
      <c r="C55" s="31" t="s">
        <v>453</v>
      </c>
      <c r="D55" s="29">
        <v>7</v>
      </c>
      <c r="E55" s="29">
        <v>6</v>
      </c>
      <c r="F55" s="29">
        <v>4</v>
      </c>
      <c r="G55" s="32">
        <f t="shared" si="1"/>
        <v>5.666666666666667</v>
      </c>
    </row>
    <row r="56" spans="1:7" x14ac:dyDescent="0.2">
      <c r="A56" s="29">
        <v>1074</v>
      </c>
      <c r="B56" s="31" t="s">
        <v>454</v>
      </c>
      <c r="C56" s="31" t="s">
        <v>455</v>
      </c>
      <c r="D56" s="29">
        <v>7</v>
      </c>
      <c r="E56" s="29">
        <v>6</v>
      </c>
      <c r="F56" s="29">
        <v>1</v>
      </c>
      <c r="G56" s="32">
        <f t="shared" si="1"/>
        <v>4.666666666666667</v>
      </c>
    </row>
    <row r="57" spans="1:7" x14ac:dyDescent="0.2">
      <c r="A57" s="29">
        <v>75</v>
      </c>
      <c r="B57" s="33" t="s">
        <v>456</v>
      </c>
      <c r="C57" s="33" t="s">
        <v>457</v>
      </c>
      <c r="D57" s="34">
        <v>1</v>
      </c>
      <c r="E57" s="34">
        <v>3</v>
      </c>
      <c r="F57" s="34">
        <v>1</v>
      </c>
      <c r="G57" s="32">
        <f t="shared" si="1"/>
        <v>1.6666666666666667</v>
      </c>
    </row>
    <row r="58" spans="1:7" x14ac:dyDescent="0.2">
      <c r="A58" s="29">
        <v>83</v>
      </c>
      <c r="B58" s="33" t="s">
        <v>458</v>
      </c>
      <c r="C58" s="33" t="s">
        <v>459</v>
      </c>
      <c r="D58" s="34">
        <v>1</v>
      </c>
      <c r="E58" s="34">
        <v>4</v>
      </c>
      <c r="F58" s="34">
        <v>1</v>
      </c>
      <c r="G58" s="32">
        <f t="shared" si="1"/>
        <v>2</v>
      </c>
    </row>
    <row r="59" spans="1:7" x14ac:dyDescent="0.2">
      <c r="A59" s="29">
        <v>91</v>
      </c>
      <c r="B59" s="31" t="s">
        <v>460</v>
      </c>
      <c r="C59" s="31" t="s">
        <v>461</v>
      </c>
      <c r="D59" s="29">
        <v>7</v>
      </c>
      <c r="E59" s="29">
        <v>6</v>
      </c>
      <c r="F59" s="29">
        <v>2</v>
      </c>
      <c r="G59" s="32">
        <f t="shared" si="1"/>
        <v>5</v>
      </c>
    </row>
    <row r="60" spans="1:7" x14ac:dyDescent="0.2">
      <c r="A60" s="29">
        <v>1086</v>
      </c>
      <c r="B60" s="31" t="s">
        <v>462</v>
      </c>
      <c r="C60" s="31" t="s">
        <v>463</v>
      </c>
      <c r="D60" s="29">
        <v>1</v>
      </c>
      <c r="E60" s="29">
        <v>3</v>
      </c>
      <c r="F60" s="29">
        <v>1</v>
      </c>
      <c r="G60" s="32">
        <f t="shared" si="1"/>
        <v>1.6666666666666667</v>
      </c>
    </row>
    <row r="61" spans="1:7" x14ac:dyDescent="0.2">
      <c r="A61" s="29">
        <v>93</v>
      </c>
      <c r="B61" s="31" t="s">
        <v>464</v>
      </c>
      <c r="C61" s="31" t="s">
        <v>465</v>
      </c>
      <c r="D61" s="29">
        <v>5</v>
      </c>
      <c r="E61" s="29">
        <v>4</v>
      </c>
      <c r="F61" s="29">
        <v>2</v>
      </c>
      <c r="G61" s="32">
        <f t="shared" si="1"/>
        <v>3.6666666666666665</v>
      </c>
    </row>
    <row r="62" spans="1:7" x14ac:dyDescent="0.2">
      <c r="A62" s="29">
        <v>1080</v>
      </c>
      <c r="B62" s="31" t="s">
        <v>466</v>
      </c>
      <c r="C62" s="31" t="s">
        <v>467</v>
      </c>
      <c r="D62" s="29">
        <v>7</v>
      </c>
      <c r="E62" s="29">
        <v>4</v>
      </c>
      <c r="F62" s="29">
        <v>1</v>
      </c>
      <c r="G62" s="32">
        <f t="shared" si="1"/>
        <v>4</v>
      </c>
    </row>
    <row r="63" spans="1:7" x14ac:dyDescent="0.2">
      <c r="A63" s="29">
        <v>1084</v>
      </c>
      <c r="B63" s="31" t="s">
        <v>468</v>
      </c>
      <c r="C63" s="31" t="s">
        <v>469</v>
      </c>
      <c r="D63" s="29">
        <v>5</v>
      </c>
      <c r="E63" s="29">
        <v>7</v>
      </c>
      <c r="F63" s="29">
        <v>2</v>
      </c>
      <c r="G63" s="32">
        <f t="shared" si="1"/>
        <v>4.666666666666667</v>
      </c>
    </row>
    <row r="64" spans="1:7" x14ac:dyDescent="0.2">
      <c r="A64" s="29">
        <v>1082</v>
      </c>
      <c r="B64" s="31" t="s">
        <v>470</v>
      </c>
      <c r="C64" s="31" t="s">
        <v>471</v>
      </c>
      <c r="D64" s="29">
        <v>1</v>
      </c>
      <c r="E64" s="29">
        <v>7</v>
      </c>
      <c r="F64" s="29">
        <v>1</v>
      </c>
      <c r="G64" s="32">
        <f t="shared" si="1"/>
        <v>3</v>
      </c>
    </row>
    <row r="65" spans="1:7" x14ac:dyDescent="0.2">
      <c r="A65" s="29">
        <v>1088</v>
      </c>
      <c r="B65" s="31" t="s">
        <v>472</v>
      </c>
      <c r="C65" s="31" t="s">
        <v>473</v>
      </c>
      <c r="D65" s="29">
        <v>1</v>
      </c>
      <c r="E65" s="29">
        <v>4</v>
      </c>
      <c r="F65" s="29">
        <v>1</v>
      </c>
      <c r="G65" s="32">
        <f t="shared" si="1"/>
        <v>2</v>
      </c>
    </row>
    <row r="66" spans="1:7" x14ac:dyDescent="0.2">
      <c r="A66" s="29">
        <v>1090</v>
      </c>
      <c r="B66" s="31" t="s">
        <v>474</v>
      </c>
      <c r="C66" s="31" t="s">
        <v>475</v>
      </c>
      <c r="D66" s="29">
        <v>7</v>
      </c>
      <c r="E66" s="29">
        <v>2</v>
      </c>
      <c r="F66" s="29">
        <v>1</v>
      </c>
      <c r="G66" s="32">
        <f t="shared" ref="G66:G88" si="2">AVERAGE(D66:F66)</f>
        <v>3.3333333333333335</v>
      </c>
    </row>
    <row r="67" spans="1:7" x14ac:dyDescent="0.2">
      <c r="A67" s="29">
        <v>89</v>
      </c>
      <c r="B67" s="31" t="s">
        <v>476</v>
      </c>
      <c r="C67" s="31" t="s">
        <v>477</v>
      </c>
      <c r="D67" s="29">
        <v>7</v>
      </c>
      <c r="E67" s="29">
        <v>4</v>
      </c>
      <c r="F67" s="29">
        <v>5</v>
      </c>
      <c r="G67" s="32">
        <f t="shared" si="2"/>
        <v>5.333333333333333</v>
      </c>
    </row>
    <row r="68" spans="1:7" x14ac:dyDescent="0.2">
      <c r="A68" s="29">
        <v>1094</v>
      </c>
      <c r="B68" s="31" t="s">
        <v>478</v>
      </c>
      <c r="C68" s="31" t="s">
        <v>479</v>
      </c>
      <c r="D68" s="29">
        <v>7</v>
      </c>
      <c r="E68" s="29">
        <v>2</v>
      </c>
      <c r="F68" s="29">
        <v>2</v>
      </c>
      <c r="G68" s="32">
        <f t="shared" si="2"/>
        <v>3.6666666666666665</v>
      </c>
    </row>
    <row r="69" spans="1:7" x14ac:dyDescent="0.2">
      <c r="A69" s="29">
        <v>95</v>
      </c>
      <c r="B69" s="31" t="s">
        <v>480</v>
      </c>
      <c r="C69" s="31" t="s">
        <v>481</v>
      </c>
      <c r="D69" s="29">
        <v>4</v>
      </c>
      <c r="E69" s="29">
        <v>3</v>
      </c>
      <c r="F69" s="29">
        <v>2</v>
      </c>
      <c r="G69" s="32">
        <f t="shared" si="2"/>
        <v>3</v>
      </c>
    </row>
    <row r="70" spans="1:7" x14ac:dyDescent="0.2">
      <c r="A70" s="29">
        <v>1096</v>
      </c>
      <c r="B70" s="31" t="s">
        <v>482</v>
      </c>
      <c r="C70" s="31" t="s">
        <v>483</v>
      </c>
      <c r="D70" s="29">
        <v>1</v>
      </c>
      <c r="E70" s="29">
        <v>2</v>
      </c>
      <c r="F70" s="29">
        <v>1</v>
      </c>
      <c r="G70" s="32">
        <f t="shared" si="2"/>
        <v>1.3333333333333333</v>
      </c>
    </row>
    <row r="71" spans="1:7" x14ac:dyDescent="0.2">
      <c r="A71" s="29">
        <v>1102</v>
      </c>
      <c r="B71" s="31" t="s">
        <v>484</v>
      </c>
      <c r="C71" s="31" t="s">
        <v>485</v>
      </c>
      <c r="D71" s="29">
        <v>1</v>
      </c>
      <c r="E71" s="29">
        <v>3</v>
      </c>
      <c r="F71" s="29">
        <v>1</v>
      </c>
      <c r="G71" s="32">
        <f t="shared" si="2"/>
        <v>1.6666666666666667</v>
      </c>
    </row>
    <row r="72" spans="1:7" x14ac:dyDescent="0.2">
      <c r="A72" s="29">
        <v>101</v>
      </c>
      <c r="B72" s="31" t="s">
        <v>486</v>
      </c>
      <c r="C72" s="31" t="s">
        <v>487</v>
      </c>
      <c r="D72" s="29">
        <v>7</v>
      </c>
      <c r="E72" s="29">
        <v>6</v>
      </c>
      <c r="F72" s="29">
        <v>2</v>
      </c>
      <c r="G72" s="32">
        <f t="shared" si="2"/>
        <v>5</v>
      </c>
    </row>
    <row r="73" spans="1:7" x14ac:dyDescent="0.2">
      <c r="A73" s="29">
        <v>99</v>
      </c>
      <c r="B73" s="31" t="s">
        <v>488</v>
      </c>
      <c r="C73" s="31" t="s">
        <v>489</v>
      </c>
      <c r="D73" s="29">
        <v>7</v>
      </c>
      <c r="E73" s="29">
        <v>5</v>
      </c>
      <c r="F73" s="29">
        <v>3</v>
      </c>
      <c r="G73" s="32">
        <f t="shared" si="2"/>
        <v>5</v>
      </c>
    </row>
    <row r="74" spans="1:7" x14ac:dyDescent="0.2">
      <c r="A74" s="29">
        <v>97</v>
      </c>
      <c r="B74" s="31" t="s">
        <v>490</v>
      </c>
      <c r="C74" s="31" t="s">
        <v>491</v>
      </c>
      <c r="D74" s="29">
        <v>7</v>
      </c>
      <c r="E74" s="29">
        <v>3</v>
      </c>
      <c r="F74" s="29">
        <v>2</v>
      </c>
      <c r="G74" s="32">
        <f t="shared" si="2"/>
        <v>4</v>
      </c>
    </row>
    <row r="75" spans="1:7" x14ac:dyDescent="0.2">
      <c r="A75" s="29">
        <v>1100</v>
      </c>
      <c r="B75" s="31" t="s">
        <v>492</v>
      </c>
      <c r="C75" s="31" t="s">
        <v>493</v>
      </c>
      <c r="D75" s="29">
        <v>4</v>
      </c>
      <c r="E75" s="29">
        <v>5</v>
      </c>
      <c r="F75" s="29">
        <v>2</v>
      </c>
      <c r="G75" s="32">
        <f t="shared" si="2"/>
        <v>3.6666666666666665</v>
      </c>
    </row>
    <row r="76" spans="1:7" x14ac:dyDescent="0.2">
      <c r="A76" s="29">
        <v>1098</v>
      </c>
      <c r="B76" s="31" t="s">
        <v>494</v>
      </c>
      <c r="C76" s="31" t="s">
        <v>495</v>
      </c>
      <c r="D76" s="29">
        <v>5</v>
      </c>
      <c r="E76" s="29">
        <v>2</v>
      </c>
      <c r="F76" s="29">
        <v>1</v>
      </c>
      <c r="G76" s="32">
        <f t="shared" si="2"/>
        <v>2.6666666666666665</v>
      </c>
    </row>
    <row r="77" spans="1:7" x14ac:dyDescent="0.2">
      <c r="A77" s="29">
        <v>1106</v>
      </c>
      <c r="B77" s="31" t="s">
        <v>496</v>
      </c>
      <c r="C77" s="31" t="s">
        <v>497</v>
      </c>
      <c r="D77" s="29">
        <v>4</v>
      </c>
      <c r="E77" s="29">
        <v>4</v>
      </c>
      <c r="F77" s="29">
        <v>1</v>
      </c>
      <c r="G77" s="32">
        <f t="shared" si="2"/>
        <v>3</v>
      </c>
    </row>
    <row r="78" spans="1:7" x14ac:dyDescent="0.2">
      <c r="A78" s="29">
        <v>107</v>
      </c>
      <c r="B78" s="31" t="s">
        <v>498</v>
      </c>
      <c r="C78" s="31" t="s">
        <v>499</v>
      </c>
      <c r="D78" s="29">
        <v>7</v>
      </c>
      <c r="E78" s="29">
        <v>1</v>
      </c>
      <c r="F78" s="29">
        <v>1</v>
      </c>
      <c r="G78" s="32">
        <f t="shared" si="2"/>
        <v>3</v>
      </c>
    </row>
    <row r="79" spans="1:7" x14ac:dyDescent="0.2">
      <c r="A79" s="29">
        <v>1104</v>
      </c>
      <c r="B79" s="31" t="s">
        <v>500</v>
      </c>
      <c r="C79" s="31" t="s">
        <v>501</v>
      </c>
      <c r="D79" s="29">
        <v>1</v>
      </c>
      <c r="E79" s="29">
        <v>2</v>
      </c>
      <c r="F79" s="29">
        <v>1</v>
      </c>
      <c r="G79" s="32">
        <f t="shared" si="2"/>
        <v>1.3333333333333333</v>
      </c>
    </row>
    <row r="80" spans="1:7" x14ac:dyDescent="0.2">
      <c r="A80" s="29">
        <v>112</v>
      </c>
      <c r="B80" s="31" t="s">
        <v>502</v>
      </c>
      <c r="C80" s="31" t="s">
        <v>503</v>
      </c>
      <c r="D80" s="29">
        <v>7</v>
      </c>
      <c r="E80" s="29">
        <v>7</v>
      </c>
      <c r="F80" s="29">
        <v>2</v>
      </c>
      <c r="G80" s="32">
        <f t="shared" si="2"/>
        <v>5.333333333333333</v>
      </c>
    </row>
    <row r="81" spans="1:7" x14ac:dyDescent="0.2">
      <c r="A81" s="29">
        <v>1113</v>
      </c>
      <c r="B81" s="31" t="s">
        <v>504</v>
      </c>
      <c r="C81" s="31" t="s">
        <v>505</v>
      </c>
      <c r="D81" s="29">
        <v>5</v>
      </c>
      <c r="E81" s="29">
        <v>4</v>
      </c>
      <c r="F81" s="29">
        <v>6</v>
      </c>
      <c r="G81" s="32">
        <f t="shared" si="2"/>
        <v>5</v>
      </c>
    </row>
    <row r="82" spans="1:7" x14ac:dyDescent="0.2">
      <c r="A82" s="29">
        <v>1108</v>
      </c>
      <c r="B82" s="31" t="s">
        <v>506</v>
      </c>
      <c r="C82" s="31" t="s">
        <v>507</v>
      </c>
      <c r="D82" s="29">
        <v>7</v>
      </c>
      <c r="E82" s="29">
        <v>6</v>
      </c>
      <c r="F82" s="29">
        <v>6</v>
      </c>
      <c r="G82" s="32">
        <f t="shared" si="2"/>
        <v>6.333333333333333</v>
      </c>
    </row>
    <row r="83" spans="1:7" x14ac:dyDescent="0.2">
      <c r="A83" s="29">
        <v>109</v>
      </c>
      <c r="B83" s="31" t="s">
        <v>508</v>
      </c>
      <c r="C83" s="31" t="s">
        <v>509</v>
      </c>
      <c r="D83" s="29">
        <v>7</v>
      </c>
      <c r="E83" s="29">
        <v>4</v>
      </c>
      <c r="F83" s="29">
        <v>1</v>
      </c>
      <c r="G83" s="32">
        <f t="shared" si="2"/>
        <v>4</v>
      </c>
    </row>
    <row r="84" spans="1:7" ht="16" x14ac:dyDescent="0.2">
      <c r="A84" s="29">
        <v>115</v>
      </c>
      <c r="B84" s="29" t="s">
        <v>510</v>
      </c>
      <c r="C84" s="29" t="s">
        <v>511</v>
      </c>
      <c r="D84" s="29">
        <v>7</v>
      </c>
      <c r="E84" s="37">
        <v>6</v>
      </c>
      <c r="F84" s="29">
        <v>6</v>
      </c>
      <c r="G84" s="32">
        <f t="shared" si="2"/>
        <v>6.333333333333333</v>
      </c>
    </row>
    <row r="85" spans="1:7" x14ac:dyDescent="0.2">
      <c r="A85" s="29">
        <v>116</v>
      </c>
      <c r="B85" s="29" t="s">
        <v>512</v>
      </c>
      <c r="C85" s="29" t="s">
        <v>513</v>
      </c>
      <c r="D85" s="29">
        <v>1</v>
      </c>
      <c r="E85" s="29">
        <v>6</v>
      </c>
      <c r="F85" s="29">
        <v>6</v>
      </c>
      <c r="G85" s="32">
        <f t="shared" si="2"/>
        <v>4.333333333333333</v>
      </c>
    </row>
    <row r="86" spans="1:7" x14ac:dyDescent="0.2">
      <c r="A86" s="29">
        <v>114</v>
      </c>
      <c r="B86" s="29" t="s">
        <v>514</v>
      </c>
      <c r="C86" s="29" t="s">
        <v>515</v>
      </c>
      <c r="D86" s="29">
        <v>7</v>
      </c>
      <c r="E86" s="29">
        <v>7</v>
      </c>
      <c r="F86" s="29">
        <v>6</v>
      </c>
      <c r="G86" s="32">
        <f t="shared" si="2"/>
        <v>6.666666666666667</v>
      </c>
    </row>
    <row r="87" spans="1:7" x14ac:dyDescent="0.2">
      <c r="A87" s="29">
        <v>1118</v>
      </c>
      <c r="B87" s="29" t="s">
        <v>516</v>
      </c>
      <c r="C87" s="29" t="s">
        <v>517</v>
      </c>
      <c r="D87" s="29">
        <v>1</v>
      </c>
      <c r="E87" s="29">
        <v>1</v>
      </c>
      <c r="F87" s="29">
        <v>1</v>
      </c>
      <c r="G87" s="32">
        <f t="shared" si="2"/>
        <v>1</v>
      </c>
    </row>
    <row r="88" spans="1:7" x14ac:dyDescent="0.2">
      <c r="A88" s="29">
        <v>1119</v>
      </c>
      <c r="B88" s="29" t="s">
        <v>518</v>
      </c>
      <c r="C88" s="29" t="s">
        <v>519</v>
      </c>
      <c r="D88" s="29">
        <v>1</v>
      </c>
      <c r="E88" s="29">
        <v>4</v>
      </c>
      <c r="F88" s="29">
        <v>3</v>
      </c>
      <c r="G88" s="32">
        <f t="shared" si="2"/>
        <v>2.6666666666666665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2"/>
  <sheetViews>
    <sheetView workbookViewId="0">
      <selection activeCell="C2" sqref="C2"/>
    </sheetView>
  </sheetViews>
  <sheetFormatPr baseColWidth="10" defaultColWidth="8.83203125" defaultRowHeight="15" x14ac:dyDescent="0.2"/>
  <cols>
    <col min="1" max="1" width="9"/>
    <col min="2" max="2" width="42.6640625" style="1" customWidth="1"/>
    <col min="3" max="3" width="41" style="1" customWidth="1"/>
    <col min="4" max="5" width="9" style="1"/>
    <col min="6" max="7" width="12.5" style="1" customWidth="1"/>
  </cols>
  <sheetData>
    <row r="1" spans="1:7" ht="32" x14ac:dyDescent="0.2">
      <c r="A1" s="12" t="s">
        <v>593</v>
      </c>
      <c r="B1" s="13" t="s">
        <v>605</v>
      </c>
      <c r="C1" s="13" t="s">
        <v>606</v>
      </c>
      <c r="D1" s="13" t="s">
        <v>586</v>
      </c>
      <c r="E1" s="13" t="s">
        <v>587</v>
      </c>
      <c r="F1" s="13" t="s">
        <v>588</v>
      </c>
      <c r="G1" s="11" t="s">
        <v>594</v>
      </c>
    </row>
    <row r="2" spans="1:7" ht="64" x14ac:dyDescent="0.2">
      <c r="A2">
        <v>1001</v>
      </c>
      <c r="B2" s="2" t="s">
        <v>520</v>
      </c>
      <c r="C2" s="2" t="s">
        <v>521</v>
      </c>
      <c r="D2" s="1">
        <v>2</v>
      </c>
      <c r="E2" s="1">
        <v>2</v>
      </c>
      <c r="F2" s="1">
        <v>1</v>
      </c>
      <c r="G2" s="1">
        <f t="shared" ref="G2:G12" si="0">AVERAGE(D2:F2)</f>
        <v>1.6666666666666667</v>
      </c>
    </row>
    <row r="3" spans="1:7" ht="64" x14ac:dyDescent="0.2">
      <c r="A3">
        <v>1009</v>
      </c>
      <c r="B3" s="8" t="s">
        <v>522</v>
      </c>
      <c r="C3" s="8" t="s">
        <v>523</v>
      </c>
      <c r="D3" s="9">
        <v>7</v>
      </c>
      <c r="E3" s="9">
        <v>1</v>
      </c>
      <c r="F3" s="9">
        <v>2</v>
      </c>
      <c r="G3" s="1">
        <f t="shared" si="0"/>
        <v>3.3333333333333335</v>
      </c>
    </row>
    <row r="4" spans="1:7" ht="48" x14ac:dyDescent="0.2">
      <c r="A4">
        <v>1041</v>
      </c>
      <c r="B4" s="8" t="s">
        <v>524</v>
      </c>
      <c r="C4" s="8" t="s">
        <v>525</v>
      </c>
      <c r="D4" s="9">
        <v>1</v>
      </c>
      <c r="E4" s="9">
        <v>2</v>
      </c>
      <c r="F4" s="9">
        <v>1</v>
      </c>
      <c r="G4" s="1">
        <f t="shared" si="0"/>
        <v>1.3333333333333333</v>
      </c>
    </row>
    <row r="5" spans="1:7" ht="48" x14ac:dyDescent="0.2">
      <c r="A5">
        <v>1045</v>
      </c>
      <c r="B5" s="2" t="s">
        <v>526</v>
      </c>
      <c r="C5" s="2" t="s">
        <v>527</v>
      </c>
      <c r="D5" s="1">
        <v>4</v>
      </c>
      <c r="E5" s="1">
        <v>5</v>
      </c>
      <c r="F5" s="1">
        <v>1</v>
      </c>
      <c r="G5" s="1">
        <f t="shared" si="0"/>
        <v>3.3333333333333335</v>
      </c>
    </row>
    <row r="6" spans="1:7" ht="64" x14ac:dyDescent="0.2">
      <c r="A6">
        <v>1063</v>
      </c>
      <c r="B6" s="2" t="s">
        <v>528</v>
      </c>
      <c r="C6" s="2" t="s">
        <v>529</v>
      </c>
      <c r="D6" s="1">
        <v>4</v>
      </c>
      <c r="E6" s="1">
        <v>3</v>
      </c>
      <c r="F6" s="1">
        <v>1</v>
      </c>
      <c r="G6" s="1">
        <f t="shared" si="0"/>
        <v>2.6666666666666665</v>
      </c>
    </row>
    <row r="7" spans="1:7" ht="64" x14ac:dyDescent="0.2">
      <c r="A7">
        <v>1070</v>
      </c>
      <c r="B7" s="2" t="s">
        <v>530</v>
      </c>
      <c r="C7" s="2" t="s">
        <v>531</v>
      </c>
      <c r="D7" s="1">
        <v>6</v>
      </c>
      <c r="E7" s="1">
        <v>5</v>
      </c>
      <c r="F7" s="1">
        <v>5</v>
      </c>
      <c r="G7" s="1">
        <f t="shared" si="0"/>
        <v>5.333333333333333</v>
      </c>
    </row>
    <row r="8" spans="1:7" ht="48" x14ac:dyDescent="0.2">
      <c r="A8">
        <v>1068</v>
      </c>
      <c r="B8" s="2" t="s">
        <v>532</v>
      </c>
      <c r="C8" s="2" t="s">
        <v>533</v>
      </c>
      <c r="D8" s="1">
        <v>1</v>
      </c>
      <c r="E8" s="1">
        <v>1</v>
      </c>
      <c r="F8" s="1">
        <v>1</v>
      </c>
      <c r="G8" s="1">
        <f t="shared" si="0"/>
        <v>1</v>
      </c>
    </row>
    <row r="9" spans="1:7" ht="48" x14ac:dyDescent="0.2">
      <c r="A9">
        <v>85</v>
      </c>
      <c r="B9" s="5" t="s">
        <v>534</v>
      </c>
      <c r="C9" s="5" t="s">
        <v>535</v>
      </c>
      <c r="D9" s="6">
        <v>6</v>
      </c>
      <c r="E9" s="6">
        <v>5</v>
      </c>
      <c r="F9" s="6">
        <v>1</v>
      </c>
      <c r="G9" s="1">
        <f t="shared" si="0"/>
        <v>4</v>
      </c>
    </row>
    <row r="10" spans="1:7" ht="96" x14ac:dyDescent="0.2">
      <c r="A10">
        <v>105</v>
      </c>
      <c r="B10" s="5" t="s">
        <v>536</v>
      </c>
      <c r="C10" s="5" t="s">
        <v>537</v>
      </c>
      <c r="D10" s="6">
        <v>7</v>
      </c>
      <c r="E10" s="6">
        <v>5</v>
      </c>
      <c r="F10" s="6">
        <v>6</v>
      </c>
      <c r="G10" s="1">
        <f t="shared" si="0"/>
        <v>6</v>
      </c>
    </row>
    <row r="11" spans="1:7" ht="64" x14ac:dyDescent="0.2">
      <c r="A11">
        <v>103</v>
      </c>
      <c r="B11" s="5" t="s">
        <v>538</v>
      </c>
      <c r="C11" s="5" t="s">
        <v>539</v>
      </c>
      <c r="D11" s="6">
        <v>7</v>
      </c>
      <c r="E11" s="6">
        <v>4</v>
      </c>
      <c r="F11" s="6">
        <v>1</v>
      </c>
      <c r="G11" s="1">
        <f t="shared" si="0"/>
        <v>4</v>
      </c>
    </row>
    <row r="12" spans="1:7" ht="64" x14ac:dyDescent="0.2">
      <c r="A12">
        <v>1110</v>
      </c>
      <c r="B12" s="5" t="s">
        <v>540</v>
      </c>
      <c r="C12" s="5" t="s">
        <v>541</v>
      </c>
      <c r="D12" s="6">
        <v>1</v>
      </c>
      <c r="E12" s="6">
        <v>6</v>
      </c>
      <c r="F12" s="6">
        <v>2</v>
      </c>
      <c r="G12" s="1">
        <f t="shared" si="0"/>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2"/>
  <sheetViews>
    <sheetView workbookViewId="0">
      <selection activeCell="C2" sqref="C2"/>
    </sheetView>
  </sheetViews>
  <sheetFormatPr baseColWidth="10" defaultColWidth="8.83203125" defaultRowHeight="15" x14ac:dyDescent="0.2"/>
  <cols>
    <col min="1" max="1" width="9"/>
    <col min="2" max="3" width="41.33203125" style="1" customWidth="1"/>
    <col min="4" max="5" width="9" style="1"/>
    <col min="6" max="7" width="11.83203125" style="1" customWidth="1"/>
  </cols>
  <sheetData>
    <row r="1" spans="1:7" ht="32" x14ac:dyDescent="0.2">
      <c r="A1" s="12" t="s">
        <v>593</v>
      </c>
      <c r="B1" s="13" t="s">
        <v>605</v>
      </c>
      <c r="C1" s="13" t="s">
        <v>606</v>
      </c>
      <c r="D1" s="13" t="s">
        <v>586</v>
      </c>
      <c r="E1" s="13" t="s">
        <v>587</v>
      </c>
      <c r="F1" s="13" t="s">
        <v>588</v>
      </c>
      <c r="G1" s="11" t="s">
        <v>595</v>
      </c>
    </row>
    <row r="2" spans="1:7" ht="48" x14ac:dyDescent="0.2">
      <c r="A2">
        <v>1001</v>
      </c>
      <c r="B2" s="8" t="s">
        <v>542</v>
      </c>
      <c r="C2" s="8" t="s">
        <v>543</v>
      </c>
      <c r="D2" s="9">
        <v>7</v>
      </c>
      <c r="E2" s="9">
        <v>3</v>
      </c>
      <c r="F2" s="9">
        <v>3</v>
      </c>
      <c r="G2" s="1">
        <f t="shared" ref="G2:G12" si="0">AVERAGE(D2:F2)</f>
        <v>4.333333333333333</v>
      </c>
    </row>
    <row r="3" spans="1:7" ht="64" x14ac:dyDescent="0.2">
      <c r="A3">
        <v>1009</v>
      </c>
      <c r="B3" s="8" t="s">
        <v>544</v>
      </c>
      <c r="C3" s="8" t="s">
        <v>545</v>
      </c>
      <c r="D3" s="10">
        <v>5</v>
      </c>
      <c r="E3" s="10">
        <v>3</v>
      </c>
      <c r="F3" s="10">
        <v>4</v>
      </c>
      <c r="G3" s="1">
        <f t="shared" si="0"/>
        <v>4</v>
      </c>
    </row>
    <row r="4" spans="1:7" ht="48" x14ac:dyDescent="0.2">
      <c r="A4">
        <v>1041</v>
      </c>
      <c r="B4" s="2" t="s">
        <v>546</v>
      </c>
      <c r="C4" s="2" t="s">
        <v>547</v>
      </c>
      <c r="D4" s="1">
        <v>3</v>
      </c>
      <c r="E4" s="1">
        <v>2</v>
      </c>
      <c r="F4" s="1">
        <v>2</v>
      </c>
      <c r="G4" s="1">
        <f t="shared" si="0"/>
        <v>2.3333333333333335</v>
      </c>
    </row>
    <row r="5" spans="1:7" ht="48" x14ac:dyDescent="0.2">
      <c r="A5">
        <v>1045</v>
      </c>
      <c r="B5" s="2" t="s">
        <v>548</v>
      </c>
      <c r="C5" s="2" t="s">
        <v>549</v>
      </c>
      <c r="D5" s="1">
        <v>1</v>
      </c>
      <c r="E5" s="1">
        <v>4</v>
      </c>
      <c r="F5" s="1">
        <v>1</v>
      </c>
      <c r="G5" s="1">
        <f t="shared" si="0"/>
        <v>2</v>
      </c>
    </row>
    <row r="6" spans="1:7" ht="80" x14ac:dyDescent="0.2">
      <c r="A6">
        <v>1070</v>
      </c>
      <c r="B6" s="5" t="s">
        <v>550</v>
      </c>
      <c r="C6" s="5" t="s">
        <v>551</v>
      </c>
      <c r="D6" s="6">
        <v>7</v>
      </c>
      <c r="E6" s="6">
        <v>6</v>
      </c>
      <c r="F6" s="6">
        <v>6</v>
      </c>
      <c r="G6" s="1">
        <f t="shared" si="0"/>
        <v>6.333333333333333</v>
      </c>
    </row>
    <row r="7" spans="1:7" ht="80" x14ac:dyDescent="0.2">
      <c r="A7">
        <v>1063</v>
      </c>
      <c r="B7" s="5" t="s">
        <v>552</v>
      </c>
      <c r="C7" s="5" t="s">
        <v>553</v>
      </c>
      <c r="D7" s="6">
        <v>1</v>
      </c>
      <c r="E7" s="6">
        <v>1</v>
      </c>
      <c r="F7" s="6">
        <v>1</v>
      </c>
      <c r="G7" s="1">
        <f t="shared" si="0"/>
        <v>1</v>
      </c>
    </row>
    <row r="8" spans="1:7" ht="48" x14ac:dyDescent="0.2">
      <c r="A8">
        <v>1068</v>
      </c>
      <c r="B8" s="5" t="s">
        <v>554</v>
      </c>
      <c r="C8" s="5" t="s">
        <v>555</v>
      </c>
      <c r="D8" s="6">
        <v>5</v>
      </c>
      <c r="E8" s="6">
        <v>4</v>
      </c>
      <c r="F8" s="6">
        <v>2</v>
      </c>
      <c r="G8" s="1">
        <f t="shared" si="0"/>
        <v>3.6666666666666665</v>
      </c>
    </row>
    <row r="9" spans="1:7" ht="48" x14ac:dyDescent="0.2">
      <c r="A9">
        <v>85</v>
      </c>
      <c r="B9" s="5" t="s">
        <v>556</v>
      </c>
      <c r="C9" s="5" t="s">
        <v>557</v>
      </c>
      <c r="D9" s="6">
        <v>7</v>
      </c>
      <c r="E9" s="6">
        <v>5</v>
      </c>
      <c r="F9" s="6">
        <v>3</v>
      </c>
      <c r="G9" s="1">
        <f t="shared" si="0"/>
        <v>5</v>
      </c>
    </row>
    <row r="10" spans="1:7" ht="48" x14ac:dyDescent="0.2">
      <c r="A10">
        <v>103</v>
      </c>
      <c r="B10" s="2" t="s">
        <v>558</v>
      </c>
      <c r="C10" s="2" t="s">
        <v>559</v>
      </c>
      <c r="D10" s="1">
        <v>1</v>
      </c>
      <c r="E10" s="1">
        <v>6</v>
      </c>
      <c r="F10" s="1">
        <v>4</v>
      </c>
      <c r="G10" s="1">
        <f t="shared" si="0"/>
        <v>3.6666666666666665</v>
      </c>
    </row>
    <row r="11" spans="1:7" ht="144" x14ac:dyDescent="0.2">
      <c r="A11">
        <v>105</v>
      </c>
      <c r="B11" s="2" t="s">
        <v>560</v>
      </c>
      <c r="C11" s="2" t="s">
        <v>561</v>
      </c>
      <c r="D11" s="1">
        <v>6</v>
      </c>
      <c r="E11" s="1">
        <v>7</v>
      </c>
      <c r="F11" s="1">
        <v>6</v>
      </c>
      <c r="G11" s="1">
        <f t="shared" si="0"/>
        <v>6.333333333333333</v>
      </c>
    </row>
    <row r="12" spans="1:7" ht="64" x14ac:dyDescent="0.2">
      <c r="A12">
        <v>1110</v>
      </c>
      <c r="B12" s="2" t="s">
        <v>562</v>
      </c>
      <c r="C12" s="2" t="s">
        <v>563</v>
      </c>
      <c r="D12" s="1">
        <v>5</v>
      </c>
      <c r="E12" s="1">
        <v>3</v>
      </c>
      <c r="F12" s="1">
        <v>3</v>
      </c>
      <c r="G12" s="1">
        <f t="shared" si="0"/>
        <v>3.6666666666666665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2"/>
  <sheetViews>
    <sheetView tabSelected="1" workbookViewId="0">
      <selection activeCell="C2" sqref="C2"/>
    </sheetView>
  </sheetViews>
  <sheetFormatPr baseColWidth="10" defaultColWidth="8.83203125" defaultRowHeight="15" x14ac:dyDescent="0.2"/>
  <cols>
    <col min="1" max="1" width="9" style="19"/>
    <col min="2" max="2" width="35" style="1" customWidth="1"/>
    <col min="3" max="3" width="48" style="1" customWidth="1"/>
    <col min="4" max="4" width="9" style="1"/>
    <col min="5" max="5" width="13.33203125" style="1" customWidth="1"/>
    <col min="6" max="6" width="13.6640625" style="1" customWidth="1"/>
    <col min="7" max="7" width="11.33203125" style="1" bestFit="1" customWidth="1"/>
  </cols>
  <sheetData>
    <row r="1" spans="1:7" ht="32" x14ac:dyDescent="0.2">
      <c r="A1" s="18" t="s">
        <v>593</v>
      </c>
      <c r="B1" s="13" t="s">
        <v>605</v>
      </c>
      <c r="C1" s="13" t="s">
        <v>606</v>
      </c>
      <c r="D1" s="13" t="s">
        <v>586</v>
      </c>
      <c r="E1" s="13" t="s">
        <v>587</v>
      </c>
      <c r="F1" s="13" t="s">
        <v>588</v>
      </c>
      <c r="G1" s="13" t="s">
        <v>596</v>
      </c>
    </row>
    <row r="2" spans="1:7" ht="64" x14ac:dyDescent="0.2">
      <c r="A2">
        <v>1001</v>
      </c>
      <c r="B2" s="2" t="s">
        <v>564</v>
      </c>
      <c r="C2" s="2" t="s">
        <v>565</v>
      </c>
      <c r="D2" s="1">
        <v>6</v>
      </c>
      <c r="E2" s="1">
        <v>5</v>
      </c>
      <c r="F2" s="1">
        <v>5</v>
      </c>
      <c r="G2" s="1">
        <f t="shared" ref="G2:G12" si="0">AVERAGE(D2:F2)</f>
        <v>5.333333333333333</v>
      </c>
    </row>
    <row r="3" spans="1:7" ht="48" x14ac:dyDescent="0.2">
      <c r="A3">
        <v>1009</v>
      </c>
      <c r="B3" s="5" t="s">
        <v>566</v>
      </c>
      <c r="C3" s="5" t="s">
        <v>567</v>
      </c>
      <c r="D3" s="6">
        <v>5</v>
      </c>
      <c r="E3" s="6">
        <v>3</v>
      </c>
      <c r="F3" s="6">
        <v>2</v>
      </c>
      <c r="G3" s="1">
        <f t="shared" si="0"/>
        <v>3.3333333333333335</v>
      </c>
    </row>
    <row r="4" spans="1:7" ht="128" x14ac:dyDescent="0.2">
      <c r="A4">
        <v>1041</v>
      </c>
      <c r="B4" s="8" t="s">
        <v>568</v>
      </c>
      <c r="C4" s="8" t="s">
        <v>569</v>
      </c>
      <c r="D4" s="9">
        <v>1</v>
      </c>
      <c r="E4" s="9">
        <v>4</v>
      </c>
      <c r="F4" s="9">
        <v>1</v>
      </c>
      <c r="G4" s="1">
        <f t="shared" si="0"/>
        <v>2</v>
      </c>
    </row>
    <row r="5" spans="1:7" ht="48" x14ac:dyDescent="0.2">
      <c r="A5">
        <v>1045</v>
      </c>
      <c r="B5" s="5" t="s">
        <v>570</v>
      </c>
      <c r="C5" s="5" t="s">
        <v>571</v>
      </c>
      <c r="D5" s="6">
        <v>1</v>
      </c>
      <c r="E5" s="6">
        <v>3</v>
      </c>
      <c r="F5" s="6">
        <v>1</v>
      </c>
      <c r="G5" s="1">
        <f t="shared" si="0"/>
        <v>1.6666666666666667</v>
      </c>
    </row>
    <row r="6" spans="1:7" ht="96" x14ac:dyDescent="0.2">
      <c r="A6">
        <v>1063</v>
      </c>
      <c r="B6" s="8" t="s">
        <v>572</v>
      </c>
      <c r="C6" s="8" t="s">
        <v>573</v>
      </c>
      <c r="D6" s="9">
        <v>3</v>
      </c>
      <c r="E6" s="9">
        <v>5</v>
      </c>
      <c r="F6" s="9">
        <v>1</v>
      </c>
      <c r="G6" s="1">
        <f t="shared" si="0"/>
        <v>3</v>
      </c>
    </row>
    <row r="7" spans="1:7" ht="64" x14ac:dyDescent="0.2">
      <c r="A7">
        <v>1070</v>
      </c>
      <c r="B7" s="2" t="s">
        <v>574</v>
      </c>
      <c r="C7" s="2" t="s">
        <v>575</v>
      </c>
      <c r="D7" s="1">
        <v>2</v>
      </c>
      <c r="E7" s="1">
        <v>4</v>
      </c>
      <c r="F7" s="1">
        <v>2</v>
      </c>
      <c r="G7" s="1">
        <f t="shared" si="0"/>
        <v>2.6666666666666665</v>
      </c>
    </row>
    <row r="8" spans="1:7" ht="48" x14ac:dyDescent="0.2">
      <c r="A8">
        <v>1068</v>
      </c>
      <c r="B8" s="5" t="s">
        <v>576</v>
      </c>
      <c r="C8" s="5" t="s">
        <v>577</v>
      </c>
      <c r="D8" s="6">
        <v>7</v>
      </c>
      <c r="E8" s="6">
        <v>2</v>
      </c>
      <c r="F8" s="6">
        <v>1</v>
      </c>
      <c r="G8" s="1">
        <f t="shared" si="0"/>
        <v>3.3333333333333335</v>
      </c>
    </row>
    <row r="9" spans="1:7" ht="64" x14ac:dyDescent="0.2">
      <c r="A9">
        <v>85</v>
      </c>
      <c r="B9" s="5" t="s">
        <v>578</v>
      </c>
      <c r="C9" s="5" t="s">
        <v>579</v>
      </c>
      <c r="D9" s="6">
        <v>1</v>
      </c>
      <c r="E9" s="6">
        <v>6</v>
      </c>
      <c r="F9" s="6">
        <v>5</v>
      </c>
      <c r="G9" s="1">
        <f t="shared" si="0"/>
        <v>4</v>
      </c>
    </row>
    <row r="10" spans="1:7" ht="144" x14ac:dyDescent="0.2">
      <c r="A10">
        <v>105</v>
      </c>
      <c r="B10" s="2" t="s">
        <v>580</v>
      </c>
      <c r="C10" s="2" t="s">
        <v>581</v>
      </c>
      <c r="D10" s="1">
        <v>7</v>
      </c>
      <c r="E10" s="1">
        <v>3</v>
      </c>
      <c r="F10" s="1">
        <v>1</v>
      </c>
      <c r="G10" s="1">
        <f t="shared" si="0"/>
        <v>3.6666666666666665</v>
      </c>
    </row>
    <row r="11" spans="1:7" ht="64" x14ac:dyDescent="0.2">
      <c r="A11">
        <v>103</v>
      </c>
      <c r="B11" s="2" t="s">
        <v>582</v>
      </c>
      <c r="C11" s="2" t="s">
        <v>583</v>
      </c>
      <c r="D11" s="1">
        <v>7</v>
      </c>
      <c r="E11" s="1">
        <v>5</v>
      </c>
      <c r="F11" s="1">
        <v>2</v>
      </c>
      <c r="G11" s="1">
        <f t="shared" si="0"/>
        <v>4.666666666666667</v>
      </c>
    </row>
    <row r="12" spans="1:7" ht="64" x14ac:dyDescent="0.2">
      <c r="A12">
        <v>1110</v>
      </c>
      <c r="B12" s="2" t="s">
        <v>584</v>
      </c>
      <c r="C12" s="2" t="s">
        <v>585</v>
      </c>
      <c r="D12" s="1">
        <v>7</v>
      </c>
      <c r="E12" s="1">
        <v>4</v>
      </c>
      <c r="F12" s="1">
        <v>1</v>
      </c>
      <c r="G12" s="1">
        <f t="shared" si="0"/>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15"/>
  <sheetViews>
    <sheetView workbookViewId="0">
      <selection activeCell="I2" sqref="I2"/>
    </sheetView>
  </sheetViews>
  <sheetFormatPr baseColWidth="10" defaultColWidth="8.83203125" defaultRowHeight="15" x14ac:dyDescent="0.2"/>
  <cols>
    <col min="1" max="1" width="9" style="20"/>
    <col min="2" max="4" width="9" style="19"/>
    <col min="8" max="8" width="8.6640625" style="20"/>
  </cols>
  <sheetData>
    <row r="1" spans="1:13" s="27" customFormat="1" x14ac:dyDescent="0.2">
      <c r="A1" s="25" t="s">
        <v>593</v>
      </c>
      <c r="B1" s="26" t="s">
        <v>594</v>
      </c>
      <c r="C1" s="26" t="s">
        <v>595</v>
      </c>
      <c r="D1" s="26" t="s">
        <v>596</v>
      </c>
      <c r="E1" s="27" t="s">
        <v>604</v>
      </c>
      <c r="H1" s="25" t="s">
        <v>593</v>
      </c>
      <c r="I1" s="27" t="s">
        <v>604</v>
      </c>
      <c r="L1" s="27" t="s">
        <v>593</v>
      </c>
      <c r="M1" s="27" t="s">
        <v>603</v>
      </c>
    </row>
    <row r="2" spans="1:13" x14ac:dyDescent="0.2">
      <c r="A2" s="20">
        <v>1009</v>
      </c>
      <c r="B2" s="19">
        <f>INDEX(Male4!$1:$1048576,MATCH($A2,Male4!$A:$A,0),MATCH(All!B$1,Male4!$1:$1,0))</f>
        <v>3.3333333333333335</v>
      </c>
      <c r="C2" s="19">
        <f>INDEX(Male5!$1:$1048576,MATCH($A2,Male5!$A:$A,0),MATCH(All!C$1,Male5!$1:$1,0))</f>
        <v>4</v>
      </c>
      <c r="D2" s="19">
        <f>INDEX(Male6!$1:$1048576,MATCH($A2,Male6!$A:$A,0),MATCH(All!D$1,Male6!$1:$1,0))</f>
        <v>3.3333333333333335</v>
      </c>
      <c r="E2" s="19">
        <f>AVERAGE(B2:D2)</f>
        <v>3.5555555555555558</v>
      </c>
      <c r="H2" s="20">
        <v>1009</v>
      </c>
      <c r="I2" s="19">
        <v>3.5555555555555558</v>
      </c>
      <c r="L2">
        <v>1002</v>
      </c>
      <c r="M2" t="str">
        <f>IFERROR(VLOOKUP(L2,H:I, 2, FALSE), "")</f>
        <v/>
      </c>
    </row>
    <row r="3" spans="1:13" x14ac:dyDescent="0.2">
      <c r="A3" s="20">
        <v>1041</v>
      </c>
      <c r="B3" s="19">
        <f>INDEX(Male4!$1:$1048576,MATCH($A3,Male4!$A:$A,0),MATCH(All!B$1,Male4!$1:$1,0))</f>
        <v>1.3333333333333333</v>
      </c>
      <c r="C3" s="19">
        <f>INDEX(Male5!$1:$1048576,MATCH($A3,Male5!$A:$A,0),MATCH(All!C$1,Male5!$1:$1,0))</f>
        <v>2.3333333333333335</v>
      </c>
      <c r="D3" s="19">
        <f>INDEX(Male6!$1:$1048576,MATCH($A3,Male6!$A:$A,0),MATCH(All!D$1,Male6!$1:$1,0))</f>
        <v>2</v>
      </c>
      <c r="E3" s="19">
        <f t="shared" ref="E3:E60" si="0">AVERAGE(B3:D3)</f>
        <v>1.8888888888888891</v>
      </c>
      <c r="H3" s="20">
        <v>1041</v>
      </c>
      <c r="I3" s="19">
        <v>1.8888888888888891</v>
      </c>
      <c r="L3">
        <v>3</v>
      </c>
      <c r="M3" t="str">
        <f t="shared" ref="M3:M66" si="1">IFERROR(VLOOKUP(L3,H:I, 2, FALSE), "")</f>
        <v/>
      </c>
    </row>
    <row r="4" spans="1:13" x14ac:dyDescent="0.2">
      <c r="A4" s="20">
        <v>1045</v>
      </c>
      <c r="B4" s="19">
        <f>INDEX(Male4!$1:$1048576,MATCH($A4,Male4!$A:$A,0),MATCH(All!B$1,Male4!$1:$1,0))</f>
        <v>3.3333333333333335</v>
      </c>
      <c r="C4" s="19">
        <f>INDEX(Male5!$1:$1048576,MATCH($A4,Male5!$A:$A,0),MATCH(All!C$1,Male5!$1:$1,0))</f>
        <v>2</v>
      </c>
      <c r="D4" s="19">
        <f>INDEX(Male6!$1:$1048576,MATCH($A4,Male6!$A:$A,0),MATCH(All!D$1,Male6!$1:$1,0))</f>
        <v>1.6666666666666667</v>
      </c>
      <c r="E4" s="19">
        <f t="shared" si="0"/>
        <v>2.3333333333333335</v>
      </c>
      <c r="H4" s="20">
        <v>1045</v>
      </c>
      <c r="I4" s="19">
        <v>2.3333333333333335</v>
      </c>
      <c r="L4">
        <v>1004</v>
      </c>
      <c r="M4">
        <f t="shared" si="1"/>
        <v>5</v>
      </c>
    </row>
    <row r="5" spans="1:13" x14ac:dyDescent="0.2">
      <c r="A5" s="20">
        <v>1063</v>
      </c>
      <c r="B5" s="19">
        <f>INDEX(Male4!$1:$1048576,MATCH($A5,Male4!$A:$A,0),MATCH(All!B$1,Male4!$1:$1,0))</f>
        <v>2.6666666666666665</v>
      </c>
      <c r="C5" s="19">
        <f>INDEX(Male5!$1:$1048576,MATCH($A5,Male5!$A:$A,0),MATCH(All!C$1,Male5!$1:$1,0))</f>
        <v>1</v>
      </c>
      <c r="D5" s="19">
        <f>INDEX(Male6!$1:$1048576,MATCH($A5,Male6!$A:$A,0),MATCH(All!D$1,Male6!$1:$1,0))</f>
        <v>3</v>
      </c>
      <c r="E5" s="19">
        <f t="shared" si="0"/>
        <v>2.2222222222222219</v>
      </c>
      <c r="H5" s="20">
        <v>1063</v>
      </c>
      <c r="I5" s="19">
        <v>2.2222222222222219</v>
      </c>
      <c r="L5">
        <v>1008</v>
      </c>
      <c r="M5">
        <f t="shared" si="1"/>
        <v>4.7777777777777777</v>
      </c>
    </row>
    <row r="6" spans="1:13" x14ac:dyDescent="0.2">
      <c r="A6" s="20">
        <v>62</v>
      </c>
      <c r="B6" s="19" t="e">
        <f>INDEX(Male4!$1:$1048576,MATCH($A6,Male4!$A:$A,0),MATCH(All!B$1,Male4!$1:$1,0))</f>
        <v>#N/A</v>
      </c>
      <c r="C6" s="19" t="e">
        <f>INDEX(Male5!$1:$1048576,MATCH($A6,Male5!$A:$A,0),MATCH(All!C$1,Male5!$1:$1,0))</f>
        <v>#N/A</v>
      </c>
      <c r="D6" s="19" t="e">
        <f>INDEX(Male6!$1:$1048576,MATCH($A6,Male6!$A:$A,0),MATCH(All!D$1,Male6!$1:$1,0))</f>
        <v>#N/A</v>
      </c>
      <c r="E6" s="19" t="e">
        <f t="shared" si="0"/>
        <v>#N/A</v>
      </c>
      <c r="H6" s="20">
        <v>62</v>
      </c>
      <c r="I6" s="19" t="e">
        <v>#N/A</v>
      </c>
      <c r="L6">
        <v>7</v>
      </c>
      <c r="M6">
        <f t="shared" si="1"/>
        <v>3.4444444444444442</v>
      </c>
    </row>
    <row r="7" spans="1:13" x14ac:dyDescent="0.2">
      <c r="A7" s="20">
        <v>1070</v>
      </c>
      <c r="B7" s="19">
        <f>INDEX(Male4!$1:$1048576,MATCH($A7,Male4!$A:$A,0),MATCH(All!B$1,Male4!$1:$1,0))</f>
        <v>5.333333333333333</v>
      </c>
      <c r="C7" s="19">
        <f>INDEX(Male5!$1:$1048576,MATCH($A7,Male5!$A:$A,0),MATCH(All!C$1,Male5!$1:$1,0))</f>
        <v>6.333333333333333</v>
      </c>
      <c r="D7" s="19">
        <f>INDEX(Male6!$1:$1048576,MATCH($A7,Male6!$A:$A,0),MATCH(All!D$1,Male6!$1:$1,0))</f>
        <v>2.6666666666666665</v>
      </c>
      <c r="E7" s="19">
        <f t="shared" si="0"/>
        <v>4.7777777777777777</v>
      </c>
      <c r="H7" s="20">
        <v>1070</v>
      </c>
      <c r="I7" s="19">
        <v>4.7777777777777777</v>
      </c>
      <c r="L7">
        <v>1005</v>
      </c>
      <c r="M7" t="str">
        <f t="shared" si="1"/>
        <v/>
      </c>
    </row>
    <row r="8" spans="1:13" x14ac:dyDescent="0.2">
      <c r="A8" s="20">
        <v>1068</v>
      </c>
      <c r="B8" s="19">
        <f>INDEX(Male4!$1:$1048576,MATCH($A8,Male4!$A:$A,0),MATCH(All!B$1,Male4!$1:$1,0))</f>
        <v>1</v>
      </c>
      <c r="C8" s="19">
        <f>INDEX(Male5!$1:$1048576,MATCH($A8,Male5!$A:$A,0),MATCH(All!C$1,Male5!$1:$1,0))</f>
        <v>3.6666666666666665</v>
      </c>
      <c r="D8" s="19">
        <f>INDEX(Male6!$1:$1048576,MATCH($A8,Male6!$A:$A,0),MATCH(All!D$1,Male6!$1:$1,0))</f>
        <v>3.3333333333333335</v>
      </c>
      <c r="E8" s="19">
        <f t="shared" si="0"/>
        <v>2.6666666666666665</v>
      </c>
      <c r="H8" s="20">
        <v>1068</v>
      </c>
      <c r="I8" s="19">
        <v>2.6666666666666665</v>
      </c>
      <c r="L8">
        <v>6</v>
      </c>
      <c r="M8">
        <f t="shared" si="1"/>
        <v>2.5555555555555558</v>
      </c>
    </row>
    <row r="9" spans="1:13" x14ac:dyDescent="0.2">
      <c r="A9" s="20">
        <v>85</v>
      </c>
      <c r="B9" s="19">
        <f>INDEX(Male4!$1:$1048576,MATCH($A9,Male4!$A:$A,0),MATCH(All!B$1,Male4!$1:$1,0))</f>
        <v>4</v>
      </c>
      <c r="C9" s="19">
        <f>INDEX(Male5!$1:$1048576,MATCH($A9,Male5!$A:$A,0),MATCH(All!C$1,Male5!$1:$1,0))</f>
        <v>5</v>
      </c>
      <c r="D9" s="19">
        <f>INDEX(Male6!$1:$1048576,MATCH($A9,Male6!$A:$A,0),MATCH(All!D$1,Male6!$1:$1,0))</f>
        <v>4</v>
      </c>
      <c r="E9" s="19">
        <f t="shared" si="0"/>
        <v>4.333333333333333</v>
      </c>
      <c r="H9" s="20">
        <v>85</v>
      </c>
      <c r="I9" s="19">
        <v>4.333333333333333</v>
      </c>
      <c r="L9">
        <v>1011</v>
      </c>
      <c r="M9" t="str">
        <f t="shared" si="1"/>
        <v/>
      </c>
    </row>
    <row r="10" spans="1:13" x14ac:dyDescent="0.2">
      <c r="A10" s="20">
        <v>105</v>
      </c>
      <c r="B10" s="19">
        <f>INDEX(Male4!$1:$1048576,MATCH($A10,Male4!$A:$A,0),MATCH(All!B$1,Male4!$1:$1,0))</f>
        <v>6</v>
      </c>
      <c r="C10" s="19">
        <f>INDEX(Male5!$1:$1048576,MATCH($A10,Male5!$A:$A,0),MATCH(All!C$1,Male5!$1:$1,0))</f>
        <v>6.333333333333333</v>
      </c>
      <c r="D10" s="19">
        <f>INDEX(Male6!$1:$1048576,MATCH($A10,Male6!$A:$A,0),MATCH(All!D$1,Male6!$1:$1,0))</f>
        <v>3.6666666666666665</v>
      </c>
      <c r="E10" s="19">
        <f t="shared" si="0"/>
        <v>5.333333333333333</v>
      </c>
      <c r="H10" s="20">
        <v>105</v>
      </c>
      <c r="I10" s="19">
        <v>5.333333333333333</v>
      </c>
      <c r="L10">
        <v>10</v>
      </c>
      <c r="M10" t="str">
        <f t="shared" si="1"/>
        <v/>
      </c>
    </row>
    <row r="11" spans="1:13" x14ac:dyDescent="0.2">
      <c r="A11" s="20">
        <v>103</v>
      </c>
      <c r="B11" s="19">
        <f>INDEX(Male4!$1:$1048576,MATCH($A11,Male4!$A:$A,0),MATCH(All!B$1,Male4!$1:$1,0))</f>
        <v>4</v>
      </c>
      <c r="C11" s="19">
        <f>INDEX(Male5!$1:$1048576,MATCH($A11,Male5!$A:$A,0),MATCH(All!C$1,Male5!$1:$1,0))</f>
        <v>3.6666666666666665</v>
      </c>
      <c r="D11" s="19">
        <f>INDEX(Male6!$1:$1048576,MATCH($A11,Male6!$A:$A,0),MATCH(All!D$1,Male6!$1:$1,0))</f>
        <v>4.666666666666667</v>
      </c>
      <c r="E11" s="19">
        <f t="shared" si="0"/>
        <v>4.1111111111111107</v>
      </c>
      <c r="H11" s="20">
        <v>103</v>
      </c>
      <c r="I11" s="19">
        <v>4.1111111111111107</v>
      </c>
      <c r="L11">
        <v>12</v>
      </c>
      <c r="M11">
        <f t="shared" si="1"/>
        <v>5.1111111111111107</v>
      </c>
    </row>
    <row r="12" spans="1:13" x14ac:dyDescent="0.2">
      <c r="A12" s="20">
        <v>1110</v>
      </c>
      <c r="B12" s="19">
        <f>INDEX(Male4!$1:$1048576,MATCH($A12,Male4!$A:$A,0),MATCH(All!B$1,Male4!$1:$1,0))</f>
        <v>3</v>
      </c>
      <c r="C12" s="19">
        <f>INDEX(Male5!$1:$1048576,MATCH($A12,Male5!$A:$A,0),MATCH(All!C$1,Male5!$1:$1,0))</f>
        <v>3.6666666666666665</v>
      </c>
      <c r="D12" s="19">
        <f>INDEX(Male6!$1:$1048576,MATCH($A12,Male6!$A:$A,0),MATCH(All!D$1,Male6!$1:$1,0))</f>
        <v>4</v>
      </c>
      <c r="E12" s="19">
        <f t="shared" si="0"/>
        <v>3.5555555555555554</v>
      </c>
      <c r="H12" s="20">
        <v>1110</v>
      </c>
      <c r="I12" s="19">
        <v>3.5555555555555554</v>
      </c>
      <c r="L12">
        <v>13</v>
      </c>
      <c r="M12">
        <f t="shared" si="1"/>
        <v>4.4444444444444455</v>
      </c>
    </row>
    <row r="13" spans="1:13" x14ac:dyDescent="0.2">
      <c r="A13" s="20">
        <v>1004</v>
      </c>
      <c r="B13" s="19">
        <f>INDEX(Female4!$1:$1048576,MATCH($A13,Female4!$A:$A,0),MATCH(All!B$1,Female4!$1:$1,0))</f>
        <v>6</v>
      </c>
      <c r="C13" s="19">
        <f>INDEX(Female5!$1:$1048576,MATCH($A13,Female5!$A:$A,0),MATCH(All!C$1,Female5!$1:$1,0))</f>
        <v>3.6666666666666665</v>
      </c>
      <c r="D13" s="19">
        <f>INDEX(Female6!$1:$1048576,MATCH($A13,Female6!$A:$A,0),MATCH(All!D$1,Female6!$1:$1,0))</f>
        <v>5.333333333333333</v>
      </c>
      <c r="E13" s="19">
        <f t="shared" si="0"/>
        <v>5</v>
      </c>
      <c r="H13" s="20">
        <v>1004</v>
      </c>
      <c r="I13" s="19">
        <v>5</v>
      </c>
      <c r="L13">
        <v>14</v>
      </c>
      <c r="M13">
        <f t="shared" si="1"/>
        <v>3.3333333333333335</v>
      </c>
    </row>
    <row r="14" spans="1:13" x14ac:dyDescent="0.2">
      <c r="A14" s="20">
        <v>1008</v>
      </c>
      <c r="B14" s="19">
        <f>INDEX(Female4!$1:$1048576,MATCH($A14,Female4!$A:$A,0),MATCH(All!B$1,Female4!$1:$1,0))</f>
        <v>4.333333333333333</v>
      </c>
      <c r="C14" s="19">
        <f>INDEX(Female5!$1:$1048576,MATCH($A14,Female5!$A:$A,0),MATCH(All!C$1,Female5!$1:$1,0))</f>
        <v>5.666666666666667</v>
      </c>
      <c r="D14" s="19">
        <f>INDEX(Female6!$1:$1048576,MATCH($A14,Female6!$A:$A,0),MATCH(All!D$1,Female6!$1:$1,0))</f>
        <v>4.333333333333333</v>
      </c>
      <c r="E14" s="19">
        <f t="shared" si="0"/>
        <v>4.7777777777777777</v>
      </c>
      <c r="H14" s="20">
        <v>1008</v>
      </c>
      <c r="I14" s="19">
        <v>4.7777777777777777</v>
      </c>
      <c r="L14">
        <v>1015</v>
      </c>
      <c r="M14">
        <f t="shared" si="1"/>
        <v>2.8888888888888888</v>
      </c>
    </row>
    <row r="15" spans="1:13" x14ac:dyDescent="0.2">
      <c r="A15" s="20">
        <v>7</v>
      </c>
      <c r="B15" s="19">
        <f>INDEX(Female4!$1:$1048576,MATCH($A15,Female4!$A:$A,0),MATCH(All!B$1,Female4!$1:$1,0))</f>
        <v>5</v>
      </c>
      <c r="C15" s="19">
        <f>INDEX(Female5!$1:$1048576,MATCH($A15,Female5!$A:$A,0),MATCH(All!C$1,Female5!$1:$1,0))</f>
        <v>2.6666666666666665</v>
      </c>
      <c r="D15" s="19">
        <f>INDEX(Female6!$1:$1048576,MATCH($A15,Female6!$A:$A,0),MATCH(All!D$1,Female6!$1:$1,0))</f>
        <v>2.6666666666666665</v>
      </c>
      <c r="E15" s="19">
        <f t="shared" si="0"/>
        <v>3.4444444444444442</v>
      </c>
      <c r="H15" s="20">
        <v>7</v>
      </c>
      <c r="I15" s="19">
        <v>3.4444444444444442</v>
      </c>
      <c r="L15">
        <v>1016</v>
      </c>
      <c r="M15">
        <f t="shared" si="1"/>
        <v>4.666666666666667</v>
      </c>
    </row>
    <row r="16" spans="1:13" x14ac:dyDescent="0.2">
      <c r="A16" s="20">
        <v>1005</v>
      </c>
      <c r="B16" s="19" t="e">
        <f>INDEX(Female4!$1:$1048576,MATCH($A16,Female4!$A:$A,0),MATCH(All!B$1,Female4!$1:$1,0))</f>
        <v>#N/A</v>
      </c>
      <c r="C16" s="19" t="e">
        <f>INDEX(Female5!$1:$1048576,MATCH($A16,Female5!$A:$A,0),MATCH(All!C$1,Female5!$1:$1,0))</f>
        <v>#N/A</v>
      </c>
      <c r="D16" s="19" t="e">
        <f>INDEX(Female6!$1:$1048576,MATCH($A16,Female6!$A:$A,0),MATCH(All!D$1,Female6!$1:$1,0))</f>
        <v>#N/A</v>
      </c>
      <c r="E16" s="19" t="e">
        <f t="shared" si="0"/>
        <v>#N/A</v>
      </c>
      <c r="H16" s="20">
        <v>1005</v>
      </c>
      <c r="I16" s="19" t="e">
        <v>#N/A</v>
      </c>
      <c r="L16">
        <v>17</v>
      </c>
      <c r="M16">
        <f t="shared" si="1"/>
        <v>5.2222222222222223</v>
      </c>
    </row>
    <row r="17" spans="1:13" x14ac:dyDescent="0.2">
      <c r="A17" s="20">
        <v>6</v>
      </c>
      <c r="B17" s="19">
        <f>INDEX(Female4!$1:$1048576,MATCH($A17,Female4!$A:$A,0),MATCH(All!B$1,Female4!$1:$1,0))</f>
        <v>3.3333333333333335</v>
      </c>
      <c r="C17" s="19">
        <f>INDEX(Female5!$1:$1048576,MATCH($A17,Female5!$A:$A,0),MATCH(All!C$1,Female5!$1:$1,0))</f>
        <v>3</v>
      </c>
      <c r="D17" s="19">
        <f>INDEX(Female6!$1:$1048576,MATCH($A17,Female6!$A:$A,0),MATCH(All!D$1,Female6!$1:$1,0))</f>
        <v>1.3333333333333333</v>
      </c>
      <c r="E17" s="19">
        <f t="shared" si="0"/>
        <v>2.5555555555555558</v>
      </c>
      <c r="H17" s="20">
        <v>6</v>
      </c>
      <c r="I17" s="19">
        <v>2.5555555555555558</v>
      </c>
      <c r="L17">
        <v>19</v>
      </c>
      <c r="M17" t="str">
        <f t="shared" si="1"/>
        <v/>
      </c>
    </row>
    <row r="18" spans="1:13" x14ac:dyDescent="0.2">
      <c r="A18" s="20">
        <v>10</v>
      </c>
      <c r="B18" s="19" t="e">
        <f>INDEX(Female4!$1:$1048576,MATCH($A18,Female4!$A:$A,0),MATCH(All!B$1,Female4!$1:$1,0))</f>
        <v>#N/A</v>
      </c>
      <c r="C18" s="19" t="e">
        <f>INDEX(Female5!$1:$1048576,MATCH($A18,Female5!$A:$A,0),MATCH(All!C$1,Female5!$1:$1,0))</f>
        <v>#N/A</v>
      </c>
      <c r="D18" s="19" t="e">
        <f>INDEX(Female6!$1:$1048576,MATCH($A18,Female6!$A:$A,0),MATCH(All!D$1,Female6!$1:$1,0))</f>
        <v>#N/A</v>
      </c>
      <c r="E18" s="19" t="e">
        <f t="shared" si="0"/>
        <v>#N/A</v>
      </c>
      <c r="H18" s="20">
        <v>10</v>
      </c>
      <c r="I18" s="19" t="e">
        <v>#N/A</v>
      </c>
      <c r="L18">
        <v>1020</v>
      </c>
      <c r="M18">
        <f t="shared" si="1"/>
        <v>2.4444444444444442</v>
      </c>
    </row>
    <row r="19" spans="1:13" x14ac:dyDescent="0.2">
      <c r="A19" s="20">
        <v>12</v>
      </c>
      <c r="B19" s="19">
        <f>INDEX(Female4!$1:$1048576,MATCH($A19,Female4!$A:$A,0),MATCH(All!B$1,Female4!$1:$1,0))</f>
        <v>5</v>
      </c>
      <c r="C19" s="19">
        <f>INDEX(Female5!$1:$1048576,MATCH($A19,Female5!$A:$A,0),MATCH(All!C$1,Female5!$1:$1,0))</f>
        <v>5.333333333333333</v>
      </c>
      <c r="D19" s="19">
        <f>INDEX(Female6!$1:$1048576,MATCH($A19,Female6!$A:$A,0),MATCH(All!D$1,Female6!$1:$1,0))</f>
        <v>5</v>
      </c>
      <c r="E19" s="19">
        <f t="shared" si="0"/>
        <v>5.1111111111111107</v>
      </c>
      <c r="H19" s="20">
        <v>12</v>
      </c>
      <c r="I19" s="19">
        <v>5.1111111111111107</v>
      </c>
      <c r="L19">
        <v>1018</v>
      </c>
      <c r="M19">
        <f t="shared" si="1"/>
        <v>3.8888888888888888</v>
      </c>
    </row>
    <row r="20" spans="1:13" x14ac:dyDescent="0.2">
      <c r="A20" s="20">
        <v>13</v>
      </c>
      <c r="B20" s="19">
        <f>INDEX(Female4!$1:$1048576,MATCH($A20,Female4!$A:$A,0),MATCH(All!B$1,Female4!$1:$1,0))</f>
        <v>6.666666666666667</v>
      </c>
      <c r="C20" s="19">
        <f>INDEX(Female5!$1:$1048576,MATCH($A20,Female5!$A:$A,0),MATCH(All!C$1,Female5!$1:$1,0))</f>
        <v>2</v>
      </c>
      <c r="D20" s="19">
        <f>INDEX(Female6!$1:$1048576,MATCH($A20,Female6!$A:$A,0),MATCH(All!D$1,Female6!$1:$1,0))</f>
        <v>4.666666666666667</v>
      </c>
      <c r="E20" s="19">
        <f t="shared" si="0"/>
        <v>4.4444444444444455</v>
      </c>
      <c r="H20" s="20">
        <v>13</v>
      </c>
      <c r="I20" s="19">
        <v>4.4444444444444455</v>
      </c>
      <c r="L20">
        <v>21</v>
      </c>
      <c r="M20">
        <f t="shared" si="1"/>
        <v>4.2777777777777777</v>
      </c>
    </row>
    <row r="21" spans="1:13" x14ac:dyDescent="0.2">
      <c r="A21" s="20">
        <v>14</v>
      </c>
      <c r="B21" s="19">
        <f>INDEX(Female4!$1:$1048576,MATCH($A21,Female4!$A:$A,0),MATCH(All!B$1,Female4!$1:$1,0))</f>
        <v>4.333333333333333</v>
      </c>
      <c r="C21" s="19">
        <f>INDEX(Female5!$1:$1048576,MATCH($A21,Female5!$A:$A,0),MATCH(All!C$1,Female5!$1:$1,0))</f>
        <v>3.6666666666666665</v>
      </c>
      <c r="D21" s="19">
        <f>INDEX(Female6!$1:$1048576,MATCH($A21,Female6!$A:$A,0),MATCH(All!D$1,Female6!$1:$1,0))</f>
        <v>2</v>
      </c>
      <c r="E21" s="19">
        <f t="shared" si="0"/>
        <v>3.3333333333333335</v>
      </c>
      <c r="H21" s="20">
        <v>14</v>
      </c>
      <c r="I21" s="19">
        <v>3.3333333333333335</v>
      </c>
      <c r="L21">
        <v>1022</v>
      </c>
      <c r="M21">
        <f t="shared" si="1"/>
        <v>3.2222222222222219</v>
      </c>
    </row>
    <row r="22" spans="1:13" x14ac:dyDescent="0.2">
      <c r="A22" s="20">
        <v>1015</v>
      </c>
      <c r="B22" s="19">
        <f>INDEX(Female4!$1:$1048576,MATCH($A22,Female4!$A:$A,0),MATCH(All!B$1,Female4!$1:$1,0))</f>
        <v>3</v>
      </c>
      <c r="C22" s="19">
        <f>INDEX(Female5!$1:$1048576,MATCH($A22,Female5!$A:$A,0),MATCH(All!C$1,Female5!$1:$1,0))</f>
        <v>2.6666666666666665</v>
      </c>
      <c r="D22" s="19">
        <f>INDEX(Female6!$1:$1048576,MATCH($A22,Female6!$A:$A,0),MATCH(All!D$1,Female6!$1:$1,0))</f>
        <v>3</v>
      </c>
      <c r="E22" s="19">
        <f t="shared" si="0"/>
        <v>2.8888888888888888</v>
      </c>
      <c r="H22" s="20">
        <v>1015</v>
      </c>
      <c r="I22" s="19">
        <v>2.8888888888888888</v>
      </c>
      <c r="L22">
        <v>25</v>
      </c>
      <c r="M22">
        <f t="shared" si="1"/>
        <v>2.7777777777777781</v>
      </c>
    </row>
    <row r="23" spans="1:13" x14ac:dyDescent="0.2">
      <c r="A23" s="20">
        <v>1016</v>
      </c>
      <c r="B23" s="19">
        <f>INDEX(Female4!$1:$1048576,MATCH($A23,Female4!$A:$A,0),MATCH(All!B$1,Female4!$1:$1,0))</f>
        <v>2.6666666666666665</v>
      </c>
      <c r="C23" s="19">
        <f>INDEX(Female5!$1:$1048576,MATCH($A23,Female5!$A:$A,0),MATCH(All!C$1,Female5!$1:$1,0))</f>
        <v>5.666666666666667</v>
      </c>
      <c r="D23" s="19">
        <f>INDEX(Female6!$1:$1048576,MATCH($A23,Female6!$A:$A,0),MATCH(All!D$1,Female6!$1:$1,0))</f>
        <v>5.666666666666667</v>
      </c>
      <c r="E23" s="19">
        <f t="shared" si="0"/>
        <v>4.666666666666667</v>
      </c>
      <c r="H23" s="20">
        <v>1016</v>
      </c>
      <c r="I23" s="19">
        <v>4.666666666666667</v>
      </c>
      <c r="L23">
        <v>23</v>
      </c>
      <c r="M23">
        <f t="shared" si="1"/>
        <v>3.8888888888888888</v>
      </c>
    </row>
    <row r="24" spans="1:13" x14ac:dyDescent="0.2">
      <c r="A24" s="20">
        <v>17</v>
      </c>
      <c r="B24" s="19">
        <f>INDEX(Female4!$1:$1048576,MATCH($A24,Female4!$A:$A,0),MATCH(All!B$1,Female4!$1:$1,0))</f>
        <v>6</v>
      </c>
      <c r="C24" s="19">
        <f>INDEX(Female5!$1:$1048576,MATCH($A24,Female5!$A:$A,0),MATCH(All!C$1,Female5!$1:$1,0))</f>
        <v>3.3333333333333335</v>
      </c>
      <c r="D24" s="19">
        <f>INDEX(Female6!$1:$1048576,MATCH($A24,Female6!$A:$A,0),MATCH(All!D$1,Female6!$1:$1,0))</f>
        <v>6.333333333333333</v>
      </c>
      <c r="E24" s="19">
        <f t="shared" si="0"/>
        <v>5.2222222222222223</v>
      </c>
      <c r="H24" s="20">
        <v>17</v>
      </c>
      <c r="I24" s="19">
        <v>5.2222222222222223</v>
      </c>
      <c r="L24">
        <v>1024</v>
      </c>
      <c r="M24">
        <f t="shared" si="1"/>
        <v>3.5555555555555558</v>
      </c>
    </row>
    <row r="25" spans="1:13" x14ac:dyDescent="0.2">
      <c r="A25" s="20">
        <v>19</v>
      </c>
      <c r="B25" s="19">
        <f>INDEX(Female4!$1:$1048576,MATCH($A25,Female4!$A:$A,0),MATCH(All!B$1,Female4!$1:$1,0))</f>
        <v>3.6666666666666665</v>
      </c>
      <c r="C25" s="19" t="e">
        <f>INDEX(Female5!$1:$1048576,MATCH($A25,Female5!$A:$A,0),MATCH(All!C$1,Female5!$1:$1,0))</f>
        <v>#DIV/0!</v>
      </c>
      <c r="D25" s="19">
        <f>INDEX(Female6!$1:$1048576,MATCH($A25,Female6!$A:$A,0),MATCH(All!D$1,Female6!$1:$1,0))</f>
        <v>3.3333333333333335</v>
      </c>
      <c r="E25" s="19" t="e">
        <f t="shared" si="0"/>
        <v>#DIV/0!</v>
      </c>
      <c r="H25" s="20">
        <v>19</v>
      </c>
      <c r="I25" s="19" t="e">
        <v>#DIV/0!</v>
      </c>
      <c r="L25">
        <v>35</v>
      </c>
      <c r="M25">
        <f t="shared" si="1"/>
        <v>4.333333333333333</v>
      </c>
    </row>
    <row r="26" spans="1:13" x14ac:dyDescent="0.2">
      <c r="A26" s="20">
        <v>1020</v>
      </c>
      <c r="B26" s="19">
        <f>INDEX(Female4!$1:$1048576,MATCH($A26,Female4!$A:$A,0),MATCH(All!B$1,Female4!$1:$1,0))</f>
        <v>2</v>
      </c>
      <c r="C26" s="19">
        <f>INDEX(Female5!$1:$1048576,MATCH($A26,Female5!$A:$A,0),MATCH(All!C$1,Female5!$1:$1,0))</f>
        <v>3.6666666666666665</v>
      </c>
      <c r="D26" s="19">
        <f>INDEX(Female6!$1:$1048576,MATCH($A26,Female6!$A:$A,0),MATCH(All!D$1,Female6!$1:$1,0))</f>
        <v>1.6666666666666667</v>
      </c>
      <c r="E26" s="19">
        <f t="shared" si="0"/>
        <v>2.4444444444444442</v>
      </c>
      <c r="H26" s="20">
        <v>1020</v>
      </c>
      <c r="I26" s="19">
        <v>2.4444444444444442</v>
      </c>
      <c r="L26">
        <v>1026</v>
      </c>
      <c r="M26">
        <f t="shared" si="1"/>
        <v>4.7777777777777777</v>
      </c>
    </row>
    <row r="27" spans="1:13" x14ac:dyDescent="0.2">
      <c r="A27" s="20">
        <v>1018</v>
      </c>
      <c r="B27" s="19">
        <f>INDEX(Female4!$1:$1048576,MATCH($A27,Female4!$A:$A,0),MATCH(All!B$1,Female4!$1:$1,0))</f>
        <v>2.3333333333333335</v>
      </c>
      <c r="C27" s="19">
        <f>INDEX(Female5!$1:$1048576,MATCH($A27,Female5!$A:$A,0),MATCH(All!C$1,Female5!$1:$1,0))</f>
        <v>5.333333333333333</v>
      </c>
      <c r="D27" s="19">
        <f>INDEX(Female6!$1:$1048576,MATCH($A27,Female6!$A:$A,0),MATCH(All!D$1,Female6!$1:$1,0))</f>
        <v>4</v>
      </c>
      <c r="E27" s="19">
        <f t="shared" si="0"/>
        <v>3.8888888888888888</v>
      </c>
      <c r="H27" s="20">
        <v>1018</v>
      </c>
      <c r="I27" s="19">
        <v>3.8888888888888888</v>
      </c>
      <c r="L27">
        <v>1030</v>
      </c>
      <c r="M27">
        <f t="shared" si="1"/>
        <v>2.9444444444444446</v>
      </c>
    </row>
    <row r="28" spans="1:13" x14ac:dyDescent="0.2">
      <c r="A28" s="20">
        <v>21</v>
      </c>
      <c r="B28" s="19">
        <f>INDEX(Female4!$1:$1048576,MATCH($A28,Female4!$A:$A,0),MATCH(All!B$1,Female4!$1:$1,0))</f>
        <v>2.8333333333333335</v>
      </c>
      <c r="C28" s="19">
        <f>INDEX(Female5!$1:$1048576,MATCH($A28,Female5!$A:$A,0),MATCH(All!C$1,Female5!$1:$1,0))</f>
        <v>6</v>
      </c>
      <c r="D28" s="19">
        <f>INDEX(Female6!$1:$1048576,MATCH($A28,Female6!$A:$A,0),MATCH(All!D$1,Female6!$1:$1,0))</f>
        <v>4</v>
      </c>
      <c r="E28" s="19">
        <f t="shared" si="0"/>
        <v>4.2777777777777777</v>
      </c>
      <c r="H28" s="20">
        <v>21</v>
      </c>
      <c r="I28" s="19">
        <v>4.2777777777777777</v>
      </c>
      <c r="L28">
        <v>1038</v>
      </c>
      <c r="M28">
        <f t="shared" si="1"/>
        <v>3.8888888888888888</v>
      </c>
    </row>
    <row r="29" spans="1:13" x14ac:dyDescent="0.2">
      <c r="A29" s="20">
        <v>1022</v>
      </c>
      <c r="B29" s="19">
        <f>INDEX(Female4!$1:$1048576,MATCH($A29,Female4!$A:$A,0),MATCH(All!B$1,Female4!$1:$1,0))</f>
        <v>3.6666666666666665</v>
      </c>
      <c r="C29" s="19">
        <f>INDEX(Female5!$1:$1048576,MATCH($A29,Female5!$A:$A,0),MATCH(All!C$1,Female5!$1:$1,0))</f>
        <v>2</v>
      </c>
      <c r="D29" s="19">
        <f>INDEX(Female6!$1:$1048576,MATCH($A29,Female6!$A:$A,0),MATCH(All!D$1,Female6!$1:$1,0))</f>
        <v>4</v>
      </c>
      <c r="E29" s="19">
        <f t="shared" si="0"/>
        <v>3.2222222222222219</v>
      </c>
      <c r="H29" s="20">
        <v>1022</v>
      </c>
      <c r="I29" s="19">
        <v>3.2222222222222219</v>
      </c>
      <c r="L29">
        <v>37</v>
      </c>
      <c r="M29">
        <f t="shared" si="1"/>
        <v>4.8888888888888893</v>
      </c>
    </row>
    <row r="30" spans="1:13" x14ac:dyDescent="0.2">
      <c r="A30" s="20">
        <v>25</v>
      </c>
      <c r="B30" s="19">
        <f>INDEX(Female4!$1:$1048576,MATCH($A30,Female4!$A:$A,0),MATCH(All!B$1,Female4!$1:$1,0))</f>
        <v>3</v>
      </c>
      <c r="C30" s="19">
        <f>INDEX(Female5!$1:$1048576,MATCH($A30,Female5!$A:$A,0),MATCH(All!C$1,Female5!$1:$1,0))</f>
        <v>3</v>
      </c>
      <c r="D30" s="19">
        <f>INDEX(Female6!$1:$1048576,MATCH($A30,Female6!$A:$A,0),MATCH(All!D$1,Female6!$1:$1,0))</f>
        <v>2.3333333333333335</v>
      </c>
      <c r="E30" s="19">
        <f t="shared" si="0"/>
        <v>2.7777777777777781</v>
      </c>
      <c r="H30" s="20">
        <v>25</v>
      </c>
      <c r="I30" s="19">
        <v>2.7777777777777781</v>
      </c>
      <c r="L30">
        <v>28</v>
      </c>
      <c r="M30">
        <f t="shared" si="1"/>
        <v>3.7777777777777781</v>
      </c>
    </row>
    <row r="31" spans="1:13" x14ac:dyDescent="0.2">
      <c r="A31" s="20">
        <v>23</v>
      </c>
      <c r="B31" s="19">
        <f>INDEX(Female4!$1:$1048576,MATCH($A31,Female4!$A:$A,0),MATCH(All!B$1,Female4!$1:$1,0))</f>
        <v>3</v>
      </c>
      <c r="C31" s="19">
        <f>INDEX(Female5!$1:$1048576,MATCH($A31,Female5!$A:$A,0),MATCH(All!C$1,Female5!$1:$1,0))</f>
        <v>6.333333333333333</v>
      </c>
      <c r="D31" s="19">
        <f>INDEX(Female6!$1:$1048576,MATCH($A31,Female6!$A:$A,0),MATCH(All!D$1,Female6!$1:$1,0))</f>
        <v>2.3333333333333335</v>
      </c>
      <c r="E31" s="19">
        <f t="shared" si="0"/>
        <v>3.8888888888888888</v>
      </c>
      <c r="H31" s="20">
        <v>23</v>
      </c>
      <c r="I31" s="19">
        <v>3.8888888888888888</v>
      </c>
      <c r="L31">
        <v>1043</v>
      </c>
      <c r="M31">
        <f t="shared" si="1"/>
        <v>2.3333333333333335</v>
      </c>
    </row>
    <row r="32" spans="1:13" x14ac:dyDescent="0.2">
      <c r="A32" s="20">
        <v>1024</v>
      </c>
      <c r="B32" s="19">
        <f>INDEX(Female4!$1:$1048576,MATCH($A32,Female4!$A:$A,0),MATCH(All!B$1,Female4!$1:$1,0))</f>
        <v>3</v>
      </c>
      <c r="C32" s="19">
        <f>INDEX(Female5!$1:$1048576,MATCH($A32,Female5!$A:$A,0),MATCH(All!C$1,Female5!$1:$1,0))</f>
        <v>3.3333333333333335</v>
      </c>
      <c r="D32" s="19">
        <f>INDEX(Female6!$1:$1048576,MATCH($A32,Female6!$A:$A,0),MATCH(All!D$1,Female6!$1:$1,0))</f>
        <v>4.333333333333333</v>
      </c>
      <c r="E32" s="19">
        <f t="shared" si="0"/>
        <v>3.5555555555555558</v>
      </c>
      <c r="H32" s="20">
        <v>1024</v>
      </c>
      <c r="I32" s="19">
        <v>3.5555555555555558</v>
      </c>
      <c r="L32">
        <v>40</v>
      </c>
      <c r="M32">
        <f t="shared" si="1"/>
        <v>3.2222222222222219</v>
      </c>
    </row>
    <row r="33" spans="1:13" x14ac:dyDescent="0.2">
      <c r="A33" s="20">
        <v>35</v>
      </c>
      <c r="B33" s="19">
        <f>INDEX(Female4!$1:$1048576,MATCH($A33,Female4!$A:$A,0),MATCH(All!B$1,Female4!$1:$1,0))</f>
        <v>4</v>
      </c>
      <c r="C33" s="19">
        <f>INDEX(Female5!$1:$1048576,MATCH($A33,Female5!$A:$A,0),MATCH(All!C$1,Female5!$1:$1,0))</f>
        <v>4.666666666666667</v>
      </c>
      <c r="D33" s="19">
        <f>INDEX(Female6!$1:$1048576,MATCH($A33,Female6!$A:$A,0),MATCH(All!D$1,Female6!$1:$1,0))</f>
        <v>4.333333333333333</v>
      </c>
      <c r="E33" s="19">
        <f t="shared" si="0"/>
        <v>4.333333333333333</v>
      </c>
      <c r="H33" s="20">
        <v>35</v>
      </c>
      <c r="I33" s="19">
        <v>4.333333333333333</v>
      </c>
      <c r="L33">
        <v>1027</v>
      </c>
      <c r="M33" t="str">
        <f t="shared" si="1"/>
        <v/>
      </c>
    </row>
    <row r="34" spans="1:13" x14ac:dyDescent="0.2">
      <c r="A34" s="20">
        <v>1026</v>
      </c>
      <c r="B34" s="19">
        <f>INDEX(Female4!$1:$1048576,MATCH($A34,Female4!$A:$A,0),MATCH(All!B$1,Female4!$1:$1,0))</f>
        <v>5.333333333333333</v>
      </c>
      <c r="C34" s="19">
        <f>INDEX(Female5!$1:$1048576,MATCH($A34,Female5!$A:$A,0),MATCH(All!C$1,Female5!$1:$1,0))</f>
        <v>4.333333333333333</v>
      </c>
      <c r="D34" s="19">
        <f>INDEX(Female6!$1:$1048576,MATCH($A34,Female6!$A:$A,0),MATCH(All!D$1,Female6!$1:$1,0))</f>
        <v>4.666666666666667</v>
      </c>
      <c r="E34" s="19">
        <f t="shared" si="0"/>
        <v>4.7777777777777777</v>
      </c>
      <c r="H34" s="20">
        <v>1026</v>
      </c>
      <c r="I34" s="19">
        <v>4.7777777777777777</v>
      </c>
      <c r="L34">
        <v>1031</v>
      </c>
      <c r="M34">
        <f t="shared" si="1"/>
        <v>3.3333333333333335</v>
      </c>
    </row>
    <row r="35" spans="1:13" x14ac:dyDescent="0.2">
      <c r="A35" s="20">
        <v>1030</v>
      </c>
      <c r="B35" s="19">
        <f>INDEX(Female4!$1:$1048576,MATCH($A35,Female4!$A:$A,0),MATCH(All!B$1,Female4!$1:$1,0))</f>
        <v>2</v>
      </c>
      <c r="C35" s="19">
        <f>INDEX(Female5!$1:$1048576,MATCH($A35,Female5!$A:$A,0),MATCH(All!C$1,Female5!$1:$1,0))</f>
        <v>4.166666666666667</v>
      </c>
      <c r="D35" s="19">
        <f>INDEX(Female6!$1:$1048576,MATCH($A35,Female6!$A:$A,0),MATCH(All!D$1,Female6!$1:$1,0))</f>
        <v>2.6666666666666665</v>
      </c>
      <c r="E35" s="19">
        <f t="shared" si="0"/>
        <v>2.9444444444444446</v>
      </c>
      <c r="H35" s="20">
        <v>1030</v>
      </c>
      <c r="I35" s="19">
        <v>2.9444444444444446</v>
      </c>
      <c r="L35">
        <v>39</v>
      </c>
      <c r="M35">
        <f t="shared" si="1"/>
        <v>2.4444444444444442</v>
      </c>
    </row>
    <row r="36" spans="1:13" x14ac:dyDescent="0.2">
      <c r="A36" s="20">
        <v>1038</v>
      </c>
      <c r="B36" s="19">
        <f>INDEX(Female4!$1:$1048576,MATCH($A36,Female4!$A:$A,0),MATCH(All!B$1,Female4!$1:$1,0))</f>
        <v>5.333333333333333</v>
      </c>
      <c r="C36" s="19">
        <f>INDEX(Female5!$1:$1048576,MATCH($A36,Female5!$A:$A,0),MATCH(All!C$1,Female5!$1:$1,0))</f>
        <v>3.6666666666666665</v>
      </c>
      <c r="D36" s="19">
        <f>INDEX(Female6!$1:$1048576,MATCH($A36,Female6!$A:$A,0),MATCH(All!D$1,Female6!$1:$1,0))</f>
        <v>2.6666666666666665</v>
      </c>
      <c r="E36" s="19">
        <f t="shared" si="0"/>
        <v>3.8888888888888888</v>
      </c>
      <c r="H36" s="20">
        <v>1038</v>
      </c>
      <c r="I36" s="19">
        <v>3.8888888888888888</v>
      </c>
      <c r="L36">
        <v>1044</v>
      </c>
      <c r="M36">
        <f t="shared" si="1"/>
        <v>5.2222222222222223</v>
      </c>
    </row>
    <row r="37" spans="1:13" x14ac:dyDescent="0.2">
      <c r="A37" s="20">
        <v>37</v>
      </c>
      <c r="B37" s="19">
        <f>INDEX(Female4!$1:$1048576,MATCH($A37,Female4!$A:$A,0),MATCH(All!B$1,Female4!$1:$1,0))</f>
        <v>6.666666666666667</v>
      </c>
      <c r="C37" s="19">
        <f>INDEX(Female5!$1:$1048576,MATCH($A37,Female5!$A:$A,0),MATCH(All!C$1,Female5!$1:$1,0))</f>
        <v>1.3333333333333333</v>
      </c>
      <c r="D37" s="19">
        <f>INDEX(Female6!$1:$1048576,MATCH($A37,Female6!$A:$A,0),MATCH(All!D$1,Female6!$1:$1,0))</f>
        <v>6.666666666666667</v>
      </c>
      <c r="E37" s="19">
        <f t="shared" si="0"/>
        <v>4.8888888888888893</v>
      </c>
      <c r="H37" s="20">
        <v>37</v>
      </c>
      <c r="I37" s="19">
        <v>4.8888888888888893</v>
      </c>
      <c r="L37">
        <v>48</v>
      </c>
      <c r="M37">
        <f t="shared" si="1"/>
        <v>5</v>
      </c>
    </row>
    <row r="38" spans="1:13" x14ac:dyDescent="0.2">
      <c r="A38" s="20">
        <v>28</v>
      </c>
      <c r="B38" s="19">
        <f>INDEX(Female4!$1:$1048576,MATCH($A38,Female4!$A:$A,0),MATCH(All!B$1,Female4!$1:$1,0))</f>
        <v>2.6666666666666665</v>
      </c>
      <c r="C38" s="19">
        <f>INDEX(Female5!$1:$1048576,MATCH($A38,Female5!$A:$A,0),MATCH(All!C$1,Female5!$1:$1,0))</f>
        <v>6.333333333333333</v>
      </c>
      <c r="D38" s="19">
        <f>INDEX(Female6!$1:$1048576,MATCH($A38,Female6!$A:$A,0),MATCH(All!D$1,Female6!$1:$1,0))</f>
        <v>2.3333333333333335</v>
      </c>
      <c r="E38" s="19">
        <f t="shared" si="0"/>
        <v>3.7777777777777781</v>
      </c>
      <c r="H38" s="20">
        <v>28</v>
      </c>
      <c r="I38" s="19">
        <v>3.7777777777777781</v>
      </c>
      <c r="L38">
        <v>1049</v>
      </c>
      <c r="M38">
        <f t="shared" si="1"/>
        <v>5</v>
      </c>
    </row>
    <row r="39" spans="1:13" x14ac:dyDescent="0.2">
      <c r="A39" s="20">
        <v>1043</v>
      </c>
      <c r="B39" s="19">
        <f>INDEX(Female4!$1:$1048576,MATCH($A39,Female4!$A:$A,0),MATCH(All!B$1,Female4!$1:$1,0))</f>
        <v>1.3333333333333333</v>
      </c>
      <c r="C39" s="19">
        <f>INDEX(Female5!$1:$1048576,MATCH($A39,Female5!$A:$A,0),MATCH(All!C$1,Female5!$1:$1,0))</f>
        <v>3</v>
      </c>
      <c r="D39" s="19">
        <f>INDEX(Female6!$1:$1048576,MATCH($A39,Female6!$A:$A,0),MATCH(All!D$1,Female6!$1:$1,0))</f>
        <v>2.6666666666666665</v>
      </c>
      <c r="E39" s="19">
        <f t="shared" si="0"/>
        <v>2.3333333333333335</v>
      </c>
      <c r="H39" s="20">
        <v>1043</v>
      </c>
      <c r="I39" s="19">
        <v>2.3333333333333335</v>
      </c>
      <c r="L39">
        <v>1047</v>
      </c>
      <c r="M39">
        <f t="shared" si="1"/>
        <v>5.5555555555555562</v>
      </c>
    </row>
    <row r="40" spans="1:13" x14ac:dyDescent="0.2">
      <c r="A40" s="20">
        <v>40</v>
      </c>
      <c r="B40" s="19">
        <f>INDEX(Female4!$1:$1048576,MATCH($A40,Female4!$A:$A,0),MATCH(All!B$1,Female4!$1:$1,0))</f>
        <v>3</v>
      </c>
      <c r="C40" s="19">
        <f>INDEX(Female5!$1:$1048576,MATCH($A40,Female5!$A:$A,0),MATCH(All!C$1,Female5!$1:$1,0))</f>
        <v>3.6666666666666665</v>
      </c>
      <c r="D40" s="19">
        <f>INDEX(Female6!$1:$1048576,MATCH($A40,Female6!$A:$A,0),MATCH(All!D$1,Female6!$1:$1,0))</f>
        <v>3</v>
      </c>
      <c r="E40" s="19">
        <f t="shared" si="0"/>
        <v>3.2222222222222219</v>
      </c>
      <c r="H40" s="20">
        <v>40</v>
      </c>
      <c r="I40" s="19">
        <v>3.2222222222222219</v>
      </c>
      <c r="L40">
        <v>1054</v>
      </c>
      <c r="M40" t="str">
        <f t="shared" si="1"/>
        <v/>
      </c>
    </row>
    <row r="41" spans="1:13" x14ac:dyDescent="0.2">
      <c r="A41" s="20">
        <v>1027</v>
      </c>
      <c r="B41" s="19" t="e">
        <f>INDEX(Female4!$1:$1048576,MATCH($A41,Female4!$A:$A,0),MATCH(All!B$1,Female4!$1:$1,0))</f>
        <v>#N/A</v>
      </c>
      <c r="C41" s="19" t="e">
        <f>INDEX(Female5!$1:$1048576,MATCH($A41,Female5!$A:$A,0),MATCH(All!C$1,Female5!$1:$1,0))</f>
        <v>#N/A</v>
      </c>
      <c r="D41" s="19" t="e">
        <f>INDEX(Female6!$1:$1048576,MATCH($A41,Female6!$A:$A,0),MATCH(All!D$1,Female6!$1:$1,0))</f>
        <v>#N/A</v>
      </c>
      <c r="E41" s="19" t="e">
        <f t="shared" si="0"/>
        <v>#N/A</v>
      </c>
      <c r="H41" s="20">
        <v>1027</v>
      </c>
      <c r="I41" s="19" t="e">
        <v>#N/A</v>
      </c>
      <c r="L41">
        <v>50</v>
      </c>
      <c r="M41">
        <f t="shared" si="1"/>
        <v>5.2222222222222214</v>
      </c>
    </row>
    <row r="42" spans="1:13" x14ac:dyDescent="0.2">
      <c r="A42" s="20">
        <v>1031</v>
      </c>
      <c r="B42" s="19">
        <f>INDEX(Female4!$1:$1048576,MATCH($A42,Female4!$A:$A,0),MATCH(All!B$1,Female4!$1:$1,0))</f>
        <v>4.333333333333333</v>
      </c>
      <c r="C42" s="19">
        <f>INDEX(Female5!$1:$1048576,MATCH($A42,Female5!$A:$A,0),MATCH(All!C$1,Female5!$1:$1,0))</f>
        <v>2.6666666666666665</v>
      </c>
      <c r="D42" s="19">
        <f>INDEX(Female6!$1:$1048576,MATCH($A42,Female6!$A:$A,0),MATCH(All!D$1,Female6!$1:$1,0))</f>
        <v>3</v>
      </c>
      <c r="E42" s="19">
        <f t="shared" si="0"/>
        <v>3.3333333333333335</v>
      </c>
      <c r="H42" s="20">
        <v>1031</v>
      </c>
      <c r="I42" s="19">
        <v>3.3333333333333335</v>
      </c>
      <c r="L42">
        <v>53</v>
      </c>
      <c r="M42">
        <f t="shared" si="1"/>
        <v>4.666666666666667</v>
      </c>
    </row>
    <row r="43" spans="1:13" x14ac:dyDescent="0.2">
      <c r="A43" s="20">
        <v>39</v>
      </c>
      <c r="B43" s="19">
        <f>INDEX(Female4!$1:$1048576,MATCH($A43,Female4!$A:$A,0),MATCH(All!B$1,Female4!$1:$1,0))</f>
        <v>1</v>
      </c>
      <c r="C43" s="19">
        <f>INDEX(Female5!$1:$1048576,MATCH($A43,Female5!$A:$A,0),MATCH(All!C$1,Female5!$1:$1,0))</f>
        <v>2.6666666666666665</v>
      </c>
      <c r="D43" s="19">
        <f>INDEX(Female6!$1:$1048576,MATCH($A43,Female6!$A:$A,0),MATCH(All!D$1,Female6!$1:$1,0))</f>
        <v>3.6666666666666665</v>
      </c>
      <c r="E43" s="19">
        <f t="shared" si="0"/>
        <v>2.4444444444444442</v>
      </c>
      <c r="H43" s="20">
        <v>39</v>
      </c>
      <c r="I43" s="19">
        <v>2.4444444444444442</v>
      </c>
      <c r="L43">
        <v>51</v>
      </c>
      <c r="M43">
        <f t="shared" si="1"/>
        <v>3.1111111111111107</v>
      </c>
    </row>
    <row r="44" spans="1:13" x14ac:dyDescent="0.2">
      <c r="A44" s="20">
        <v>1044</v>
      </c>
      <c r="B44" s="19">
        <f>INDEX(Female4!$1:$1048576,MATCH($A44,Female4!$A:$A,0),MATCH(All!B$1,Female4!$1:$1,0))</f>
        <v>6.666666666666667</v>
      </c>
      <c r="C44" s="19">
        <f>INDEX(Female5!$1:$1048576,MATCH($A44,Female5!$A:$A,0),MATCH(All!C$1,Female5!$1:$1,0))</f>
        <v>3.6666666666666665</v>
      </c>
      <c r="D44" s="19">
        <f>INDEX(Female6!$1:$1048576,MATCH($A44,Female6!$A:$A,0),MATCH(All!D$1,Female6!$1:$1,0))</f>
        <v>5.333333333333333</v>
      </c>
      <c r="E44" s="19">
        <f t="shared" si="0"/>
        <v>5.2222222222222223</v>
      </c>
      <c r="H44" s="20">
        <v>1044</v>
      </c>
      <c r="I44" s="19">
        <v>5.2222222222222223</v>
      </c>
      <c r="L44">
        <v>1052</v>
      </c>
      <c r="M44">
        <f t="shared" si="1"/>
        <v>2.8888888888888888</v>
      </c>
    </row>
    <row r="45" spans="1:13" x14ac:dyDescent="0.2">
      <c r="A45" s="20">
        <v>48</v>
      </c>
      <c r="B45" s="19">
        <f>INDEX(Female4!$1:$1048576,MATCH($A45,Female4!$A:$A,0),MATCH(All!B$1,Female4!$1:$1,0))</f>
        <v>5.333333333333333</v>
      </c>
      <c r="C45" s="19">
        <f>INDEX(Female5!$1:$1048576,MATCH($A45,Female5!$A:$A,0),MATCH(All!C$1,Female5!$1:$1,0))</f>
        <v>5.333333333333333</v>
      </c>
      <c r="D45" s="19">
        <f>INDEX(Female6!$1:$1048576,MATCH($A45,Female6!$A:$A,0),MATCH(All!D$1,Female6!$1:$1,0))</f>
        <v>4.333333333333333</v>
      </c>
      <c r="E45" s="19">
        <f t="shared" si="0"/>
        <v>5</v>
      </c>
      <c r="H45" s="20">
        <v>48</v>
      </c>
      <c r="I45" s="19">
        <v>5</v>
      </c>
      <c r="L45">
        <v>1055</v>
      </c>
      <c r="M45" t="str">
        <f t="shared" si="1"/>
        <v/>
      </c>
    </row>
    <row r="46" spans="1:13" x14ac:dyDescent="0.2">
      <c r="A46" s="20">
        <v>1049</v>
      </c>
      <c r="B46" s="19">
        <f>INDEX(Female4!$1:$1048576,MATCH($A46,Female4!$A:$A,0),MATCH(All!B$1,Female4!$1:$1,0))</f>
        <v>2.6666666666666665</v>
      </c>
      <c r="C46" s="19">
        <f>INDEX(Female5!$1:$1048576,MATCH($A46,Female5!$A:$A,0),MATCH(All!C$1,Female5!$1:$1,0))</f>
        <v>6.666666666666667</v>
      </c>
      <c r="D46" s="19">
        <f>INDEX(Female6!$1:$1048576,MATCH($A46,Female6!$A:$A,0),MATCH(All!D$1,Female6!$1:$1,0))</f>
        <v>5.666666666666667</v>
      </c>
      <c r="E46" s="19">
        <f t="shared" si="0"/>
        <v>5</v>
      </c>
      <c r="H46" s="20">
        <v>1049</v>
      </c>
      <c r="I46" s="19">
        <v>5</v>
      </c>
      <c r="L46">
        <v>57</v>
      </c>
      <c r="M46" t="str">
        <f t="shared" si="1"/>
        <v/>
      </c>
    </row>
    <row r="47" spans="1:13" x14ac:dyDescent="0.2">
      <c r="A47" s="20">
        <v>1047</v>
      </c>
      <c r="B47" s="19">
        <f>INDEX(Female4!$1:$1048576,MATCH($A47,Female4!$A:$A,0),MATCH(All!B$1,Female4!$1:$1,0))</f>
        <v>6</v>
      </c>
      <c r="C47" s="19">
        <f>INDEX(Female5!$1:$1048576,MATCH($A47,Female5!$A:$A,0),MATCH(All!C$1,Female5!$1:$1,0))</f>
        <v>5</v>
      </c>
      <c r="D47" s="19">
        <f>INDEX(Female6!$1:$1048576,MATCH($A47,Female6!$A:$A,0),MATCH(All!D$1,Female6!$1:$1,0))</f>
        <v>5.666666666666667</v>
      </c>
      <c r="E47" s="19">
        <f t="shared" si="0"/>
        <v>5.5555555555555562</v>
      </c>
      <c r="H47" s="20">
        <v>1047</v>
      </c>
      <c r="I47" s="19">
        <v>5.5555555555555562</v>
      </c>
      <c r="L47">
        <v>58</v>
      </c>
      <c r="M47">
        <f t="shared" si="1"/>
        <v>3.8888888888888888</v>
      </c>
    </row>
    <row r="48" spans="1:13" x14ac:dyDescent="0.2">
      <c r="A48" s="20">
        <v>1054</v>
      </c>
      <c r="B48" s="19">
        <f>INDEX(Female4!$1:$1048576,MATCH($A48,Female4!$A:$A,0),MATCH(All!B$1,Female4!$1:$1,0))</f>
        <v>4.666666666666667</v>
      </c>
      <c r="C48" s="19" t="e">
        <f>INDEX(Female5!$1:$1048576,MATCH($A48,Female5!$A:$A,0),MATCH(All!C$1,Female5!$1:$1,0))</f>
        <v>#DIV/0!</v>
      </c>
      <c r="D48" s="19">
        <f>INDEX(Female6!$1:$1048576,MATCH($A48,Female6!$A:$A,0),MATCH(All!D$1,Female6!$1:$1,0))</f>
        <v>4.333333333333333</v>
      </c>
      <c r="E48" s="19" t="e">
        <f t="shared" si="0"/>
        <v>#DIV/0!</v>
      </c>
      <c r="H48" s="20">
        <v>1054</v>
      </c>
      <c r="I48" s="19" t="e">
        <v>#DIV/0!</v>
      </c>
      <c r="L48">
        <v>61</v>
      </c>
      <c r="M48">
        <f t="shared" si="1"/>
        <v>5</v>
      </c>
    </row>
    <row r="49" spans="1:13" x14ac:dyDescent="0.2">
      <c r="A49" s="20">
        <v>50</v>
      </c>
      <c r="B49" s="19">
        <f>INDEX(Female4!$1:$1048576,MATCH($A49,Female4!$A:$A,0),MATCH(All!B$1,Female4!$1:$1,0))</f>
        <v>5.333333333333333</v>
      </c>
      <c r="C49" s="19">
        <f>INDEX(Female5!$1:$1048576,MATCH($A49,Female5!$A:$A,0),MATCH(All!C$1,Female5!$1:$1,0))</f>
        <v>4</v>
      </c>
      <c r="D49" s="19">
        <f>INDEX(Female6!$1:$1048576,MATCH($A49,Female6!$A:$A,0),MATCH(All!D$1,Female6!$1:$1,0))</f>
        <v>6.333333333333333</v>
      </c>
      <c r="E49" s="19">
        <f t="shared" si="0"/>
        <v>5.2222222222222214</v>
      </c>
      <c r="H49" s="20">
        <v>50</v>
      </c>
      <c r="I49" s="19">
        <v>5.2222222222222214</v>
      </c>
      <c r="L49">
        <v>1060</v>
      </c>
      <c r="M49">
        <f t="shared" si="1"/>
        <v>3</v>
      </c>
    </row>
    <row r="50" spans="1:13" x14ac:dyDescent="0.2">
      <c r="A50" s="20">
        <v>53</v>
      </c>
      <c r="B50" s="19">
        <f>INDEX(Female4!$1:$1048576,MATCH($A50,Female4!$A:$A,0),MATCH(All!B$1,Female4!$1:$1,0))</f>
        <v>3</v>
      </c>
      <c r="C50" s="19">
        <f>INDEX(Female5!$1:$1048576,MATCH($A50,Female5!$A:$A,0),MATCH(All!C$1,Female5!$1:$1,0))</f>
        <v>6.666666666666667</v>
      </c>
      <c r="D50" s="19">
        <f>INDEX(Female6!$1:$1048576,MATCH($A50,Female6!$A:$A,0),MATCH(All!D$1,Female6!$1:$1,0))</f>
        <v>4.333333333333333</v>
      </c>
      <c r="E50" s="19">
        <f t="shared" si="0"/>
        <v>4.666666666666667</v>
      </c>
      <c r="H50" s="20">
        <v>53</v>
      </c>
      <c r="I50" s="19">
        <v>4.666666666666667</v>
      </c>
      <c r="L50">
        <v>1065</v>
      </c>
      <c r="M50">
        <f t="shared" si="1"/>
        <v>3.1111111111111112</v>
      </c>
    </row>
    <row r="51" spans="1:13" x14ac:dyDescent="0.2">
      <c r="A51" s="20">
        <v>51</v>
      </c>
      <c r="B51" s="19">
        <f>INDEX(Female4!$1:$1048576,MATCH($A51,Female4!$A:$A,0),MATCH(All!B$1,Female4!$1:$1,0))</f>
        <v>3</v>
      </c>
      <c r="C51" s="19">
        <f>INDEX(Female5!$1:$1048576,MATCH($A51,Female5!$A:$A,0),MATCH(All!C$1,Female5!$1:$1,0))</f>
        <v>2.6666666666666665</v>
      </c>
      <c r="D51" s="19">
        <f>INDEX(Female6!$1:$1048576,MATCH($A51,Female6!$A:$A,0),MATCH(All!D$1,Female6!$1:$1,0))</f>
        <v>3.6666666666666665</v>
      </c>
      <c r="E51" s="19">
        <f t="shared" si="0"/>
        <v>3.1111111111111107</v>
      </c>
      <c r="H51" s="20">
        <v>51</v>
      </c>
      <c r="I51" s="19">
        <v>3.1111111111111107</v>
      </c>
      <c r="L51">
        <v>66</v>
      </c>
      <c r="M51" t="str">
        <f t="shared" si="1"/>
        <v/>
      </c>
    </row>
    <row r="52" spans="1:13" x14ac:dyDescent="0.2">
      <c r="A52" s="20">
        <v>1052</v>
      </c>
      <c r="B52" s="19">
        <f>INDEX(Female4!$1:$1048576,MATCH($A52,Female4!$A:$A,0),MATCH(All!B$1,Female4!$1:$1,0))</f>
        <v>2</v>
      </c>
      <c r="C52" s="19">
        <f>INDEX(Female5!$1:$1048576,MATCH($A52,Female5!$A:$A,0),MATCH(All!C$1,Female5!$1:$1,0))</f>
        <v>3.6666666666666665</v>
      </c>
      <c r="D52" s="19">
        <f>INDEX(Female6!$1:$1048576,MATCH($A52,Female6!$A:$A,0),MATCH(All!D$1,Female6!$1:$1,0))</f>
        <v>3</v>
      </c>
      <c r="E52" s="19">
        <f t="shared" si="0"/>
        <v>2.8888888888888888</v>
      </c>
      <c r="H52" s="20">
        <v>1052</v>
      </c>
      <c r="I52" s="19">
        <v>2.8888888888888888</v>
      </c>
      <c r="L52">
        <v>64</v>
      </c>
      <c r="M52">
        <f t="shared" si="1"/>
        <v>4.5555555555555562</v>
      </c>
    </row>
    <row r="53" spans="1:13" x14ac:dyDescent="0.2">
      <c r="A53" s="20">
        <v>1055</v>
      </c>
      <c r="B53" s="19" t="e">
        <f>INDEX(Female4!$1:$1048576,MATCH($A53,Female4!$A:$A,0),MATCH(All!B$1,Female4!$1:$1,0))</f>
        <v>#N/A</v>
      </c>
      <c r="C53" s="19" t="e">
        <f>INDEX(Female5!$1:$1048576,MATCH($A53,Female5!$A:$A,0),MATCH(All!C$1,Female5!$1:$1,0))</f>
        <v>#N/A</v>
      </c>
      <c r="D53" s="19" t="e">
        <f>INDEX(Female6!$1:$1048576,MATCH($A53,Female6!$A:$A,0),MATCH(All!D$1,Female6!$1:$1,0))</f>
        <v>#N/A</v>
      </c>
      <c r="E53" s="19" t="e">
        <f t="shared" si="0"/>
        <v>#N/A</v>
      </c>
      <c r="H53" s="20">
        <v>1055</v>
      </c>
      <c r="I53" s="19" t="e">
        <v>#N/A</v>
      </c>
      <c r="L53">
        <v>1069</v>
      </c>
      <c r="M53">
        <f t="shared" si="1"/>
        <v>3.2222222222222228</v>
      </c>
    </row>
    <row r="54" spans="1:13" x14ac:dyDescent="0.2">
      <c r="A54" s="20">
        <v>57</v>
      </c>
      <c r="B54" s="19" t="e">
        <f>INDEX(Female4!$1:$1048576,MATCH($A54,Female4!$A:$A,0),MATCH(All!B$1,Female4!$1:$1,0))</f>
        <v>#N/A</v>
      </c>
      <c r="C54" s="19" t="e">
        <f>INDEX(Female5!$1:$1048576,MATCH($A54,Female5!$A:$A,0),MATCH(All!C$1,Female5!$1:$1,0))</f>
        <v>#N/A</v>
      </c>
      <c r="D54" s="19" t="e">
        <f>INDEX(Female6!$1:$1048576,MATCH($A54,Female6!$A:$A,0),MATCH(All!D$1,Female6!$1:$1,0))</f>
        <v>#N/A</v>
      </c>
      <c r="E54" s="19" t="e">
        <f t="shared" si="0"/>
        <v>#N/A</v>
      </c>
      <c r="H54" s="20">
        <v>57</v>
      </c>
      <c r="I54" s="19" t="e">
        <v>#N/A</v>
      </c>
      <c r="L54">
        <v>56</v>
      </c>
      <c r="M54">
        <f t="shared" si="1"/>
        <v>5.4444444444444438</v>
      </c>
    </row>
    <row r="55" spans="1:13" x14ac:dyDescent="0.2">
      <c r="A55" s="20">
        <v>58</v>
      </c>
      <c r="B55" s="19">
        <f>INDEX(Female4!$1:$1048576,MATCH($A55,Female4!$A:$A,0),MATCH(All!B$1,Female4!$1:$1,0))</f>
        <v>3</v>
      </c>
      <c r="C55" s="19">
        <f>INDEX(Female5!$1:$1048576,MATCH($A55,Female5!$A:$A,0),MATCH(All!C$1,Female5!$1:$1,0))</f>
        <v>4.333333333333333</v>
      </c>
      <c r="D55" s="19">
        <f>INDEX(Female6!$1:$1048576,MATCH($A55,Female6!$A:$A,0),MATCH(All!D$1,Female6!$1:$1,0))</f>
        <v>4.333333333333333</v>
      </c>
      <c r="E55" s="19">
        <f t="shared" si="0"/>
        <v>3.8888888888888888</v>
      </c>
      <c r="H55" s="20">
        <v>58</v>
      </c>
      <c r="I55" s="19">
        <v>3.8888888888888888</v>
      </c>
      <c r="L55">
        <v>1071</v>
      </c>
      <c r="M55">
        <f t="shared" si="1"/>
        <v>4</v>
      </c>
    </row>
    <row r="56" spans="1:13" x14ac:dyDescent="0.2">
      <c r="A56" s="20">
        <v>61</v>
      </c>
      <c r="B56" s="19">
        <f>INDEX(Female4!$1:$1048576,MATCH($A56,Female4!$A:$A,0),MATCH(All!B$1,Female4!$1:$1,0))</f>
        <v>3.3333333333333335</v>
      </c>
      <c r="C56" s="19">
        <f>INDEX(Female5!$1:$1048576,MATCH($A56,Female5!$A:$A,0),MATCH(All!C$1,Female5!$1:$1,0))</f>
        <v>6</v>
      </c>
      <c r="D56" s="19">
        <f>INDEX(Female6!$1:$1048576,MATCH($A56,Female6!$A:$A,0),MATCH(All!D$1,Female6!$1:$1,0))</f>
        <v>5.666666666666667</v>
      </c>
      <c r="E56" s="19">
        <f t="shared" si="0"/>
        <v>5</v>
      </c>
      <c r="H56" s="20">
        <v>61</v>
      </c>
      <c r="I56" s="19">
        <v>5</v>
      </c>
      <c r="L56">
        <v>1074</v>
      </c>
      <c r="M56">
        <f t="shared" si="1"/>
        <v>3.8888888888888893</v>
      </c>
    </row>
    <row r="57" spans="1:13" x14ac:dyDescent="0.2">
      <c r="A57" s="20">
        <v>1060</v>
      </c>
      <c r="B57" s="19">
        <f>INDEX(Female4!$1:$1048576,MATCH($A57,Female4!$A:$A,0),MATCH(All!B$1,Female4!$1:$1,0))</f>
        <v>2</v>
      </c>
      <c r="C57" s="19">
        <f>INDEX(Female5!$1:$1048576,MATCH($A57,Female5!$A:$A,0),MATCH(All!C$1,Female5!$1:$1,0))</f>
        <v>4.666666666666667</v>
      </c>
      <c r="D57" s="19">
        <f>INDEX(Female6!$1:$1048576,MATCH($A57,Female6!$A:$A,0),MATCH(All!D$1,Female6!$1:$1,0))</f>
        <v>2.3333333333333335</v>
      </c>
      <c r="E57" s="19">
        <f t="shared" si="0"/>
        <v>3</v>
      </c>
      <c r="H57" s="20">
        <v>1060</v>
      </c>
      <c r="I57" s="19">
        <v>3</v>
      </c>
      <c r="L57">
        <v>1076</v>
      </c>
      <c r="M57">
        <f t="shared" si="1"/>
        <v>3.5555555555555558</v>
      </c>
    </row>
    <row r="58" spans="1:13" x14ac:dyDescent="0.2">
      <c r="A58" s="20">
        <v>1065</v>
      </c>
      <c r="B58" s="19">
        <f>INDEX(Female4!$1:$1048576,MATCH($A58,Female4!$A:$A,0),MATCH(All!B$1,Female4!$1:$1,0))</f>
        <v>4.333333333333333</v>
      </c>
      <c r="C58" s="19">
        <f>INDEX(Female5!$1:$1048576,MATCH($A58,Female5!$A:$A,0),MATCH(All!C$1,Female5!$1:$1,0))</f>
        <v>2.6666666666666665</v>
      </c>
      <c r="D58" s="19">
        <f>INDEX(Female6!$1:$1048576,MATCH($A58,Female6!$A:$A,0),MATCH(All!D$1,Female6!$1:$1,0))</f>
        <v>2.3333333333333335</v>
      </c>
      <c r="E58" s="19">
        <f t="shared" si="0"/>
        <v>3.1111111111111112</v>
      </c>
      <c r="H58" s="20">
        <v>1065</v>
      </c>
      <c r="I58" s="19">
        <v>3.1111111111111112</v>
      </c>
      <c r="L58">
        <v>75</v>
      </c>
      <c r="M58">
        <f t="shared" si="1"/>
        <v>3.3333333333333335</v>
      </c>
    </row>
    <row r="59" spans="1:13" x14ac:dyDescent="0.2">
      <c r="A59" s="20">
        <v>66</v>
      </c>
      <c r="B59" s="19" t="e">
        <f>INDEX(Female4!$1:$1048576,MATCH($A59,Female4!$A:$A,0),MATCH(All!B$1,Female4!$1:$1,0))</f>
        <v>#DIV/0!</v>
      </c>
      <c r="C59" s="19">
        <f>INDEX(Female5!$1:$1048576,MATCH($A59,Female5!$A:$A,0),MATCH(All!C$1,Female5!$1:$1,0))</f>
        <v>2.6666666666666665</v>
      </c>
      <c r="D59" s="19">
        <f>INDEX(Female6!$1:$1048576,MATCH($A59,Female6!$A:$A,0),MATCH(All!D$1,Female6!$1:$1,0))</f>
        <v>2.3333333333333335</v>
      </c>
      <c r="E59" s="19" t="e">
        <f t="shared" si="0"/>
        <v>#DIV/0!</v>
      </c>
      <c r="H59" s="20">
        <v>66</v>
      </c>
      <c r="I59" s="19" t="e">
        <v>#DIV/0!</v>
      </c>
      <c r="L59">
        <v>1072</v>
      </c>
      <c r="M59">
        <f t="shared" si="1"/>
        <v>3.7777777777777772</v>
      </c>
    </row>
    <row r="60" spans="1:13" x14ac:dyDescent="0.2">
      <c r="A60" s="20">
        <v>64</v>
      </c>
      <c r="B60" s="19">
        <f>INDEX(Female4!$1:$1048576,MATCH($A60,Female4!$A:$A,0),MATCH(All!B$1,Female4!$1:$1,0))</f>
        <v>3.6666666666666665</v>
      </c>
      <c r="C60" s="19">
        <f>INDEX(Female5!$1:$1048576,MATCH($A60,Female5!$A:$A,0),MATCH(All!C$1,Female5!$1:$1,0))</f>
        <v>5.666666666666667</v>
      </c>
      <c r="D60" s="19">
        <f>INDEX(Female6!$1:$1048576,MATCH($A60,Female6!$A:$A,0),MATCH(All!D$1,Female6!$1:$1,0))</f>
        <v>4.333333333333333</v>
      </c>
      <c r="E60" s="19">
        <f t="shared" si="0"/>
        <v>4.5555555555555562</v>
      </c>
      <c r="H60" s="20">
        <v>64</v>
      </c>
      <c r="I60" s="19">
        <v>4.5555555555555562</v>
      </c>
      <c r="L60">
        <v>73</v>
      </c>
      <c r="M60">
        <f t="shared" si="1"/>
        <v>5.1111111111111107</v>
      </c>
    </row>
    <row r="61" spans="1:13" x14ac:dyDescent="0.2">
      <c r="A61" s="20">
        <v>1069</v>
      </c>
      <c r="B61" s="19">
        <f>INDEX(Female4!$1:$1048576,MATCH($A61,Female4!$A:$A,0),MATCH(All!B$1,Female4!$1:$1,0))</f>
        <v>2.6666666666666665</v>
      </c>
      <c r="C61" s="19">
        <f>INDEX(Female5!$1:$1048576,MATCH($A61,Female5!$A:$A,0),MATCH(All!C$1,Female5!$1:$1,0))</f>
        <v>1.3333333333333333</v>
      </c>
      <c r="D61" s="19">
        <f>INDEX(Female6!$1:$1048576,MATCH($A61,Female6!$A:$A,0),MATCH(All!D$1,Female6!$1:$1,0))</f>
        <v>5.666666666666667</v>
      </c>
      <c r="E61" s="19">
        <f t="shared" ref="E61:E105" si="2">AVERAGE(B61:D61)</f>
        <v>3.2222222222222228</v>
      </c>
      <c r="H61" s="20">
        <v>1069</v>
      </c>
      <c r="I61" s="19">
        <v>3.2222222222222228</v>
      </c>
      <c r="L61">
        <v>79</v>
      </c>
      <c r="M61">
        <f t="shared" si="1"/>
        <v>4.666666666666667</v>
      </c>
    </row>
    <row r="62" spans="1:13" x14ac:dyDescent="0.2">
      <c r="A62" s="20">
        <v>56</v>
      </c>
      <c r="B62" s="19">
        <f>INDEX(Female4!$1:$1048576,MATCH($A62,Female4!$A:$A,0),MATCH(All!B$1,Female4!$1:$1,0))</f>
        <v>4.333333333333333</v>
      </c>
      <c r="C62" s="19">
        <f>INDEX(Female5!$1:$1048576,MATCH($A62,Female5!$A:$A,0),MATCH(All!C$1,Female5!$1:$1,0))</f>
        <v>6.333333333333333</v>
      </c>
      <c r="D62" s="19">
        <f>INDEX(Female6!$1:$1048576,MATCH($A62,Female6!$A:$A,0),MATCH(All!D$1,Female6!$1:$1,0))</f>
        <v>5.666666666666667</v>
      </c>
      <c r="E62" s="19">
        <f t="shared" si="2"/>
        <v>5.4444444444444438</v>
      </c>
      <c r="H62" s="20">
        <v>56</v>
      </c>
      <c r="I62" s="19">
        <v>5.4444444444444438</v>
      </c>
      <c r="L62">
        <v>77</v>
      </c>
      <c r="M62">
        <f t="shared" si="1"/>
        <v>4.5555555555555554</v>
      </c>
    </row>
    <row r="63" spans="1:13" x14ac:dyDescent="0.2">
      <c r="A63" s="20">
        <v>1071</v>
      </c>
      <c r="B63" s="19">
        <f>INDEX(Female4!$1:$1048576,MATCH($A63,Female4!$A:$A,0),MATCH(All!B$1,Female4!$1:$1,0))</f>
        <v>5</v>
      </c>
      <c r="C63" s="19">
        <f>INDEX(Female5!$1:$1048576,MATCH($A63,Female5!$A:$A,0),MATCH(All!C$1,Female5!$1:$1,0))</f>
        <v>2.3333333333333335</v>
      </c>
      <c r="D63" s="19">
        <f>INDEX(Female6!$1:$1048576,MATCH($A63,Female6!$A:$A,0),MATCH(All!D$1,Female6!$1:$1,0))</f>
        <v>4.666666666666667</v>
      </c>
      <c r="E63" s="19">
        <f t="shared" si="2"/>
        <v>4</v>
      </c>
      <c r="H63" s="20">
        <v>1071</v>
      </c>
      <c r="I63" s="19">
        <v>4</v>
      </c>
      <c r="L63">
        <v>1078</v>
      </c>
      <c r="M63" t="str">
        <f t="shared" si="1"/>
        <v/>
      </c>
    </row>
    <row r="64" spans="1:13" x14ac:dyDescent="0.2">
      <c r="A64" s="20">
        <v>1074</v>
      </c>
      <c r="B64" s="19">
        <f>INDEX(Female4!$1:$1048576,MATCH($A64,Female4!$A:$A,0),MATCH(All!B$1,Female4!$1:$1,0))</f>
        <v>3.3333333333333335</v>
      </c>
      <c r="C64" s="19">
        <f>INDEX(Female5!$1:$1048576,MATCH($A64,Female5!$A:$A,0),MATCH(All!C$1,Female5!$1:$1,0))</f>
        <v>3.6666666666666665</v>
      </c>
      <c r="D64" s="19">
        <f>INDEX(Female6!$1:$1048576,MATCH($A64,Female6!$A:$A,0),MATCH(All!D$1,Female6!$1:$1,0))</f>
        <v>4.666666666666667</v>
      </c>
      <c r="E64" s="19">
        <f t="shared" si="2"/>
        <v>3.8888888888888893</v>
      </c>
      <c r="H64" s="20">
        <v>1074</v>
      </c>
      <c r="I64" s="19">
        <v>3.8888888888888893</v>
      </c>
      <c r="L64">
        <v>1080</v>
      </c>
      <c r="M64">
        <f t="shared" si="1"/>
        <v>4.666666666666667</v>
      </c>
    </row>
    <row r="65" spans="1:13" x14ac:dyDescent="0.2">
      <c r="A65" s="20">
        <v>1076</v>
      </c>
      <c r="B65" s="19">
        <f>INDEX(Female4!$1:$1048576,MATCH($A65,Female4!$A:$A,0),MATCH(All!B$1,Female4!$1:$1,0))</f>
        <v>3</v>
      </c>
      <c r="C65" s="19">
        <f>INDEX(Female5!$1:$1048576,MATCH($A65,Female5!$A:$A,0),MATCH(All!C$1,Female5!$1:$1,0))</f>
        <v>5.666666666666667</v>
      </c>
      <c r="D65" s="19">
        <f>INDEX(Female6!$1:$1048576,MATCH($A65,Female6!$A:$A,0),MATCH(All!D$1,Female6!$1:$1,0))</f>
        <v>2</v>
      </c>
      <c r="E65" s="19">
        <f t="shared" si="2"/>
        <v>3.5555555555555558</v>
      </c>
      <c r="H65" s="20">
        <v>1076</v>
      </c>
      <c r="I65" s="19">
        <v>3.5555555555555558</v>
      </c>
      <c r="L65">
        <v>1082</v>
      </c>
      <c r="M65">
        <f t="shared" si="1"/>
        <v>3.2222222222222219</v>
      </c>
    </row>
    <row r="66" spans="1:13" x14ac:dyDescent="0.2">
      <c r="A66" s="20">
        <v>75</v>
      </c>
      <c r="B66" s="19">
        <f>INDEX(Female4!$1:$1048576,MATCH($A66,Female4!$A:$A,0),MATCH(All!B$1,Female4!$1:$1,0))</f>
        <v>2.6666666666666665</v>
      </c>
      <c r="C66" s="19">
        <f>INDEX(Female5!$1:$1048576,MATCH($A66,Female5!$A:$A,0),MATCH(All!C$1,Female5!$1:$1,0))</f>
        <v>5.666666666666667</v>
      </c>
      <c r="D66" s="19">
        <f>INDEX(Female6!$1:$1048576,MATCH($A66,Female6!$A:$A,0),MATCH(All!D$1,Female6!$1:$1,0))</f>
        <v>1.6666666666666667</v>
      </c>
      <c r="E66" s="19">
        <f t="shared" si="2"/>
        <v>3.3333333333333335</v>
      </c>
      <c r="H66" s="20">
        <v>75</v>
      </c>
      <c r="I66" s="19">
        <v>3.3333333333333335</v>
      </c>
      <c r="L66">
        <v>83</v>
      </c>
      <c r="M66">
        <f t="shared" si="1"/>
        <v>4.5555555555555554</v>
      </c>
    </row>
    <row r="67" spans="1:13" x14ac:dyDescent="0.2">
      <c r="A67" s="20">
        <v>1072</v>
      </c>
      <c r="B67" s="19">
        <f>INDEX(Female4!$1:$1048576,MATCH($A67,Female4!$A:$A,0),MATCH(All!B$1,Female4!$1:$1,0))</f>
        <v>2.6666666666666665</v>
      </c>
      <c r="C67" s="19">
        <f>INDEX(Female5!$1:$1048576,MATCH($A67,Female5!$A:$A,0),MATCH(All!C$1,Female5!$1:$1,0))</f>
        <v>3</v>
      </c>
      <c r="D67" s="19">
        <f>INDEX(Female6!$1:$1048576,MATCH($A67,Female6!$A:$A,0),MATCH(All!D$1,Female6!$1:$1,0))</f>
        <v>5.666666666666667</v>
      </c>
      <c r="E67" s="19">
        <f t="shared" si="2"/>
        <v>3.7777777777777772</v>
      </c>
      <c r="H67" s="20">
        <v>1072</v>
      </c>
      <c r="I67" s="19">
        <v>3.7777777777777772</v>
      </c>
      <c r="L67">
        <v>1084</v>
      </c>
      <c r="M67">
        <f t="shared" ref="M67:M115" si="3">IFERROR(VLOOKUP(L67,H:I, 2, FALSE), "")</f>
        <v>3.5555555555555558</v>
      </c>
    </row>
    <row r="68" spans="1:13" x14ac:dyDescent="0.2">
      <c r="A68" s="20">
        <v>73</v>
      </c>
      <c r="B68" s="19">
        <f>INDEX(Female4!$1:$1048576,MATCH($A68,Female4!$A:$A,0),MATCH(All!B$1,Female4!$1:$1,0))</f>
        <v>6.333333333333333</v>
      </c>
      <c r="C68" s="19">
        <f>INDEX(Female5!$1:$1048576,MATCH($A68,Female5!$A:$A,0),MATCH(All!C$1,Female5!$1:$1,0))</f>
        <v>2.6666666666666665</v>
      </c>
      <c r="D68" s="19">
        <f>INDEX(Female6!$1:$1048576,MATCH($A68,Female6!$A:$A,0),MATCH(All!D$1,Female6!$1:$1,0))</f>
        <v>6.333333333333333</v>
      </c>
      <c r="E68" s="19">
        <f t="shared" si="2"/>
        <v>5.1111111111111107</v>
      </c>
      <c r="H68" s="20">
        <v>73</v>
      </c>
      <c r="I68" s="19">
        <v>5.1111111111111107</v>
      </c>
      <c r="L68">
        <v>81</v>
      </c>
      <c r="M68">
        <f t="shared" si="3"/>
        <v>3.2222222222222219</v>
      </c>
    </row>
    <row r="69" spans="1:13" x14ac:dyDescent="0.2">
      <c r="A69" s="20">
        <v>79</v>
      </c>
      <c r="B69" s="19">
        <f>INDEX(Female4!$1:$1048576,MATCH($A69,Female4!$A:$A,0),MATCH(All!B$1,Female4!$1:$1,0))</f>
        <v>4.333333333333333</v>
      </c>
      <c r="C69" s="19">
        <f>INDEX(Female5!$1:$1048576,MATCH($A69,Female5!$A:$A,0),MATCH(All!C$1,Female5!$1:$1,0))</f>
        <v>4</v>
      </c>
      <c r="D69" s="19">
        <f>INDEX(Female6!$1:$1048576,MATCH($A69,Female6!$A:$A,0),MATCH(All!D$1,Female6!$1:$1,0))</f>
        <v>5.666666666666667</v>
      </c>
      <c r="E69" s="19">
        <f t="shared" si="2"/>
        <v>4.666666666666667</v>
      </c>
      <c r="H69" s="20">
        <v>79</v>
      </c>
      <c r="I69" s="19">
        <v>4.666666666666667</v>
      </c>
      <c r="L69">
        <v>1086</v>
      </c>
      <c r="M69">
        <f t="shared" si="3"/>
        <v>2.4444444444444442</v>
      </c>
    </row>
    <row r="70" spans="1:13" x14ac:dyDescent="0.2">
      <c r="A70" s="20">
        <v>77</v>
      </c>
      <c r="B70" s="19">
        <f>INDEX(Female4!$1:$1048576,MATCH($A70,Female4!$A:$A,0),MATCH(All!B$1,Female4!$1:$1,0))</f>
        <v>4</v>
      </c>
      <c r="C70" s="19">
        <f>INDEX(Female5!$1:$1048576,MATCH($A70,Female5!$A:$A,0),MATCH(All!C$1,Female5!$1:$1,0))</f>
        <v>3.6666666666666665</v>
      </c>
      <c r="D70" s="19">
        <f>INDEX(Female6!$1:$1048576,MATCH($A70,Female6!$A:$A,0),MATCH(All!D$1,Female6!$1:$1,0))</f>
        <v>6</v>
      </c>
      <c r="E70" s="19">
        <f t="shared" si="2"/>
        <v>4.5555555555555554</v>
      </c>
      <c r="H70" s="20">
        <v>77</v>
      </c>
      <c r="I70" s="19">
        <v>4.5555555555555554</v>
      </c>
      <c r="L70">
        <v>1088</v>
      </c>
      <c r="M70">
        <f t="shared" si="3"/>
        <v>3.5555555555555558</v>
      </c>
    </row>
    <row r="71" spans="1:13" x14ac:dyDescent="0.2">
      <c r="A71" s="20">
        <v>1078</v>
      </c>
      <c r="B71" s="19" t="e">
        <f>INDEX(Female4!$1:$1048576,MATCH($A71,Female4!$A:$A,0),MATCH(All!B$1,Female4!$1:$1,0))</f>
        <v>#N/A</v>
      </c>
      <c r="C71" s="19" t="e">
        <f>INDEX(Female5!$1:$1048576,MATCH($A71,Female5!$A:$A,0),MATCH(All!C$1,Female5!$1:$1,0))</f>
        <v>#N/A</v>
      </c>
      <c r="D71" s="19" t="e">
        <f>INDEX(Female6!$1:$1048576,MATCH($A71,Female6!$A:$A,0),MATCH(All!D$1,Female6!$1:$1,0))</f>
        <v>#N/A</v>
      </c>
      <c r="E71" s="19" t="e">
        <f t="shared" si="2"/>
        <v>#N/A</v>
      </c>
      <c r="H71" s="20">
        <v>1078</v>
      </c>
      <c r="I71" s="19" t="e">
        <v>#N/A</v>
      </c>
      <c r="L71">
        <v>87</v>
      </c>
      <c r="M71">
        <f t="shared" si="3"/>
        <v>3.2222222222222219</v>
      </c>
    </row>
    <row r="72" spans="1:13" x14ac:dyDescent="0.2">
      <c r="A72" s="20">
        <v>1080</v>
      </c>
      <c r="B72" s="19">
        <f>INDEX(Female4!$1:$1048576,MATCH($A72,Female4!$A:$A,0),MATCH(All!B$1,Female4!$1:$1,0))</f>
        <v>4</v>
      </c>
      <c r="C72" s="19">
        <f>INDEX(Female5!$1:$1048576,MATCH($A72,Female5!$A:$A,0),MATCH(All!C$1,Female5!$1:$1,0))</f>
        <v>6</v>
      </c>
      <c r="D72" s="19">
        <f>INDEX(Female6!$1:$1048576,MATCH($A72,Female6!$A:$A,0),MATCH(All!D$1,Female6!$1:$1,0))</f>
        <v>4</v>
      </c>
      <c r="E72" s="19">
        <f t="shared" si="2"/>
        <v>4.666666666666667</v>
      </c>
      <c r="H72" s="20">
        <v>1080</v>
      </c>
      <c r="I72" s="19">
        <v>4.666666666666667</v>
      </c>
      <c r="L72">
        <v>89</v>
      </c>
      <c r="M72">
        <f t="shared" si="3"/>
        <v>4.8888888888888893</v>
      </c>
    </row>
    <row r="73" spans="1:13" x14ac:dyDescent="0.2">
      <c r="A73" s="20">
        <v>1082</v>
      </c>
      <c r="B73" s="19">
        <f>INDEX(Female4!$1:$1048576,MATCH($A73,Female4!$A:$A,0),MATCH(All!B$1,Female4!$1:$1,0))</f>
        <v>3</v>
      </c>
      <c r="C73" s="19">
        <f>INDEX(Female5!$1:$1048576,MATCH($A73,Female5!$A:$A,0),MATCH(All!C$1,Female5!$1:$1,0))</f>
        <v>3.6666666666666665</v>
      </c>
      <c r="D73" s="19">
        <f>INDEX(Female6!$1:$1048576,MATCH($A73,Female6!$A:$A,0),MATCH(All!D$1,Female6!$1:$1,0))</f>
        <v>3</v>
      </c>
      <c r="E73" s="19">
        <f t="shared" si="2"/>
        <v>3.2222222222222219</v>
      </c>
      <c r="H73" s="20">
        <v>1082</v>
      </c>
      <c r="I73" s="19">
        <v>3.2222222222222219</v>
      </c>
      <c r="L73">
        <v>91</v>
      </c>
      <c r="M73">
        <f t="shared" si="3"/>
        <v>5.333333333333333</v>
      </c>
    </row>
    <row r="74" spans="1:13" x14ac:dyDescent="0.2">
      <c r="A74" s="20">
        <v>83</v>
      </c>
      <c r="B74" s="19">
        <f>INDEX(Female4!$1:$1048576,MATCH($A74,Female4!$A:$A,0),MATCH(All!B$1,Female4!$1:$1,0))</f>
        <v>5.333333333333333</v>
      </c>
      <c r="C74" s="19">
        <f>INDEX(Female5!$1:$1048576,MATCH($A74,Female5!$A:$A,0),MATCH(All!C$1,Female5!$1:$1,0))</f>
        <v>6.333333333333333</v>
      </c>
      <c r="D74" s="19">
        <f>INDEX(Female6!$1:$1048576,MATCH($A74,Female6!$A:$A,0),MATCH(All!D$1,Female6!$1:$1,0))</f>
        <v>2</v>
      </c>
      <c r="E74" s="19">
        <f t="shared" si="2"/>
        <v>4.5555555555555554</v>
      </c>
      <c r="H74" s="20">
        <v>83</v>
      </c>
      <c r="I74" s="19">
        <v>4.5555555555555554</v>
      </c>
      <c r="L74">
        <v>1092</v>
      </c>
      <c r="M74">
        <f t="shared" si="3"/>
        <v>3</v>
      </c>
    </row>
    <row r="75" spans="1:13" x14ac:dyDescent="0.2">
      <c r="A75" s="20">
        <v>1084</v>
      </c>
      <c r="B75" s="19">
        <f>INDEX(Female4!$1:$1048576,MATCH($A75,Female4!$A:$A,0),MATCH(All!B$1,Female4!$1:$1,0))</f>
        <v>4.333333333333333</v>
      </c>
      <c r="C75" s="19">
        <f>INDEX(Female5!$1:$1048576,MATCH($A75,Female5!$A:$A,0),MATCH(All!C$1,Female5!$1:$1,0))</f>
        <v>1.6666666666666667</v>
      </c>
      <c r="D75" s="19">
        <f>INDEX(Female6!$1:$1048576,MATCH($A75,Female6!$A:$A,0),MATCH(All!D$1,Female6!$1:$1,0))</f>
        <v>4.666666666666667</v>
      </c>
      <c r="E75" s="19">
        <f t="shared" si="2"/>
        <v>3.5555555555555558</v>
      </c>
      <c r="H75" s="20">
        <v>1084</v>
      </c>
      <c r="I75" s="19">
        <v>3.5555555555555558</v>
      </c>
      <c r="L75">
        <v>93</v>
      </c>
      <c r="M75">
        <f t="shared" si="3"/>
        <v>2.7777777777777772</v>
      </c>
    </row>
    <row r="76" spans="1:13" x14ac:dyDescent="0.2">
      <c r="A76" s="20">
        <v>81</v>
      </c>
      <c r="B76" s="19">
        <f>INDEX(Female4!$1:$1048576,MATCH($A76,Female4!$A:$A,0),MATCH(All!B$1,Female4!$1:$1,0))</f>
        <v>3.3333333333333335</v>
      </c>
      <c r="C76" s="19">
        <f>INDEX(Female5!$1:$1048576,MATCH($A76,Female5!$A:$A,0),MATCH(All!C$1,Female5!$1:$1,0))</f>
        <v>3.6666666666666665</v>
      </c>
      <c r="D76" s="19">
        <f>INDEX(Female6!$1:$1048576,MATCH($A76,Female6!$A:$A,0),MATCH(All!D$1,Female6!$1:$1,0))</f>
        <v>2.6666666666666665</v>
      </c>
      <c r="E76" s="19">
        <f t="shared" si="2"/>
        <v>3.2222222222222219</v>
      </c>
      <c r="H76" s="20">
        <v>81</v>
      </c>
      <c r="I76" s="19">
        <v>3.2222222222222219</v>
      </c>
      <c r="L76">
        <v>1090</v>
      </c>
      <c r="M76">
        <f t="shared" si="3"/>
        <v>4</v>
      </c>
    </row>
    <row r="77" spans="1:13" x14ac:dyDescent="0.2">
      <c r="A77" s="20">
        <v>1086</v>
      </c>
      <c r="B77" s="19">
        <f>INDEX(Female4!$1:$1048576,MATCH($A77,Female4!$A:$A,0),MATCH(All!B$1,Female4!$1:$1,0))</f>
        <v>3</v>
      </c>
      <c r="C77" s="19">
        <f>INDEX(Female5!$1:$1048576,MATCH($A77,Female5!$A:$A,0),MATCH(All!C$1,Female5!$1:$1,0))</f>
        <v>2.6666666666666665</v>
      </c>
      <c r="D77" s="19">
        <f>INDEX(Female6!$1:$1048576,MATCH($A77,Female6!$A:$A,0),MATCH(All!D$1,Female6!$1:$1,0))</f>
        <v>1.6666666666666667</v>
      </c>
      <c r="E77" s="19">
        <f t="shared" si="2"/>
        <v>2.4444444444444442</v>
      </c>
      <c r="H77" s="20">
        <v>1086</v>
      </c>
      <c r="I77" s="19">
        <v>2.4444444444444442</v>
      </c>
      <c r="L77">
        <v>95</v>
      </c>
      <c r="M77">
        <f t="shared" si="3"/>
        <v>3.4444444444444446</v>
      </c>
    </row>
    <row r="78" spans="1:13" x14ac:dyDescent="0.2">
      <c r="A78" s="20">
        <v>1088</v>
      </c>
      <c r="B78" s="19">
        <f>INDEX(Female4!$1:$1048576,MATCH($A78,Female4!$A:$A,0),MATCH(All!B$1,Female4!$1:$1,0))</f>
        <v>4</v>
      </c>
      <c r="C78" s="19">
        <f>INDEX(Female5!$1:$1048576,MATCH($A78,Female5!$A:$A,0),MATCH(All!C$1,Female5!$1:$1,0))</f>
        <v>4.666666666666667</v>
      </c>
      <c r="D78" s="19">
        <f>INDEX(Female6!$1:$1048576,MATCH($A78,Female6!$A:$A,0),MATCH(All!D$1,Female6!$1:$1,0))</f>
        <v>2</v>
      </c>
      <c r="E78" s="19">
        <f t="shared" si="2"/>
        <v>3.5555555555555558</v>
      </c>
      <c r="H78" s="20">
        <v>1088</v>
      </c>
      <c r="I78" s="19">
        <v>3.5555555555555558</v>
      </c>
      <c r="L78">
        <v>1096</v>
      </c>
      <c r="M78">
        <f t="shared" si="3"/>
        <v>3.3333333333333335</v>
      </c>
    </row>
    <row r="79" spans="1:13" x14ac:dyDescent="0.2">
      <c r="A79" s="20">
        <v>87</v>
      </c>
      <c r="B79" s="19">
        <f>INDEX(Female4!$1:$1048576,MATCH($A79,Female4!$A:$A,0),MATCH(All!B$1,Female4!$1:$1,0))</f>
        <v>1.3333333333333333</v>
      </c>
      <c r="C79" s="19">
        <f>INDEX(Female5!$1:$1048576,MATCH($A79,Female5!$A:$A,0),MATCH(All!C$1,Female5!$1:$1,0))</f>
        <v>4.333333333333333</v>
      </c>
      <c r="D79" s="19">
        <f>INDEX(Female6!$1:$1048576,MATCH($A79,Female6!$A:$A,0),MATCH(All!D$1,Female6!$1:$1,0))</f>
        <v>4</v>
      </c>
      <c r="E79" s="19">
        <f t="shared" si="2"/>
        <v>3.2222222222222219</v>
      </c>
      <c r="H79" s="20">
        <v>87</v>
      </c>
      <c r="I79" s="19">
        <v>3.2222222222222219</v>
      </c>
      <c r="L79">
        <v>1094</v>
      </c>
      <c r="M79">
        <f t="shared" si="3"/>
        <v>3.7777777777777772</v>
      </c>
    </row>
    <row r="80" spans="1:13" x14ac:dyDescent="0.2">
      <c r="A80" s="20">
        <v>89</v>
      </c>
      <c r="B80" s="19">
        <f>INDEX(Female4!$1:$1048576,MATCH($A80,Female4!$A:$A,0),MATCH(All!B$1,Female4!$1:$1,0))</f>
        <v>6.666666666666667</v>
      </c>
      <c r="C80" s="19">
        <f>INDEX(Female5!$1:$1048576,MATCH($A80,Female5!$A:$A,0),MATCH(All!C$1,Female5!$1:$1,0))</f>
        <v>2.6666666666666665</v>
      </c>
      <c r="D80" s="19">
        <f>INDEX(Female6!$1:$1048576,MATCH($A80,Female6!$A:$A,0),MATCH(All!D$1,Female6!$1:$1,0))</f>
        <v>5.333333333333333</v>
      </c>
      <c r="E80" s="19">
        <f t="shared" si="2"/>
        <v>4.8888888888888893</v>
      </c>
      <c r="H80" s="20">
        <v>89</v>
      </c>
      <c r="I80" s="19">
        <v>4.8888888888888893</v>
      </c>
      <c r="L80">
        <v>97</v>
      </c>
      <c r="M80">
        <f t="shared" si="3"/>
        <v>4.666666666666667</v>
      </c>
    </row>
    <row r="81" spans="1:13" x14ac:dyDescent="0.2">
      <c r="A81" s="20">
        <v>91</v>
      </c>
      <c r="B81" s="19">
        <f>INDEX(Female4!$1:$1048576,MATCH($A81,Female4!$A:$A,0),MATCH(All!B$1,Female4!$1:$1,0))</f>
        <v>6.333333333333333</v>
      </c>
      <c r="C81" s="19">
        <f>INDEX(Female5!$1:$1048576,MATCH($A81,Female5!$A:$A,0),MATCH(All!C$1,Female5!$1:$1,0))</f>
        <v>4.666666666666667</v>
      </c>
      <c r="D81" s="19">
        <f>INDEX(Female6!$1:$1048576,MATCH($A81,Female6!$A:$A,0),MATCH(All!D$1,Female6!$1:$1,0))</f>
        <v>5</v>
      </c>
      <c r="E81" s="19">
        <f t="shared" si="2"/>
        <v>5.333333333333333</v>
      </c>
      <c r="H81" s="20">
        <v>91</v>
      </c>
      <c r="I81" s="19">
        <v>5.333333333333333</v>
      </c>
      <c r="L81">
        <v>101</v>
      </c>
      <c r="M81">
        <f t="shared" si="3"/>
        <v>5.1111111111111107</v>
      </c>
    </row>
    <row r="82" spans="1:13" x14ac:dyDescent="0.2">
      <c r="A82" s="20">
        <v>1092</v>
      </c>
      <c r="B82" s="19">
        <f>INDEX(Female4!$1:$1048576,MATCH($A82,Female4!$A:$A,0),MATCH(All!B$1,Female4!$1:$1,0))</f>
        <v>5</v>
      </c>
      <c r="C82" s="19">
        <f>INDEX(Female5!$1:$1048576,MATCH($A82,Female5!$A:$A,0),MATCH(All!C$1,Female5!$1:$1,0))</f>
        <v>2.6666666666666665</v>
      </c>
      <c r="D82" s="19">
        <f>INDEX(Female6!$1:$1048576,MATCH($A82,Female6!$A:$A,0),MATCH(All!D$1,Female6!$1:$1,0))</f>
        <v>1.3333333333333333</v>
      </c>
      <c r="E82" s="19">
        <f t="shared" si="2"/>
        <v>3</v>
      </c>
      <c r="H82" s="20">
        <v>1092</v>
      </c>
      <c r="I82" s="19">
        <v>3</v>
      </c>
      <c r="L82">
        <v>1098</v>
      </c>
      <c r="M82">
        <f t="shared" si="3"/>
        <v>3.4444444444444446</v>
      </c>
    </row>
    <row r="83" spans="1:13" x14ac:dyDescent="0.2">
      <c r="A83" s="20">
        <v>93</v>
      </c>
      <c r="B83" s="19">
        <f>INDEX(Female4!$1:$1048576,MATCH($A83,Female4!$A:$A,0),MATCH(All!B$1,Female4!$1:$1,0))</f>
        <v>2.6666666666666665</v>
      </c>
      <c r="C83" s="19">
        <f>INDEX(Female5!$1:$1048576,MATCH($A83,Female5!$A:$A,0),MATCH(All!C$1,Female5!$1:$1,0))</f>
        <v>2</v>
      </c>
      <c r="D83" s="19">
        <f>INDEX(Female6!$1:$1048576,MATCH($A83,Female6!$A:$A,0),MATCH(All!D$1,Female6!$1:$1,0))</f>
        <v>3.6666666666666665</v>
      </c>
      <c r="E83" s="19">
        <f t="shared" si="2"/>
        <v>2.7777777777777772</v>
      </c>
      <c r="H83" s="20">
        <v>93</v>
      </c>
      <c r="I83" s="19">
        <v>2.7777777777777772</v>
      </c>
      <c r="L83">
        <v>99</v>
      </c>
      <c r="M83">
        <f t="shared" si="3"/>
        <v>2.8888888888888888</v>
      </c>
    </row>
    <row r="84" spans="1:13" x14ac:dyDescent="0.2">
      <c r="A84" s="20">
        <v>1090</v>
      </c>
      <c r="B84" s="19">
        <f>INDEX(Female4!$1:$1048576,MATCH($A84,Female4!$A:$A,0),MATCH(All!B$1,Female4!$1:$1,0))</f>
        <v>3.6666666666666665</v>
      </c>
      <c r="C84" s="19">
        <f>INDEX(Female5!$1:$1048576,MATCH($A84,Female5!$A:$A,0),MATCH(All!C$1,Female5!$1:$1,0))</f>
        <v>5</v>
      </c>
      <c r="D84" s="19">
        <f>INDEX(Female6!$1:$1048576,MATCH($A84,Female6!$A:$A,0),MATCH(All!D$1,Female6!$1:$1,0))</f>
        <v>3.3333333333333335</v>
      </c>
      <c r="E84" s="19">
        <f t="shared" si="2"/>
        <v>4</v>
      </c>
      <c r="H84" s="20">
        <v>1090</v>
      </c>
      <c r="I84" s="19">
        <v>4</v>
      </c>
      <c r="L84">
        <v>1100</v>
      </c>
      <c r="M84">
        <f t="shared" si="3"/>
        <v>4.9999999999999991</v>
      </c>
    </row>
    <row r="85" spans="1:13" x14ac:dyDescent="0.2">
      <c r="A85" s="20">
        <v>95</v>
      </c>
      <c r="B85" s="19">
        <f>INDEX(Female4!$1:$1048576,MATCH($A85,Female4!$A:$A,0),MATCH(All!B$1,Female4!$1:$1,0))</f>
        <v>2.3333333333333335</v>
      </c>
      <c r="C85" s="19">
        <f>INDEX(Female5!$1:$1048576,MATCH($A85,Female5!$A:$A,0),MATCH(All!C$1,Female5!$1:$1,0))</f>
        <v>5</v>
      </c>
      <c r="D85" s="19">
        <f>INDEX(Female6!$1:$1048576,MATCH($A85,Female6!$A:$A,0),MATCH(All!D$1,Female6!$1:$1,0))</f>
        <v>3</v>
      </c>
      <c r="E85" s="19">
        <f t="shared" si="2"/>
        <v>3.4444444444444446</v>
      </c>
      <c r="H85" s="20">
        <v>95</v>
      </c>
      <c r="I85" s="19">
        <v>3.4444444444444446</v>
      </c>
      <c r="L85">
        <v>1102</v>
      </c>
      <c r="M85">
        <f t="shared" si="3"/>
        <v>2.4444444444444446</v>
      </c>
    </row>
    <row r="86" spans="1:13" x14ac:dyDescent="0.2">
      <c r="A86" s="20">
        <v>1096</v>
      </c>
      <c r="B86" s="19">
        <f>INDEX(Female4!$1:$1048576,MATCH($A86,Female4!$A:$A,0),MATCH(All!B$1,Female4!$1:$1,0))</f>
        <v>2.6666666666666665</v>
      </c>
      <c r="C86" s="19">
        <f>INDEX(Female5!$1:$1048576,MATCH($A86,Female5!$A:$A,0),MATCH(All!C$1,Female5!$1:$1,0))</f>
        <v>6</v>
      </c>
      <c r="D86" s="19">
        <f>INDEX(Female6!$1:$1048576,MATCH($A86,Female6!$A:$A,0),MATCH(All!D$1,Female6!$1:$1,0))</f>
        <v>1.3333333333333333</v>
      </c>
      <c r="E86" s="19">
        <f t="shared" si="2"/>
        <v>3.3333333333333335</v>
      </c>
      <c r="H86" s="20">
        <v>1096</v>
      </c>
      <c r="I86" s="19">
        <v>3.3333333333333335</v>
      </c>
      <c r="L86">
        <v>1104</v>
      </c>
      <c r="M86">
        <f t="shared" si="3"/>
        <v>1.5555555555555556</v>
      </c>
    </row>
    <row r="87" spans="1:13" x14ac:dyDescent="0.2">
      <c r="A87" s="20">
        <v>1094</v>
      </c>
      <c r="B87" s="19">
        <f>INDEX(Female4!$1:$1048576,MATCH($A87,Female4!$A:$A,0),MATCH(All!B$1,Female4!$1:$1,0))</f>
        <v>3.6666666666666665</v>
      </c>
      <c r="C87" s="19">
        <f>INDEX(Female5!$1:$1048576,MATCH($A87,Female5!$A:$A,0),MATCH(All!C$1,Female5!$1:$1,0))</f>
        <v>4</v>
      </c>
      <c r="D87" s="19">
        <f>INDEX(Female6!$1:$1048576,MATCH($A87,Female6!$A:$A,0),MATCH(All!D$1,Female6!$1:$1,0))</f>
        <v>3.6666666666666665</v>
      </c>
      <c r="E87" s="19">
        <f t="shared" si="2"/>
        <v>3.7777777777777772</v>
      </c>
      <c r="H87" s="20">
        <v>1094</v>
      </c>
      <c r="I87" s="19">
        <v>3.7777777777777772</v>
      </c>
      <c r="L87">
        <v>1106</v>
      </c>
      <c r="M87">
        <f t="shared" si="3"/>
        <v>3.8888888888888893</v>
      </c>
    </row>
    <row r="88" spans="1:13" x14ac:dyDescent="0.2">
      <c r="A88" s="20">
        <v>97</v>
      </c>
      <c r="B88" s="19">
        <f>INDEX(Female4!$1:$1048576,MATCH($A88,Female4!$A:$A,0),MATCH(All!B$1,Female4!$1:$1,0))</f>
        <v>3</v>
      </c>
      <c r="C88" s="19">
        <f>INDEX(Female5!$1:$1048576,MATCH($A88,Female5!$A:$A,0),MATCH(All!C$1,Female5!$1:$1,0))</f>
        <v>7</v>
      </c>
      <c r="D88" s="19">
        <f>INDEX(Female6!$1:$1048576,MATCH($A88,Female6!$A:$A,0),MATCH(All!D$1,Female6!$1:$1,0))</f>
        <v>4</v>
      </c>
      <c r="E88" s="19">
        <f t="shared" si="2"/>
        <v>4.666666666666667</v>
      </c>
      <c r="H88" s="20">
        <v>97</v>
      </c>
      <c r="I88" s="19">
        <v>4.666666666666667</v>
      </c>
      <c r="L88">
        <v>107</v>
      </c>
      <c r="M88">
        <f t="shared" si="3"/>
        <v>4</v>
      </c>
    </row>
    <row r="89" spans="1:13" x14ac:dyDescent="0.2">
      <c r="A89" s="20">
        <v>101</v>
      </c>
      <c r="B89" s="19">
        <f>INDEX(Female4!$1:$1048576,MATCH($A89,Female4!$A:$A,0),MATCH(All!B$1,Female4!$1:$1,0))</f>
        <v>4.333333333333333</v>
      </c>
      <c r="C89" s="19">
        <f>INDEX(Female5!$1:$1048576,MATCH($A89,Female5!$A:$A,0),MATCH(All!C$1,Female5!$1:$1,0))</f>
        <v>6</v>
      </c>
      <c r="D89" s="19">
        <f>INDEX(Female6!$1:$1048576,MATCH($A89,Female6!$A:$A,0),MATCH(All!D$1,Female6!$1:$1,0))</f>
        <v>5</v>
      </c>
      <c r="E89" s="19">
        <f t="shared" si="2"/>
        <v>5.1111111111111107</v>
      </c>
      <c r="H89" s="20">
        <v>101</v>
      </c>
      <c r="I89" s="19">
        <v>5.1111111111111107</v>
      </c>
      <c r="L89">
        <v>1113</v>
      </c>
      <c r="M89">
        <f t="shared" si="3"/>
        <v>3.2222222222222219</v>
      </c>
    </row>
    <row r="90" spans="1:13" x14ac:dyDescent="0.2">
      <c r="A90" s="20">
        <v>1098</v>
      </c>
      <c r="B90" s="19">
        <f>INDEX(Female4!$1:$1048576,MATCH($A90,Female4!$A:$A,0),MATCH(All!B$1,Female4!$1:$1,0))</f>
        <v>3</v>
      </c>
      <c r="C90" s="19">
        <f>INDEX(Female5!$1:$1048576,MATCH($A90,Female5!$A:$A,0),MATCH(All!C$1,Female5!$1:$1,0))</f>
        <v>4.666666666666667</v>
      </c>
      <c r="D90" s="19">
        <f>INDEX(Female6!$1:$1048576,MATCH($A90,Female6!$A:$A,0),MATCH(All!D$1,Female6!$1:$1,0))</f>
        <v>2.6666666666666665</v>
      </c>
      <c r="E90" s="19">
        <f t="shared" si="2"/>
        <v>3.4444444444444446</v>
      </c>
      <c r="H90" s="20">
        <v>1098</v>
      </c>
      <c r="I90" s="19">
        <v>3.4444444444444446</v>
      </c>
      <c r="L90">
        <v>112</v>
      </c>
      <c r="M90" t="str">
        <f t="shared" si="3"/>
        <v/>
      </c>
    </row>
    <row r="91" spans="1:13" x14ac:dyDescent="0.2">
      <c r="A91" s="20">
        <v>99</v>
      </c>
      <c r="B91" s="19">
        <f>INDEX(Female4!$1:$1048576,MATCH($A91,Female4!$A:$A,0),MATCH(All!B$1,Female4!$1:$1,0))</f>
        <v>2.6666666666666665</v>
      </c>
      <c r="C91" s="19">
        <f>INDEX(Female5!$1:$1048576,MATCH($A91,Female5!$A:$A,0),MATCH(All!C$1,Female5!$1:$1,0))</f>
        <v>1</v>
      </c>
      <c r="D91" s="19">
        <f>INDEX(Female6!$1:$1048576,MATCH($A91,Female6!$A:$A,0),MATCH(All!D$1,Female6!$1:$1,0))</f>
        <v>5</v>
      </c>
      <c r="E91" s="19">
        <f t="shared" si="2"/>
        <v>2.8888888888888888</v>
      </c>
      <c r="H91" s="20">
        <v>99</v>
      </c>
      <c r="I91" s="19">
        <v>2.8888888888888888</v>
      </c>
      <c r="L91">
        <v>109</v>
      </c>
      <c r="M91">
        <f t="shared" si="3"/>
        <v>4.1111111111111107</v>
      </c>
    </row>
    <row r="92" spans="1:13" x14ac:dyDescent="0.2">
      <c r="A92" s="20">
        <v>1100</v>
      </c>
      <c r="B92" s="19">
        <f>INDEX(Female4!$1:$1048576,MATCH($A92,Female4!$A:$A,0),MATCH(All!B$1,Female4!$1:$1,0))</f>
        <v>5.333333333333333</v>
      </c>
      <c r="C92" s="19">
        <f>INDEX(Female5!$1:$1048576,MATCH($A92,Female5!$A:$A,0),MATCH(All!C$1,Female5!$1:$1,0))</f>
        <v>6</v>
      </c>
      <c r="D92" s="19">
        <f>INDEX(Female6!$1:$1048576,MATCH($A92,Female6!$A:$A,0),MATCH(All!D$1,Female6!$1:$1,0))</f>
        <v>3.6666666666666665</v>
      </c>
      <c r="E92" s="19">
        <f t="shared" si="2"/>
        <v>4.9999999999999991</v>
      </c>
      <c r="H92" s="20">
        <v>1100</v>
      </c>
      <c r="I92" s="19">
        <v>4.9999999999999991</v>
      </c>
      <c r="L92">
        <v>1108</v>
      </c>
      <c r="M92">
        <f t="shared" si="3"/>
        <v>6.4444444444444438</v>
      </c>
    </row>
    <row r="93" spans="1:13" x14ac:dyDescent="0.2">
      <c r="A93" s="20">
        <v>1102</v>
      </c>
      <c r="B93" s="19">
        <f>INDEX(Female4!$1:$1048576,MATCH($A93,Female4!$A:$A,0),MATCH(All!B$1,Female4!$1:$1,0))</f>
        <v>2.3333333333333335</v>
      </c>
      <c r="C93" s="19">
        <f>INDEX(Female5!$1:$1048576,MATCH($A93,Female5!$A:$A,0),MATCH(All!C$1,Female5!$1:$1,0))</f>
        <v>3.3333333333333335</v>
      </c>
      <c r="D93" s="19">
        <f>INDEX(Female6!$1:$1048576,MATCH($A93,Female6!$A:$A,0),MATCH(All!D$1,Female6!$1:$1,0))</f>
        <v>1.6666666666666667</v>
      </c>
      <c r="E93" s="19">
        <f t="shared" si="2"/>
        <v>2.4444444444444446</v>
      </c>
      <c r="H93" s="20">
        <v>1102</v>
      </c>
      <c r="I93" s="19">
        <v>2.4444444444444446</v>
      </c>
      <c r="L93">
        <v>115</v>
      </c>
      <c r="M93">
        <f t="shared" si="3"/>
        <v>5.7777777777777777</v>
      </c>
    </row>
    <row r="94" spans="1:13" x14ac:dyDescent="0.2">
      <c r="A94" s="20">
        <v>1104</v>
      </c>
      <c r="B94" s="19">
        <f>INDEX(Female4!$1:$1048576,MATCH($A94,Female4!$A:$A,0),MATCH(All!B$1,Female4!$1:$1,0))</f>
        <v>2.3333333333333335</v>
      </c>
      <c r="C94" s="19">
        <f>INDEX(Female5!$1:$1048576,MATCH($A94,Female5!$A:$A,0),MATCH(All!C$1,Female5!$1:$1,0))</f>
        <v>1</v>
      </c>
      <c r="D94" s="19">
        <f>INDEX(Female6!$1:$1048576,MATCH($A94,Female6!$A:$A,0),MATCH(All!D$1,Female6!$1:$1,0))</f>
        <v>1.3333333333333333</v>
      </c>
      <c r="E94" s="19">
        <f t="shared" si="2"/>
        <v>1.5555555555555556</v>
      </c>
      <c r="H94" s="20">
        <v>1104</v>
      </c>
      <c r="I94" s="19">
        <v>1.5555555555555556</v>
      </c>
      <c r="L94">
        <v>116</v>
      </c>
      <c r="M94">
        <f t="shared" si="3"/>
        <v>4</v>
      </c>
    </row>
    <row r="95" spans="1:13" x14ac:dyDescent="0.2">
      <c r="A95" s="20">
        <v>1106</v>
      </c>
      <c r="B95" s="19">
        <f>INDEX(Female4!$1:$1048576,MATCH($A95,Female4!$A:$A,0),MATCH(All!B$1,Female4!$1:$1,0))</f>
        <v>6.666666666666667</v>
      </c>
      <c r="C95" s="19">
        <f>INDEX(Female5!$1:$1048576,MATCH($A95,Female5!$A:$A,0),MATCH(All!C$1,Female5!$1:$1,0))</f>
        <v>2</v>
      </c>
      <c r="D95" s="19">
        <f>INDEX(Female6!$1:$1048576,MATCH($A95,Female6!$A:$A,0),MATCH(All!D$1,Female6!$1:$1,0))</f>
        <v>3</v>
      </c>
      <c r="E95" s="19">
        <f t="shared" si="2"/>
        <v>3.8888888888888893</v>
      </c>
      <c r="H95" s="20">
        <v>1106</v>
      </c>
      <c r="I95" s="19">
        <v>3.8888888888888893</v>
      </c>
      <c r="L95">
        <v>114</v>
      </c>
      <c r="M95">
        <f t="shared" si="3"/>
        <v>4.4444444444444446</v>
      </c>
    </row>
    <row r="96" spans="1:13" x14ac:dyDescent="0.2">
      <c r="A96" s="20">
        <v>107</v>
      </c>
      <c r="B96" s="19">
        <f>INDEX(Female4!$1:$1048576,MATCH($A96,Female4!$A:$A,0),MATCH(All!B$1,Female4!$1:$1,0))</f>
        <v>4.666666666666667</v>
      </c>
      <c r="C96" s="19">
        <f>INDEX(Female5!$1:$1048576,MATCH($A96,Female5!$A:$A,0),MATCH(All!C$1,Female5!$1:$1,0))</f>
        <v>4.333333333333333</v>
      </c>
      <c r="D96" s="19">
        <f>INDEX(Female6!$1:$1048576,MATCH($A96,Female6!$A:$A,0),MATCH(All!D$1,Female6!$1:$1,0))</f>
        <v>3</v>
      </c>
      <c r="E96" s="19">
        <f t="shared" si="2"/>
        <v>4</v>
      </c>
      <c r="H96" s="20">
        <v>107</v>
      </c>
      <c r="I96" s="19">
        <v>4</v>
      </c>
      <c r="L96">
        <v>117</v>
      </c>
      <c r="M96" t="str">
        <f t="shared" si="3"/>
        <v/>
      </c>
    </row>
    <row r="97" spans="1:13" x14ac:dyDescent="0.2">
      <c r="A97" s="20">
        <v>1113</v>
      </c>
      <c r="B97" s="19">
        <f>INDEX(Female4!$1:$1048576,MATCH($A97,Female4!$A:$A,0),MATCH(All!B$1,Female4!$1:$1,0))</f>
        <v>3.6666666666666665</v>
      </c>
      <c r="C97" s="19">
        <f>INDEX(Female5!$1:$1048576,MATCH($A97,Female5!$A:$A,0),MATCH(All!C$1,Female5!$1:$1,0))</f>
        <v>1</v>
      </c>
      <c r="D97" s="19">
        <f>INDEX(Female6!$1:$1048576,MATCH($A97,Female6!$A:$A,0),MATCH(All!D$1,Female6!$1:$1,0))</f>
        <v>5</v>
      </c>
      <c r="E97" s="19">
        <f t="shared" si="2"/>
        <v>3.2222222222222219</v>
      </c>
      <c r="H97" s="20">
        <v>1113</v>
      </c>
      <c r="I97" s="19">
        <v>3.2222222222222219</v>
      </c>
      <c r="L97">
        <v>1118</v>
      </c>
      <c r="M97">
        <f t="shared" si="3"/>
        <v>3.8888888888888888</v>
      </c>
    </row>
    <row r="98" spans="1:13" x14ac:dyDescent="0.2">
      <c r="A98" s="20">
        <v>112</v>
      </c>
      <c r="B98" s="19">
        <f>INDEX(Female4!$1:$1048576,MATCH($A98,Female4!$A:$A,0),MATCH(All!B$1,Female4!$1:$1,0))</f>
        <v>2.6666666666666665</v>
      </c>
      <c r="C98" s="19" t="e">
        <f>INDEX(Female5!$1:$1048576,MATCH($A98,Female5!$A:$A,0),MATCH(All!C$1,Female5!$1:$1,0))</f>
        <v>#DIV/0!</v>
      </c>
      <c r="D98" s="19">
        <f>INDEX(Female6!$1:$1048576,MATCH($A98,Female6!$A:$A,0),MATCH(All!D$1,Female6!$1:$1,0))</f>
        <v>5.333333333333333</v>
      </c>
      <c r="E98" s="19" t="e">
        <f t="shared" si="2"/>
        <v>#DIV/0!</v>
      </c>
      <c r="H98" s="20">
        <v>112</v>
      </c>
      <c r="I98" s="19" t="e">
        <v>#DIV/0!</v>
      </c>
      <c r="L98">
        <v>1119</v>
      </c>
      <c r="M98">
        <f t="shared" si="3"/>
        <v>3.8888888888888888</v>
      </c>
    </row>
    <row r="99" spans="1:13" x14ac:dyDescent="0.2">
      <c r="A99" s="20">
        <v>109</v>
      </c>
      <c r="B99" s="19">
        <f>INDEX(Female4!$1:$1048576,MATCH($A99,Female4!$A:$A,0),MATCH(All!B$1,Female4!$1:$1,0))</f>
        <v>4</v>
      </c>
      <c r="C99" s="19">
        <f>INDEX(Female5!$1:$1048576,MATCH($A99,Female5!$A:$A,0),MATCH(All!C$1,Female5!$1:$1,0))</f>
        <v>4.333333333333333</v>
      </c>
      <c r="D99" s="19">
        <f>INDEX(Female6!$1:$1048576,MATCH($A99,Female6!$A:$A,0),MATCH(All!D$1,Female6!$1:$1,0))</f>
        <v>4</v>
      </c>
      <c r="E99" s="19">
        <f t="shared" si="2"/>
        <v>4.1111111111111107</v>
      </c>
      <c r="H99" s="20">
        <v>109</v>
      </c>
      <c r="I99" s="19">
        <v>4.1111111111111107</v>
      </c>
      <c r="L99">
        <v>1001</v>
      </c>
      <c r="M99" t="str">
        <f t="shared" si="3"/>
        <v/>
      </c>
    </row>
    <row r="100" spans="1:13" x14ac:dyDescent="0.2">
      <c r="A100" s="20">
        <v>1108</v>
      </c>
      <c r="B100" s="19">
        <f>INDEX(Female4!$1:$1048576,MATCH($A100,Female4!$A:$A,0),MATCH(All!B$1,Female4!$1:$1,0))</f>
        <v>6.333333333333333</v>
      </c>
      <c r="C100" s="19">
        <f>INDEX(Female5!$1:$1048576,MATCH($A100,Female5!$A:$A,0),MATCH(All!C$1,Female5!$1:$1,0))</f>
        <v>6.666666666666667</v>
      </c>
      <c r="D100" s="19">
        <f>INDEX(Female6!$1:$1048576,MATCH($A100,Female6!$A:$A,0),MATCH(All!D$1,Female6!$1:$1,0))</f>
        <v>6.333333333333333</v>
      </c>
      <c r="E100" s="19">
        <f t="shared" si="2"/>
        <v>6.4444444444444438</v>
      </c>
      <c r="H100" s="20">
        <v>1108</v>
      </c>
      <c r="I100" s="19">
        <v>6.4444444444444438</v>
      </c>
      <c r="L100">
        <v>1009</v>
      </c>
      <c r="M100">
        <f t="shared" si="3"/>
        <v>3.5555555555555558</v>
      </c>
    </row>
    <row r="101" spans="1:13" x14ac:dyDescent="0.2">
      <c r="A101" s="20">
        <v>115</v>
      </c>
      <c r="B101" s="19">
        <f>INDEX(Female4!$1:$1048576,MATCH($A101,Female4!$A:$A,0),MATCH(All!B$1,Female4!$1:$1,0))</f>
        <v>6.666666666666667</v>
      </c>
      <c r="C101" s="19">
        <f>INDEX(Female5!$1:$1048576,MATCH($A101,Female5!$A:$A,0),MATCH(All!C$1,Female5!$1:$1,0))</f>
        <v>4.333333333333333</v>
      </c>
      <c r="D101" s="19">
        <f>INDEX(Female6!$1:$1048576,MATCH($A101,Female6!$A:$A,0),MATCH(All!D$1,Female6!$1:$1,0))</f>
        <v>6.333333333333333</v>
      </c>
      <c r="E101" s="19">
        <f t="shared" si="2"/>
        <v>5.7777777777777777</v>
      </c>
      <c r="H101" s="20">
        <v>115</v>
      </c>
      <c r="I101" s="19">
        <v>5.7777777777777777</v>
      </c>
      <c r="L101">
        <v>33</v>
      </c>
      <c r="M101" t="str">
        <f t="shared" si="3"/>
        <v/>
      </c>
    </row>
    <row r="102" spans="1:13" x14ac:dyDescent="0.2">
      <c r="A102" s="20">
        <v>114</v>
      </c>
      <c r="B102" s="19">
        <f>INDEX(Female4!$1:$1048576,MATCH($A102,Female4!$A:$A,0),MATCH(All!B$1,Female4!$1:$1,0))</f>
        <v>4.666666666666667</v>
      </c>
      <c r="C102" s="19">
        <f>INDEX(Female5!$1:$1048576,MATCH($A102,Female5!$A:$A,0),MATCH(All!C$1,Female5!$1:$1,0))</f>
        <v>2</v>
      </c>
      <c r="D102" s="19">
        <f>INDEX(Female6!$1:$1048576,MATCH($A102,Female6!$A:$A,0),MATCH(All!D$1,Female6!$1:$1,0))</f>
        <v>6.666666666666667</v>
      </c>
      <c r="E102" s="19">
        <f t="shared" si="2"/>
        <v>4.4444444444444446</v>
      </c>
      <c r="H102" s="20">
        <v>114</v>
      </c>
      <c r="I102" s="19">
        <v>4.4444444444444446</v>
      </c>
      <c r="L102">
        <v>1034</v>
      </c>
      <c r="M102" t="str">
        <f t="shared" si="3"/>
        <v/>
      </c>
    </row>
    <row r="103" spans="1:13" x14ac:dyDescent="0.2">
      <c r="A103" s="20">
        <v>116</v>
      </c>
      <c r="B103" s="19">
        <f>INDEX(Female4!$1:$1048576,MATCH($A103,Female4!$A:$A,0),MATCH(All!B$1,Female4!$1:$1,0))</f>
        <v>3</v>
      </c>
      <c r="C103" s="19">
        <f>INDEX(Female5!$1:$1048576,MATCH($A103,Female5!$A:$A,0),MATCH(All!C$1,Female5!$1:$1,0))</f>
        <v>4.666666666666667</v>
      </c>
      <c r="D103" s="19">
        <f>INDEX(Female6!$1:$1048576,MATCH($A103,Female6!$A:$A,0),MATCH(All!D$1,Female6!$1:$1,0))</f>
        <v>4.333333333333333</v>
      </c>
      <c r="E103" s="19">
        <f t="shared" si="2"/>
        <v>4</v>
      </c>
      <c r="H103" s="20">
        <v>116</v>
      </c>
      <c r="I103" s="19">
        <v>4</v>
      </c>
      <c r="L103">
        <v>1041</v>
      </c>
      <c r="M103">
        <f t="shared" si="3"/>
        <v>1.8888888888888891</v>
      </c>
    </row>
    <row r="104" spans="1:13" x14ac:dyDescent="0.2">
      <c r="A104" s="20">
        <v>1118</v>
      </c>
      <c r="B104" s="19">
        <f>INDEX(Female4!$1:$1048576,MATCH($A104,Female4!$A:$A,0),MATCH(All!B$1,Female4!$1:$1,0))</f>
        <v>4.333333333333333</v>
      </c>
      <c r="C104" s="19">
        <f>INDEX(Female5!$1:$1048576,MATCH($A104,Female5!$A:$A,0),MATCH(All!C$1,Female5!$1:$1,0))</f>
        <v>6.333333333333333</v>
      </c>
      <c r="D104" s="19">
        <f>INDEX(Female6!$1:$1048576,MATCH($A104,Female6!$A:$A,0),MATCH(All!D$1,Female6!$1:$1,0))</f>
        <v>1</v>
      </c>
      <c r="E104" s="19">
        <f t="shared" si="2"/>
        <v>3.8888888888888888</v>
      </c>
      <c r="H104" s="20">
        <v>1118</v>
      </c>
      <c r="I104" s="19">
        <v>3.8888888888888888</v>
      </c>
      <c r="L104">
        <v>42</v>
      </c>
      <c r="M104" t="str">
        <f t="shared" si="3"/>
        <v/>
      </c>
    </row>
    <row r="105" spans="1:13" x14ac:dyDescent="0.2">
      <c r="A105" s="20">
        <v>1119</v>
      </c>
      <c r="B105" s="19">
        <f>INDEX(Female4!$1:$1048576,MATCH($A105,Female4!$A:$A,0),MATCH(All!B$1,Female4!$1:$1,0))</f>
        <v>4</v>
      </c>
      <c r="C105" s="19">
        <f>INDEX(Female5!$1:$1048576,MATCH($A105,Female5!$A:$A,0),MATCH(All!C$1,Female5!$1:$1,0))</f>
        <v>5</v>
      </c>
      <c r="D105" s="19">
        <f>INDEX(Female6!$1:$1048576,MATCH($A105,Female6!$A:$A,0),MATCH(All!D$1,Female6!$1:$1,0))</f>
        <v>2.6666666666666665</v>
      </c>
      <c r="E105" s="19">
        <f t="shared" si="2"/>
        <v>3.8888888888888888</v>
      </c>
      <c r="H105" s="20">
        <v>1119</v>
      </c>
      <c r="I105" s="19">
        <v>3.8888888888888888</v>
      </c>
      <c r="L105">
        <v>1045</v>
      </c>
      <c r="M105">
        <f t="shared" si="3"/>
        <v>2.3333333333333335</v>
      </c>
    </row>
    <row r="106" spans="1:13" x14ac:dyDescent="0.2">
      <c r="L106">
        <v>59</v>
      </c>
      <c r="M106" t="str">
        <f t="shared" si="3"/>
        <v/>
      </c>
    </row>
    <row r="107" spans="1:13" x14ac:dyDescent="0.2">
      <c r="L107">
        <v>67</v>
      </c>
      <c r="M107" t="str">
        <f t="shared" si="3"/>
        <v/>
      </c>
    </row>
    <row r="108" spans="1:13" x14ac:dyDescent="0.2">
      <c r="L108">
        <v>1063</v>
      </c>
      <c r="M108">
        <f t="shared" si="3"/>
        <v>2.2222222222222219</v>
      </c>
    </row>
    <row r="109" spans="1:13" x14ac:dyDescent="0.2">
      <c r="L109">
        <v>62</v>
      </c>
      <c r="M109" t="str">
        <f t="shared" si="3"/>
        <v/>
      </c>
    </row>
    <row r="110" spans="1:13" x14ac:dyDescent="0.2">
      <c r="L110">
        <v>1070</v>
      </c>
      <c r="M110">
        <f t="shared" si="3"/>
        <v>4.7777777777777777</v>
      </c>
    </row>
    <row r="111" spans="1:13" x14ac:dyDescent="0.2">
      <c r="L111">
        <v>1068</v>
      </c>
      <c r="M111">
        <f t="shared" si="3"/>
        <v>2.6666666666666665</v>
      </c>
    </row>
    <row r="112" spans="1:13" x14ac:dyDescent="0.2">
      <c r="L112">
        <v>85</v>
      </c>
      <c r="M112">
        <f t="shared" si="3"/>
        <v>4.333333333333333</v>
      </c>
    </row>
    <row r="113" spans="12:13" x14ac:dyDescent="0.2">
      <c r="L113">
        <v>105</v>
      </c>
      <c r="M113">
        <f t="shared" si="3"/>
        <v>5.333333333333333</v>
      </c>
    </row>
    <row r="114" spans="12:13" x14ac:dyDescent="0.2">
      <c r="L114">
        <v>103</v>
      </c>
      <c r="M114">
        <f t="shared" si="3"/>
        <v>4.1111111111111107</v>
      </c>
    </row>
    <row r="115" spans="12:13" x14ac:dyDescent="0.2">
      <c r="L115">
        <v>1110</v>
      </c>
      <c r="M115">
        <f t="shared" si="3"/>
        <v>3.5555555555555554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Female4</vt:lpstr>
      <vt:lpstr>Female5</vt:lpstr>
      <vt:lpstr>Female6</vt:lpstr>
      <vt:lpstr>Male4</vt:lpstr>
      <vt:lpstr>Male5</vt:lpstr>
      <vt:lpstr>Male6</vt:lpstr>
      <vt:lpstr>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Tasneem Dabash</cp:lastModifiedBy>
  <dcterms:created xsi:type="dcterms:W3CDTF">2023-01-22T07:22:18Z</dcterms:created>
  <dcterms:modified xsi:type="dcterms:W3CDTF">2025-04-23T06:54:56Z</dcterms:modified>
</cp:coreProperties>
</file>