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2DFC1C45-851B-47EC-9777-06DB3CAA22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INAL(100)" sheetId="1" r:id="rId1"/>
    <sheet name="QUIZ 1" sheetId="2" r:id="rId2"/>
    <sheet name="QUIZ 2" sheetId="3" r:id="rId3"/>
    <sheet name="QUIZ 3" sheetId="5" r:id="rId4"/>
    <sheet name="ASSIGNMENT" sheetId="6" r:id="rId5"/>
    <sheet name="LAB" sheetId="7" r:id="rId6"/>
    <sheet name="MID" sheetId="8" r:id="rId7"/>
    <sheet name="FINAL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9" l="1"/>
  <c r="I5" i="9"/>
  <c r="E5" i="6"/>
  <c r="E6" i="6"/>
  <c r="E7" i="6"/>
  <c r="E8" i="6"/>
  <c r="E9" i="6"/>
  <c r="E10" i="6"/>
  <c r="E11" i="6"/>
  <c r="E12" i="6"/>
  <c r="E13" i="6"/>
  <c r="E4" i="6"/>
  <c r="F4" i="6" s="1"/>
  <c r="H5" i="9"/>
  <c r="H6" i="9"/>
  <c r="I6" i="9" s="1"/>
  <c r="H7" i="9"/>
  <c r="I7" i="9" s="1"/>
  <c r="H8" i="9"/>
  <c r="I8" i="9" s="1"/>
  <c r="H9" i="9"/>
  <c r="I9" i="9" s="1"/>
  <c r="H10" i="9"/>
  <c r="I10" i="9" s="1"/>
  <c r="H11" i="9"/>
  <c r="I11" i="9" s="1"/>
  <c r="H12" i="9"/>
  <c r="I12" i="9" s="1"/>
  <c r="H13" i="9"/>
  <c r="I13" i="9" s="1"/>
  <c r="A5" i="9"/>
  <c r="A6" i="9" s="1"/>
  <c r="A7" i="9" s="1"/>
  <c r="A8" i="9" s="1"/>
  <c r="A9" i="9" s="1"/>
  <c r="A10" i="9" s="1"/>
  <c r="A11" i="9" s="1"/>
  <c r="A12" i="9" s="1"/>
  <c r="K4" i="1"/>
  <c r="F5" i="8"/>
  <c r="G5" i="8" s="1"/>
  <c r="J5" i="1" s="1"/>
  <c r="F6" i="8"/>
  <c r="G6" i="8" s="1"/>
  <c r="J6" i="1" s="1"/>
  <c r="F7" i="8"/>
  <c r="G7" i="8" s="1"/>
  <c r="J7" i="1" s="1"/>
  <c r="F8" i="8"/>
  <c r="G8" i="8" s="1"/>
  <c r="J8" i="1" s="1"/>
  <c r="F9" i="8"/>
  <c r="G9" i="8" s="1"/>
  <c r="J9" i="1" s="1"/>
  <c r="F10" i="8"/>
  <c r="G10" i="8" s="1"/>
  <c r="J10" i="1" s="1"/>
  <c r="F11" i="8"/>
  <c r="G11" i="8" s="1"/>
  <c r="J11" i="1" s="1"/>
  <c r="F12" i="8"/>
  <c r="G12" i="8" s="1"/>
  <c r="J12" i="1" s="1"/>
  <c r="F13" i="8"/>
  <c r="G13" i="8" s="1"/>
  <c r="J13" i="1" s="1"/>
  <c r="A5" i="8"/>
  <c r="A6" i="8" s="1"/>
  <c r="A7" i="8" s="1"/>
  <c r="A8" i="8" s="1"/>
  <c r="A9" i="8" s="1"/>
  <c r="A10" i="8" s="1"/>
  <c r="A11" i="8" s="1"/>
  <c r="A12" i="8" s="1"/>
  <c r="F4" i="8"/>
  <c r="G4" i="8" s="1"/>
  <c r="J4" i="1" s="1"/>
  <c r="I5" i="1"/>
  <c r="I6" i="1"/>
  <c r="I7" i="1"/>
  <c r="I8" i="1"/>
  <c r="I9" i="1"/>
  <c r="I10" i="1"/>
  <c r="I11" i="1"/>
  <c r="I12" i="1"/>
  <c r="I13" i="1"/>
  <c r="I4" i="1"/>
  <c r="A5" i="7"/>
  <c r="A6" i="7" s="1"/>
  <c r="A7" i="7" s="1"/>
  <c r="A8" i="7" s="1"/>
  <c r="A9" i="7" s="1"/>
  <c r="A10" i="7" s="1"/>
  <c r="A11" i="7" s="1"/>
  <c r="A12" i="7" s="1"/>
  <c r="F8" i="6"/>
  <c r="H8" i="1" s="1"/>
  <c r="L8" i="1" s="1"/>
  <c r="M8" i="1" s="1"/>
  <c r="N8" i="1" s="1"/>
  <c r="F9" i="6"/>
  <c r="H9" i="1" s="1"/>
  <c r="L9" i="1" s="1"/>
  <c r="M9" i="1" s="1"/>
  <c r="N9" i="1" s="1"/>
  <c r="F10" i="6"/>
  <c r="H10" i="1" s="1"/>
  <c r="L10" i="1" s="1"/>
  <c r="M10" i="1" s="1"/>
  <c r="N10" i="1" s="1"/>
  <c r="F11" i="6"/>
  <c r="H11" i="1" s="1"/>
  <c r="L11" i="1" s="1"/>
  <c r="M11" i="1" s="1"/>
  <c r="N11" i="1" s="1"/>
  <c r="F12" i="6"/>
  <c r="H12" i="1" s="1"/>
  <c r="L12" i="1" s="1"/>
  <c r="M12" i="1" s="1"/>
  <c r="N12" i="1" s="1"/>
  <c r="F13" i="6"/>
  <c r="H13" i="1" s="1"/>
  <c r="L13" i="1" s="1"/>
  <c r="M13" i="1" s="1"/>
  <c r="N13" i="1" s="1"/>
  <c r="F5" i="6"/>
  <c r="H5" i="1" s="1"/>
  <c r="L5" i="1" s="1"/>
  <c r="M5" i="1" s="1"/>
  <c r="N5" i="1" s="1"/>
  <c r="F6" i="6"/>
  <c r="H6" i="1" s="1"/>
  <c r="L6" i="1" s="1"/>
  <c r="M6" i="1" s="1"/>
  <c r="N6" i="1" s="1"/>
  <c r="F7" i="6"/>
  <c r="H7" i="1" s="1"/>
  <c r="L7" i="1" s="1"/>
  <c r="M7" i="1" s="1"/>
  <c r="N7" i="1" s="1"/>
  <c r="H4" i="1"/>
  <c r="A5" i="6"/>
  <c r="A6" i="6" s="1"/>
  <c r="A7" i="6" s="1"/>
  <c r="A8" i="6" s="1"/>
  <c r="A9" i="6" s="1"/>
  <c r="A10" i="6" s="1"/>
  <c r="A11" i="6" s="1"/>
  <c r="A12" i="6" s="1"/>
  <c r="F5" i="1"/>
  <c r="F6" i="1"/>
  <c r="F7" i="1"/>
  <c r="F8" i="1"/>
  <c r="F9" i="1"/>
  <c r="F10" i="1"/>
  <c r="F11" i="1"/>
  <c r="F12" i="1"/>
  <c r="F13" i="1"/>
  <c r="E13" i="5"/>
  <c r="E12" i="5"/>
  <c r="E11" i="5"/>
  <c r="E10" i="5"/>
  <c r="E9" i="5"/>
  <c r="E8" i="5"/>
  <c r="E7" i="5"/>
  <c r="E6" i="5"/>
  <c r="E5" i="5"/>
  <c r="A5" i="5"/>
  <c r="A6" i="5" s="1"/>
  <c r="A7" i="5" s="1"/>
  <c r="A8" i="5" s="1"/>
  <c r="A9" i="5" s="1"/>
  <c r="A10" i="5" s="1"/>
  <c r="A11" i="5" s="1"/>
  <c r="A12" i="5" s="1"/>
  <c r="E4" i="5"/>
  <c r="F4" i="1" s="1"/>
  <c r="E6" i="3"/>
  <c r="E5" i="1"/>
  <c r="E6" i="1"/>
  <c r="E7" i="1"/>
  <c r="E8" i="1"/>
  <c r="E9" i="1"/>
  <c r="E10" i="1"/>
  <c r="E11" i="1"/>
  <c r="E12" i="1"/>
  <c r="E13" i="1"/>
  <c r="E5" i="2"/>
  <c r="E6" i="2"/>
  <c r="E7" i="2"/>
  <c r="E8" i="2"/>
  <c r="D5" i="1"/>
  <c r="D6" i="1"/>
  <c r="D7" i="1"/>
  <c r="D8" i="1"/>
  <c r="D9" i="1"/>
  <c r="D10" i="1"/>
  <c r="D11" i="1"/>
  <c r="D12" i="1"/>
  <c r="D13" i="1"/>
  <c r="E13" i="3"/>
  <c r="E12" i="3"/>
  <c r="E11" i="3"/>
  <c r="E10" i="3"/>
  <c r="E9" i="3"/>
  <c r="E8" i="3"/>
  <c r="E7" i="3"/>
  <c r="E5" i="3"/>
  <c r="A5" i="3"/>
  <c r="A6" i="3" s="1"/>
  <c r="A7" i="3" s="1"/>
  <c r="A8" i="3" s="1"/>
  <c r="A9" i="3" s="1"/>
  <c r="A10" i="3" s="1"/>
  <c r="A11" i="3" s="1"/>
  <c r="A12" i="3" s="1"/>
  <c r="E4" i="3"/>
  <c r="E4" i="1" s="1"/>
  <c r="E9" i="2"/>
  <c r="E10" i="2"/>
  <c r="E11" i="2"/>
  <c r="E12" i="2"/>
  <c r="E13" i="2"/>
  <c r="E4" i="2"/>
  <c r="D4" i="1" s="1"/>
  <c r="G4" i="1" s="1"/>
  <c r="L4" i="1" s="1"/>
  <c r="M4" i="1" s="1"/>
  <c r="N4" i="1" s="1"/>
  <c r="A6" i="2"/>
  <c r="A7" i="2"/>
  <c r="A8" i="2"/>
  <c r="A9" i="2"/>
  <c r="A10" i="2"/>
  <c r="A11" i="2"/>
  <c r="A12" i="2"/>
  <c r="A5" i="2"/>
</calcChain>
</file>

<file path=xl/sharedStrings.xml><?xml version="1.0" encoding="utf-8"?>
<sst xmlns="http://schemas.openxmlformats.org/spreadsheetml/2006/main" count="70" uniqueCount="32">
  <si>
    <t xml:space="preserve">BRAC UNIVERSITY </t>
  </si>
  <si>
    <t>STUDENT PERFOMANCE REPORT CARD
Semester : Summer 2023
Course Title : LIFE STRUCTURES
Course ID : OPE220
Section : 75
Faculty : MD. TASNIMUL HASSAN KHAN RAFATH (THK)</t>
  </si>
  <si>
    <t>SL</t>
  </si>
  <si>
    <t>ID</t>
  </si>
  <si>
    <t>ATTENDENCE (5%)</t>
  </si>
  <si>
    <t>QUIZ 1</t>
  </si>
  <si>
    <t>QUIZ 2</t>
  </si>
  <si>
    <t>QUIZ  3</t>
  </si>
  <si>
    <t>QUIZ [Best 2] (15%)</t>
  </si>
  <si>
    <t>ASSIGNMENT (5%)</t>
  </si>
  <si>
    <t>LAB (25%)</t>
  </si>
  <si>
    <t>MID (20%)</t>
  </si>
  <si>
    <t>FINAL (30%)</t>
  </si>
  <si>
    <t>TOTAL(100)</t>
  </si>
  <si>
    <t>TOTAL (Out of 100)</t>
  </si>
  <si>
    <t>FINAL GRADE</t>
  </si>
  <si>
    <t xml:space="preserve">BRAC UNIVERSITY                                                                             </t>
  </si>
  <si>
    <t>Question - 01 (10)</t>
  </si>
  <si>
    <t>Question - 02 (10)</t>
  </si>
  <si>
    <t>Total (20)</t>
  </si>
  <si>
    <t>STUDENT PERFOMANCE REPORT CARD
Semester : Summer 2023
Course Title : LIFE STRUCTURES
Course ID : OPE220
Section : 75
Faculty : MD. TASNIMUL HASSAN KHAN RAFATH</t>
  </si>
  <si>
    <t>Question - 02 (20)</t>
  </si>
  <si>
    <t>Total (30)</t>
  </si>
  <si>
    <t>Total (Out of 5)</t>
  </si>
  <si>
    <t>Total (OUT OF 25)</t>
  </si>
  <si>
    <t>Question - 03 (10)</t>
  </si>
  <si>
    <t>TOTAL (OUT OF 30)</t>
  </si>
  <si>
    <t>TOTAL (20)</t>
  </si>
  <si>
    <t>Question - 04 (10)</t>
  </si>
  <si>
    <t>Question - 05 (10)</t>
  </si>
  <si>
    <t>TOTAL (OUT OF 50)</t>
  </si>
  <si>
    <t>TOTAL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</si>
</sst>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36"/>
      <color rgb="FF000000"/>
      <name val="Calibri"/>
      <scheme val="minor"/>
    </font>
    <font>
      <b/>
      <sz val="14"/>
      <color rgb="FF000000"/>
      <name val="Arial"/>
      <charset val="1"/>
    </font>
    <font>
      <b/>
      <sz val="12"/>
      <color theme="1"/>
      <name val="Calibri"/>
      <family val="2"/>
      <scheme val="minor"/>
    </font>
    <font>
      <sz val="39"/>
      <color rgb="FF000000"/>
      <name val="Calibri"/>
      <scheme val="minor"/>
    </font>
    <font>
      <b/>
      <sz val="14"/>
      <color rgb="FF000000"/>
      <name val="Arial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3" borderId="1" xfId="0" applyFont="1" applyFill="1" applyBorder="1"/>
    <xf numFmtId="0" fontId="7" fillId="3" borderId="3" xfId="0" applyFont="1" applyFill="1" applyBorder="1"/>
    <xf numFmtId="0" fontId="7" fillId="0" borderId="0" xfId="0" applyFont="1" applyBorder="1"/>
    <xf numFmtId="0" fontId="7" fillId="0" borderId="3" xfId="0" applyFont="1" applyBorder="1"/>
    <xf numFmtId="0" fontId="7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 wrapText="1"/>
    </xf>
    <xf numFmtId="0" fontId="7" fillId="3" borderId="14" xfId="0" applyFont="1" applyFill="1" applyBorder="1"/>
    <xf numFmtId="0" fontId="7" fillId="3" borderId="11" xfId="0" applyFont="1" applyFill="1" applyBorder="1"/>
    <xf numFmtId="0" fontId="7" fillId="3" borderId="13" xfId="0" applyFont="1" applyFill="1" applyBorder="1"/>
    <xf numFmtId="0" fontId="7" fillId="2" borderId="14" xfId="0" applyFont="1" applyFill="1" applyBorder="1"/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7" fillId="3" borderId="5" xfId="0" applyFont="1" applyFill="1" applyBorder="1"/>
    <xf numFmtId="0" fontId="7" fillId="3" borderId="8" xfId="0" applyFont="1" applyFill="1" applyBorder="1"/>
    <xf numFmtId="0" fontId="6" fillId="3" borderId="2" xfId="0" applyFont="1" applyFill="1" applyBorder="1" applyAlignment="1">
      <alignment horizontal="center" vertical="center"/>
    </xf>
    <xf numFmtId="0" fontId="7" fillId="3" borderId="16" xfId="0" applyFont="1" applyFill="1" applyBorder="1"/>
    <xf numFmtId="0" fontId="8" fillId="4" borderId="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</xdr:colOff>
      <xdr:row>0</xdr:row>
      <xdr:rowOff>28575</xdr:rowOff>
    </xdr:from>
    <xdr:to>
      <xdr:col>13</xdr:col>
      <xdr:colOff>695325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B18E8D-5A49-407F-B1D6-C259CB585633}"/>
            </a:ext>
            <a:ext uri="{147F2762-F138-4A5C-976F-8EAC2B608ADB}">
              <a16:predDERef xmlns:a16="http://schemas.microsoft.com/office/drawing/2014/main" pred="{6519D7EF-532D-46B1-9F1A-01371A8DE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39575" y="28575"/>
          <a:ext cx="590550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0</xdr:row>
      <xdr:rowOff>47625</xdr:rowOff>
    </xdr:from>
    <xdr:to>
      <xdr:col>14</xdr:col>
      <xdr:colOff>9525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ECD008-C70E-4EB1-A874-507C50CE3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4200" y="47625"/>
          <a:ext cx="59055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0</xdr:row>
      <xdr:rowOff>47625</xdr:rowOff>
    </xdr:from>
    <xdr:to>
      <xdr:col>14</xdr:col>
      <xdr:colOff>9525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93BE0D-9372-4C0A-B6BD-E545168C6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4200" y="47625"/>
          <a:ext cx="590550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0</xdr:row>
      <xdr:rowOff>47625</xdr:rowOff>
    </xdr:from>
    <xdr:to>
      <xdr:col>14</xdr:col>
      <xdr:colOff>9525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0D2ABB-91B6-4649-B35B-2D5762AC6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4200" y="47625"/>
          <a:ext cx="590550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0</xdr:row>
      <xdr:rowOff>38100</xdr:rowOff>
    </xdr:from>
    <xdr:to>
      <xdr:col>13</xdr:col>
      <xdr:colOff>9525</xdr:colOff>
      <xdr:row>0</xdr:row>
      <xdr:rowOff>609600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52FE0C-6600-47F0-BCD7-5BCC033F5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25225" y="38100"/>
          <a:ext cx="590550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600075</xdr:colOff>
      <xdr:row>0</xdr:row>
      <xdr:rowOff>47625</xdr:rowOff>
    </xdr:from>
    <xdr:to>
      <xdr:col>15</xdr:col>
      <xdr:colOff>581025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A2170B-0660-4D19-8C28-0167D33E5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800" y="47625"/>
          <a:ext cx="590550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295275</xdr:colOff>
      <xdr:row>0</xdr:row>
      <xdr:rowOff>76200</xdr:rowOff>
    </xdr:from>
    <xdr:to>
      <xdr:col>10</xdr:col>
      <xdr:colOff>276225</xdr:colOff>
      <xdr:row>0</xdr:row>
      <xdr:rowOff>647700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D21B0E-6F1E-4240-96A2-BDC232CFF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76200"/>
          <a:ext cx="590550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542925</xdr:colOff>
      <xdr:row>0</xdr:row>
      <xdr:rowOff>38100</xdr:rowOff>
    </xdr:from>
    <xdr:to>
      <xdr:col>8</xdr:col>
      <xdr:colOff>1133475</xdr:colOff>
      <xdr:row>0</xdr:row>
      <xdr:rowOff>609600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19D7EF-532D-46B1-9F1A-01371A8DE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3350" y="38100"/>
          <a:ext cx="59055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A1:DG13"/>
  <sheetViews>
    <sheetView tabSelected="1" topLeftCell="F1" workbookViewId="0">
      <selection activeCell="A2" sqref="A2:XFD2"/>
    </sheetView>
  </sheetViews>
  <sheetFormatPr defaultRowHeight="24.75" customHeight="1"/>
  <cols>
    <col min="1" max="1" width="4.140625" customWidth="1"/>
    <col min="2" max="2" width="10.7109375" customWidth="1"/>
    <col min="3" max="3" width="19.7109375" customWidth="1"/>
    <col min="4" max="6" width="8.7109375" customWidth="1"/>
    <col min="7" max="7" width="21.28515625" customWidth="1"/>
    <col min="8" max="8" width="20.42578125" customWidth="1"/>
    <col min="9" max="10" width="12.7109375" customWidth="1"/>
    <col min="11" max="12" width="13.7109375" customWidth="1"/>
    <col min="13" max="13" width="20.7109375" customWidth="1"/>
    <col min="14" max="14" width="16.5703125" customWidth="1"/>
    <col min="15" max="15" width="33" customWidth="1"/>
  </cols>
  <sheetData>
    <row r="1" spans="1:111" s="2" customFormat="1" ht="51" customHeight="1">
      <c r="A1" s="4" t="s">
        <v>0</v>
      </c>
    </row>
    <row r="2" spans="1:111" s="28" customFormat="1" ht="113.25" customHeight="1">
      <c r="A2" s="28" t="s">
        <v>1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111" s="27" customFormat="1" ht="33" customHeight="1">
      <c r="A3" s="17" t="s">
        <v>2</v>
      </c>
      <c r="B3" s="18" t="s">
        <v>3</v>
      </c>
      <c r="C3" s="19" t="s">
        <v>4</v>
      </c>
      <c r="D3" s="20" t="s">
        <v>5</v>
      </c>
      <c r="E3" s="18" t="s">
        <v>6</v>
      </c>
      <c r="F3" s="18" t="s">
        <v>7</v>
      </c>
      <c r="G3" s="19" t="s">
        <v>8</v>
      </c>
      <c r="H3" s="21" t="s">
        <v>9</v>
      </c>
      <c r="I3" s="36" t="s">
        <v>10</v>
      </c>
      <c r="J3" s="37" t="s">
        <v>11</v>
      </c>
      <c r="K3" s="37" t="s">
        <v>12</v>
      </c>
      <c r="L3" s="22" t="s">
        <v>13</v>
      </c>
      <c r="M3" s="23" t="s">
        <v>14</v>
      </c>
      <c r="N3" s="20" t="s">
        <v>15</v>
      </c>
      <c r="O3" s="32"/>
      <c r="P3" s="7"/>
      <c r="Q3" s="33"/>
      <c r="R3" s="7"/>
      <c r="S3" s="33"/>
      <c r="T3" s="7"/>
      <c r="U3" s="8"/>
      <c r="V3" s="8"/>
      <c r="W3" s="33"/>
      <c r="X3" s="7"/>
      <c r="Y3" s="31"/>
      <c r="Z3" s="30"/>
      <c r="AA3" s="30"/>
      <c r="AB3" s="30"/>
      <c r="AC3" s="25"/>
      <c r="AD3" s="26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</row>
    <row r="4" spans="1:111" ht="24.75" customHeight="1">
      <c r="A4" s="13">
        <v>1</v>
      </c>
      <c r="B4" s="13">
        <v>1058</v>
      </c>
      <c r="C4" s="13">
        <v>0</v>
      </c>
      <c r="D4" s="13">
        <f xml:space="preserve"> 'QUIZ 1'!E4</f>
        <v>0</v>
      </c>
      <c r="E4" s="13">
        <f>'QUIZ 2'!E4</f>
        <v>0</v>
      </c>
      <c r="F4" s="13">
        <f>'QUIZ 3'!E4</f>
        <v>0</v>
      </c>
      <c r="G4" s="13">
        <f>AVERAGE(LARGE(D4:F4,1),LARGE(D4:F4,2))</f>
        <v>0</v>
      </c>
      <c r="H4" s="13">
        <f>ASSIGNMENT!F4</f>
        <v>0</v>
      </c>
      <c r="I4" s="13">
        <f>LAB!C4</f>
        <v>0</v>
      </c>
      <c r="J4" s="13">
        <f>MID!G4</f>
        <v>0</v>
      </c>
      <c r="K4" s="13">
        <f>FINAL!I4</f>
        <v>0</v>
      </c>
      <c r="L4" s="13">
        <f>SUM(C4,G4,H4,I4,J4,K4)</f>
        <v>0</v>
      </c>
      <c r="M4" s="13">
        <f>IF(AND(L4&gt;=96.5,L4&lt;97),L4,ROUND(L4,0))</f>
        <v>0</v>
      </c>
      <c r="N4" s="13" t="str">
        <f>IF(M4&gt;=50,IF(M4&gt;=52,IF(M4&gt;=55,IF(M4&gt;=57,IF(M4&gt;=60,IF(M4&gt;=65,IF(M4&gt;=70,IF(M4&gt;=75,IF(M4&gt;=80,IF(M4&gt;=85,IF(M4&gt;=90,"A (4.0)","A- (3.7)"),"B+ (3.3)"),"B (3.0"),"B- (2.7)"),"C+ (2.3)"),"C (2.0)"),"C- (1.7)"),"D+ (1.3)"),"D (1.0)"),"D- (0.7)"),"F (0.0)")</f>
        <v>F (0.0)</v>
      </c>
    </row>
    <row r="5" spans="1:111" ht="24.75" customHeight="1">
      <c r="A5" s="12">
        <v>2</v>
      </c>
      <c r="B5" s="12">
        <v>1056</v>
      </c>
      <c r="C5" s="12">
        <v>0</v>
      </c>
      <c r="D5" s="13">
        <f xml:space="preserve"> 'QUIZ 1'!E5</f>
        <v>0</v>
      </c>
      <c r="E5" s="13">
        <f>'QUIZ 2'!E5</f>
        <v>0</v>
      </c>
      <c r="F5" s="13">
        <f>'QUIZ 3'!E5</f>
        <v>0</v>
      </c>
      <c r="G5" s="12">
        <v>0</v>
      </c>
      <c r="H5" s="13">
        <f>ASSIGNMENT!F5</f>
        <v>0</v>
      </c>
      <c r="I5" s="13">
        <f>LAB!C5</f>
        <v>0</v>
      </c>
      <c r="J5" s="13">
        <f>MID!G5</f>
        <v>0</v>
      </c>
      <c r="K5" s="12">
        <v>0</v>
      </c>
      <c r="L5" s="13">
        <f t="shared" ref="L5:L13" si="0">SUM(C5,G5,H5,I5,J5,K5)</f>
        <v>0</v>
      </c>
      <c r="M5" s="13">
        <f t="shared" ref="M5:M13" si="1">IF(AND(L5&gt;=96.5,L5&lt;97),L5,ROUND(L5,0))</f>
        <v>0</v>
      </c>
      <c r="N5" s="13" t="str">
        <f t="shared" ref="N5:N13" si="2">IF(M5&gt;=50,IF(M5&gt;=52,IF(M5&gt;=55,IF(M5&gt;=57,IF(M5&gt;=60,IF(M5&gt;=65,IF(M5&gt;=70,IF(M5&gt;=75,IF(M5&gt;=80,IF(M5&gt;=85,IF(M5&gt;=90,"A (4.0)","A- (3.7)"),"B+ (3.3)"),"B (3.0"),"B- (2.7)"),"C+ (2.3)"),"C (2.0)"),"C- (1.7)"),"D+ (1.3)"),"D (1.0)"),"D- (0.7)"),"F (0.0)")</f>
        <v>F (0.0)</v>
      </c>
    </row>
    <row r="6" spans="1:111" ht="24.75" customHeight="1">
      <c r="A6" s="12">
        <v>3</v>
      </c>
      <c r="B6" s="12">
        <v>1028</v>
      </c>
      <c r="C6" s="12">
        <v>0</v>
      </c>
      <c r="D6" s="13">
        <f xml:space="preserve"> 'QUIZ 1'!E6</f>
        <v>0</v>
      </c>
      <c r="E6" s="13">
        <f>'QUIZ 2'!E6</f>
        <v>0</v>
      </c>
      <c r="F6" s="13">
        <f>'QUIZ 3'!E6</f>
        <v>0</v>
      </c>
      <c r="G6" s="12">
        <v>0</v>
      </c>
      <c r="H6" s="13">
        <f>ASSIGNMENT!F6</f>
        <v>0</v>
      </c>
      <c r="I6" s="13">
        <f>LAB!C6</f>
        <v>0</v>
      </c>
      <c r="J6" s="13">
        <f>MID!G6</f>
        <v>0</v>
      </c>
      <c r="K6" s="12">
        <v>0</v>
      </c>
      <c r="L6" s="13">
        <f>SUM(C6,G6,H6,I6,J6,K6)</f>
        <v>0</v>
      </c>
      <c r="M6" s="13">
        <f t="shared" si="1"/>
        <v>0</v>
      </c>
      <c r="N6" s="13" t="str">
        <f t="shared" si="2"/>
        <v>F (0.0)</v>
      </c>
    </row>
    <row r="7" spans="1:111" ht="24.75" customHeight="1">
      <c r="A7" s="12">
        <v>4</v>
      </c>
      <c r="B7" s="12">
        <v>1032</v>
      </c>
      <c r="C7" s="12">
        <v>0</v>
      </c>
      <c r="D7" s="13">
        <f xml:space="preserve"> 'QUIZ 1'!E7</f>
        <v>0</v>
      </c>
      <c r="E7" s="13">
        <f>'QUIZ 2'!E7</f>
        <v>0</v>
      </c>
      <c r="F7" s="13">
        <f>'QUIZ 3'!E7</f>
        <v>0</v>
      </c>
      <c r="G7" s="12">
        <v>0</v>
      </c>
      <c r="H7" s="13">
        <f>ASSIGNMENT!F7</f>
        <v>0</v>
      </c>
      <c r="I7" s="13">
        <f>LAB!C7</f>
        <v>0</v>
      </c>
      <c r="J7" s="13">
        <f>MID!G7</f>
        <v>0</v>
      </c>
      <c r="K7" s="12">
        <v>0</v>
      </c>
      <c r="L7" s="13">
        <f t="shared" si="0"/>
        <v>0</v>
      </c>
      <c r="M7" s="13">
        <f t="shared" si="1"/>
        <v>0</v>
      </c>
      <c r="N7" s="13" t="str">
        <f t="shared" si="2"/>
        <v>F (0.0)</v>
      </c>
    </row>
    <row r="8" spans="1:111" ht="24.75" customHeight="1">
      <c r="A8" s="12">
        <v>5</v>
      </c>
      <c r="B8" s="12">
        <v>1012</v>
      </c>
      <c r="C8" s="12">
        <v>0</v>
      </c>
      <c r="D8" s="13">
        <f xml:space="preserve"> 'QUIZ 1'!E8</f>
        <v>0</v>
      </c>
      <c r="E8" s="13">
        <f>'QUIZ 2'!E8</f>
        <v>0</v>
      </c>
      <c r="F8" s="13">
        <f>'QUIZ 3'!E8</f>
        <v>0</v>
      </c>
      <c r="G8" s="12">
        <v>0</v>
      </c>
      <c r="H8" s="13">
        <f>ASSIGNMENT!F8</f>
        <v>0</v>
      </c>
      <c r="I8" s="13">
        <f>LAB!C8</f>
        <v>0</v>
      </c>
      <c r="J8" s="13">
        <f>MID!G8</f>
        <v>0</v>
      </c>
      <c r="K8" s="12">
        <v>0</v>
      </c>
      <c r="L8" s="13">
        <f t="shared" si="0"/>
        <v>0</v>
      </c>
      <c r="M8" s="13">
        <f t="shared" si="1"/>
        <v>0</v>
      </c>
      <c r="N8" s="13" t="str">
        <f t="shared" si="2"/>
        <v>F (0.0)</v>
      </c>
    </row>
    <row r="9" spans="1:111" ht="24.75" customHeight="1">
      <c r="A9" s="12">
        <v>6</v>
      </c>
      <c r="B9" s="12">
        <v>1070</v>
      </c>
      <c r="C9" s="12">
        <v>0</v>
      </c>
      <c r="D9" s="13">
        <f xml:space="preserve"> 'QUIZ 1'!E9</f>
        <v>0</v>
      </c>
      <c r="E9" s="13">
        <f>'QUIZ 2'!E9</f>
        <v>0</v>
      </c>
      <c r="F9" s="13">
        <f>'QUIZ 3'!E9</f>
        <v>0</v>
      </c>
      <c r="G9" s="12">
        <v>0</v>
      </c>
      <c r="H9" s="13">
        <f>ASSIGNMENT!F9</f>
        <v>0</v>
      </c>
      <c r="I9" s="13">
        <f>LAB!C9</f>
        <v>0</v>
      </c>
      <c r="J9" s="13">
        <f>MID!G9</f>
        <v>0</v>
      </c>
      <c r="K9" s="12">
        <v>0</v>
      </c>
      <c r="L9" s="13">
        <f t="shared" si="0"/>
        <v>0</v>
      </c>
      <c r="M9" s="13">
        <f t="shared" si="1"/>
        <v>0</v>
      </c>
      <c r="N9" s="13" t="str">
        <f t="shared" si="2"/>
        <v>F (0.0)</v>
      </c>
    </row>
    <row r="10" spans="1:111" ht="24.75" customHeight="1">
      <c r="A10" s="12">
        <v>7</v>
      </c>
      <c r="B10" s="12">
        <v>1084</v>
      </c>
      <c r="C10" s="12">
        <v>0</v>
      </c>
      <c r="D10" s="13">
        <f xml:space="preserve"> 'QUIZ 1'!E10</f>
        <v>0</v>
      </c>
      <c r="E10" s="13">
        <f>'QUIZ 2'!E10</f>
        <v>0</v>
      </c>
      <c r="F10" s="13">
        <f>'QUIZ 3'!E10</f>
        <v>0</v>
      </c>
      <c r="G10" s="12">
        <v>0</v>
      </c>
      <c r="H10" s="13">
        <f>ASSIGNMENT!F10</f>
        <v>0</v>
      </c>
      <c r="I10" s="13">
        <f>LAB!C10</f>
        <v>0</v>
      </c>
      <c r="J10" s="13">
        <f>MID!G10</f>
        <v>0</v>
      </c>
      <c r="K10" s="12">
        <v>0</v>
      </c>
      <c r="L10" s="13">
        <f t="shared" si="0"/>
        <v>0</v>
      </c>
      <c r="M10" s="13">
        <f t="shared" si="1"/>
        <v>0</v>
      </c>
      <c r="N10" s="13" t="str">
        <f t="shared" si="2"/>
        <v>F (0.0)</v>
      </c>
    </row>
    <row r="11" spans="1:111" ht="24.75" customHeight="1">
      <c r="A11" s="12">
        <v>8</v>
      </c>
      <c r="B11" s="12">
        <v>1046</v>
      </c>
      <c r="C11" s="12">
        <v>0</v>
      </c>
      <c r="D11" s="13">
        <f xml:space="preserve"> 'QUIZ 1'!E11</f>
        <v>0</v>
      </c>
      <c r="E11" s="13">
        <f>'QUIZ 2'!E11</f>
        <v>0</v>
      </c>
      <c r="F11" s="13">
        <f>'QUIZ 3'!E11</f>
        <v>0</v>
      </c>
      <c r="G11" s="12">
        <v>0</v>
      </c>
      <c r="H11" s="13">
        <f>ASSIGNMENT!F11</f>
        <v>0</v>
      </c>
      <c r="I11" s="13">
        <f>LAB!C11</f>
        <v>0</v>
      </c>
      <c r="J11" s="13">
        <f>MID!G11</f>
        <v>0</v>
      </c>
      <c r="K11" s="12">
        <v>0</v>
      </c>
      <c r="L11" s="13">
        <f t="shared" si="0"/>
        <v>0</v>
      </c>
      <c r="M11" s="13">
        <f t="shared" si="1"/>
        <v>0</v>
      </c>
      <c r="N11" s="13" t="str">
        <f t="shared" si="2"/>
        <v>F (0.0)</v>
      </c>
    </row>
    <row r="12" spans="1:111" ht="24.75" customHeight="1">
      <c r="A12" s="12">
        <v>9</v>
      </c>
      <c r="B12" s="12">
        <v>1098</v>
      </c>
      <c r="C12" s="12">
        <v>0</v>
      </c>
      <c r="D12" s="13">
        <f xml:space="preserve"> 'QUIZ 1'!E12</f>
        <v>0</v>
      </c>
      <c r="E12" s="13">
        <f>'QUIZ 2'!E12</f>
        <v>0</v>
      </c>
      <c r="F12" s="13">
        <f>'QUIZ 3'!E12</f>
        <v>0</v>
      </c>
      <c r="G12" s="12">
        <v>0</v>
      </c>
      <c r="H12" s="13">
        <f>ASSIGNMENT!F12</f>
        <v>0</v>
      </c>
      <c r="I12" s="13">
        <f>LAB!C12</f>
        <v>0</v>
      </c>
      <c r="J12" s="13">
        <f>MID!G12</f>
        <v>0</v>
      </c>
      <c r="K12" s="12">
        <v>0</v>
      </c>
      <c r="L12" s="13">
        <f t="shared" si="0"/>
        <v>0</v>
      </c>
      <c r="M12" s="13">
        <f t="shared" si="1"/>
        <v>0</v>
      </c>
      <c r="N12" s="13" t="str">
        <f t="shared" si="2"/>
        <v>F (0.0)</v>
      </c>
    </row>
    <row r="13" spans="1:111" ht="24.75" customHeight="1">
      <c r="A13" s="12">
        <v>10</v>
      </c>
      <c r="B13" s="12">
        <v>1065</v>
      </c>
      <c r="C13" s="12">
        <v>0</v>
      </c>
      <c r="D13" s="13">
        <f xml:space="preserve"> 'QUIZ 1'!E13</f>
        <v>0</v>
      </c>
      <c r="E13" s="13">
        <f>'QUIZ 2'!E13</f>
        <v>0</v>
      </c>
      <c r="F13" s="13">
        <f>'QUIZ 3'!E13</f>
        <v>0</v>
      </c>
      <c r="G13" s="12">
        <v>0</v>
      </c>
      <c r="H13" s="13">
        <f>ASSIGNMENT!F13</f>
        <v>0</v>
      </c>
      <c r="I13" s="13">
        <f>LAB!C13</f>
        <v>0</v>
      </c>
      <c r="J13" s="13">
        <f>MID!G13</f>
        <v>0</v>
      </c>
      <c r="K13" s="12">
        <v>0</v>
      </c>
      <c r="L13" s="13">
        <f t="shared" si="0"/>
        <v>0</v>
      </c>
      <c r="M13" s="13">
        <f t="shared" si="1"/>
        <v>0</v>
      </c>
      <c r="N13" s="13" t="str">
        <f t="shared" si="2"/>
        <v>F (0.0)</v>
      </c>
    </row>
  </sheetData>
  <mergeCells count="2">
    <mergeCell ref="A2:XFD2"/>
    <mergeCell ref="A1:XF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8B89-4687-43E9-ACFF-259E689ED7B6}">
  <sheetPr>
    <tabColor theme="0" tint="-0.14999847407452621"/>
  </sheetPr>
  <dimension ref="A1:P18"/>
  <sheetViews>
    <sheetView workbookViewId="0">
      <selection activeCell="D4" sqref="D4"/>
    </sheetView>
  </sheetViews>
  <sheetFormatPr defaultRowHeight="15"/>
  <cols>
    <col min="1" max="1" width="4.28515625" customWidth="1"/>
    <col min="2" max="2" width="15.7109375" customWidth="1"/>
    <col min="3" max="3" width="25.7109375" customWidth="1"/>
    <col min="4" max="4" width="26.140625" customWidth="1"/>
    <col min="5" max="5" width="15.7109375" customWidth="1"/>
  </cols>
  <sheetData>
    <row r="1" spans="1:16" s="3" customFormat="1" ht="54" customHeight="1">
      <c r="A1" s="5" t="s">
        <v>16</v>
      </c>
    </row>
    <row r="2" spans="1:16" s="6" customFormat="1" ht="111.75" customHeight="1">
      <c r="A2" s="6" t="s">
        <v>1</v>
      </c>
    </row>
    <row r="3" spans="1:16" s="11" customFormat="1" ht="32.25" customHeight="1">
      <c r="A3" s="15" t="s">
        <v>2</v>
      </c>
      <c r="B3" s="14" t="s">
        <v>3</v>
      </c>
      <c r="C3" s="16" t="s">
        <v>17</v>
      </c>
      <c r="D3" s="34" t="s">
        <v>18</v>
      </c>
      <c r="E3" s="14" t="s">
        <v>19</v>
      </c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1:16" ht="24.75" customHeight="1">
      <c r="A4" s="13">
        <v>1</v>
      </c>
      <c r="B4" s="13">
        <v>1058</v>
      </c>
      <c r="C4" s="13">
        <v>0</v>
      </c>
      <c r="D4" s="13">
        <v>0</v>
      </c>
      <c r="E4" s="13">
        <f>SUM(C4:D4)</f>
        <v>0</v>
      </c>
    </row>
    <row r="5" spans="1:16" ht="24.75" customHeight="1">
      <c r="A5" s="12">
        <f>SUM(1+A4)</f>
        <v>2</v>
      </c>
      <c r="B5" s="12">
        <v>1056</v>
      </c>
      <c r="C5" s="12">
        <v>0</v>
      </c>
      <c r="D5" s="12">
        <v>0</v>
      </c>
      <c r="E5" s="13">
        <f t="shared" ref="E5:E13" si="0">SUM(C5:D5)</f>
        <v>0</v>
      </c>
    </row>
    <row r="6" spans="1:16" ht="24.75" customHeight="1">
      <c r="A6" s="12">
        <f t="shared" ref="A6:A12" si="1">SUM(1+A5)</f>
        <v>3</v>
      </c>
      <c r="B6" s="12">
        <v>1028</v>
      </c>
      <c r="C6" s="12">
        <v>0</v>
      </c>
      <c r="D6" s="12">
        <v>0</v>
      </c>
      <c r="E6" s="13">
        <f t="shared" si="0"/>
        <v>0</v>
      </c>
    </row>
    <row r="7" spans="1:16" ht="24.75" customHeight="1">
      <c r="A7" s="12">
        <f t="shared" si="1"/>
        <v>4</v>
      </c>
      <c r="B7" s="12">
        <v>1032</v>
      </c>
      <c r="C7" s="12">
        <v>0</v>
      </c>
      <c r="D7" s="12">
        <v>0</v>
      </c>
      <c r="E7" s="13">
        <f t="shared" si="0"/>
        <v>0</v>
      </c>
    </row>
    <row r="8" spans="1:16" ht="24.75" customHeight="1">
      <c r="A8" s="12">
        <f t="shared" si="1"/>
        <v>5</v>
      </c>
      <c r="B8" s="12">
        <v>1012</v>
      </c>
      <c r="C8" s="12">
        <v>0</v>
      </c>
      <c r="D8" s="12">
        <v>0</v>
      </c>
      <c r="E8" s="13">
        <f t="shared" si="0"/>
        <v>0</v>
      </c>
    </row>
    <row r="9" spans="1:16" ht="24.75" customHeight="1">
      <c r="A9" s="12">
        <f t="shared" si="1"/>
        <v>6</v>
      </c>
      <c r="B9" s="12">
        <v>1070</v>
      </c>
      <c r="C9" s="12">
        <v>0</v>
      </c>
      <c r="D9" s="12">
        <v>0</v>
      </c>
      <c r="E9" s="13">
        <f t="shared" si="0"/>
        <v>0</v>
      </c>
    </row>
    <row r="10" spans="1:16" ht="24.75" customHeight="1">
      <c r="A10" s="12">
        <f t="shared" si="1"/>
        <v>7</v>
      </c>
      <c r="B10" s="12">
        <v>1084</v>
      </c>
      <c r="C10" s="12">
        <v>0</v>
      </c>
      <c r="D10" s="12">
        <v>0</v>
      </c>
      <c r="E10" s="13">
        <f t="shared" si="0"/>
        <v>0</v>
      </c>
    </row>
    <row r="11" spans="1:16" ht="24.75" customHeight="1">
      <c r="A11" s="12">
        <f t="shared" si="1"/>
        <v>8</v>
      </c>
      <c r="B11" s="12">
        <v>1046</v>
      </c>
      <c r="C11" s="12">
        <v>0</v>
      </c>
      <c r="D11" s="12">
        <v>0</v>
      </c>
      <c r="E11" s="13">
        <f t="shared" si="0"/>
        <v>0</v>
      </c>
    </row>
    <row r="12" spans="1:16" ht="24.75" customHeight="1">
      <c r="A12" s="12">
        <f t="shared" si="1"/>
        <v>9</v>
      </c>
      <c r="B12" s="12">
        <v>1098</v>
      </c>
      <c r="C12" s="12">
        <v>0</v>
      </c>
      <c r="D12" s="12">
        <v>0</v>
      </c>
      <c r="E12" s="13">
        <f t="shared" si="0"/>
        <v>0</v>
      </c>
    </row>
    <row r="13" spans="1:16" ht="24.75" customHeight="1">
      <c r="A13" s="12">
        <v>10</v>
      </c>
      <c r="B13" s="12">
        <v>1065</v>
      </c>
      <c r="C13" s="12">
        <v>0</v>
      </c>
      <c r="D13" s="12">
        <v>0</v>
      </c>
      <c r="E13" s="13">
        <f t="shared" si="0"/>
        <v>0</v>
      </c>
    </row>
    <row r="14" spans="1:16" ht="24.75" customHeight="1">
      <c r="A14" s="1"/>
      <c r="B14" s="1"/>
      <c r="C14" s="1"/>
      <c r="D14" s="1"/>
      <c r="E14" s="1"/>
    </row>
    <row r="15" spans="1:16" ht="24.75" customHeight="1">
      <c r="A15" s="1"/>
      <c r="B15" s="1"/>
      <c r="C15" s="1"/>
      <c r="D15" s="1"/>
      <c r="E15" s="1"/>
    </row>
    <row r="16" spans="1:16" ht="24.75" customHeight="1">
      <c r="A16" s="1"/>
      <c r="B16" s="1"/>
      <c r="C16" s="1"/>
      <c r="D16" s="1"/>
      <c r="E16" s="1"/>
    </row>
    <row r="17" spans="1:5" ht="24.75" customHeight="1">
      <c r="A17" s="1"/>
      <c r="B17" s="1"/>
      <c r="C17" s="1"/>
      <c r="D17" s="1"/>
      <c r="E17" s="1"/>
    </row>
    <row r="18" spans="1:5" ht="24.75" customHeight="1">
      <c r="A18" s="1"/>
      <c r="B18" s="1"/>
      <c r="C18" s="1"/>
      <c r="D18" s="1"/>
      <c r="E18" s="1"/>
    </row>
  </sheetData>
  <mergeCells count="2">
    <mergeCell ref="A1:XFD1"/>
    <mergeCell ref="A2:XFD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7EEB-7702-4794-9785-DF54987C4A97}">
  <sheetPr>
    <tabColor theme="0" tint="-0.14999847407452621"/>
  </sheetPr>
  <dimension ref="A1:P18"/>
  <sheetViews>
    <sheetView workbookViewId="0">
      <selection activeCell="D4" sqref="D4"/>
    </sheetView>
  </sheetViews>
  <sheetFormatPr defaultRowHeight="15"/>
  <cols>
    <col min="1" max="1" width="4.28515625" customWidth="1"/>
    <col min="2" max="2" width="15.7109375" customWidth="1"/>
    <col min="3" max="3" width="25.7109375" customWidth="1"/>
    <col min="4" max="4" width="26.140625" customWidth="1"/>
    <col min="5" max="5" width="15.7109375" customWidth="1"/>
  </cols>
  <sheetData>
    <row r="1" spans="1:16" s="3" customFormat="1" ht="54" customHeight="1">
      <c r="A1" s="5" t="s">
        <v>16</v>
      </c>
    </row>
    <row r="2" spans="1:16" s="6" customFormat="1" ht="111.75" customHeight="1">
      <c r="A2" s="6" t="s">
        <v>1</v>
      </c>
    </row>
    <row r="3" spans="1:16" s="11" customFormat="1" ht="32.25" customHeight="1">
      <c r="A3" s="15" t="s">
        <v>2</v>
      </c>
      <c r="B3" s="14" t="s">
        <v>3</v>
      </c>
      <c r="C3" s="16" t="s">
        <v>17</v>
      </c>
      <c r="D3" s="34" t="s">
        <v>18</v>
      </c>
      <c r="E3" s="14" t="s">
        <v>19</v>
      </c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1:16" ht="24.75" customHeight="1">
      <c r="A4" s="13">
        <v>1</v>
      </c>
      <c r="B4" s="13">
        <v>1058</v>
      </c>
      <c r="C4" s="13">
        <v>0</v>
      </c>
      <c r="D4" s="13">
        <v>0</v>
      </c>
      <c r="E4" s="13">
        <f>SUM(C4:D4)</f>
        <v>0</v>
      </c>
    </row>
    <row r="5" spans="1:16" ht="24.75" customHeight="1">
      <c r="A5" s="12">
        <f>SUM(1+A4)</f>
        <v>2</v>
      </c>
      <c r="B5" s="12">
        <v>1056</v>
      </c>
      <c r="C5" s="12">
        <v>0</v>
      </c>
      <c r="D5" s="12">
        <v>0</v>
      </c>
      <c r="E5" s="13">
        <f t="shared" ref="E5:E13" si="0">SUM(C5:D5)</f>
        <v>0</v>
      </c>
    </row>
    <row r="6" spans="1:16" ht="24.75" customHeight="1">
      <c r="A6" s="12">
        <f t="shared" ref="A6:A12" si="1">SUM(1+A5)</f>
        <v>3</v>
      </c>
      <c r="B6" s="12">
        <v>1028</v>
      </c>
      <c r="C6" s="12">
        <v>0</v>
      </c>
      <c r="D6" s="12">
        <v>0</v>
      </c>
      <c r="E6" s="13">
        <f t="shared" si="0"/>
        <v>0</v>
      </c>
    </row>
    <row r="7" spans="1:16" ht="24.75" customHeight="1">
      <c r="A7" s="12">
        <f t="shared" si="1"/>
        <v>4</v>
      </c>
      <c r="B7" s="12">
        <v>1032</v>
      </c>
      <c r="C7" s="12">
        <v>0</v>
      </c>
      <c r="D7" s="12">
        <v>0</v>
      </c>
      <c r="E7" s="13">
        <f t="shared" si="0"/>
        <v>0</v>
      </c>
    </row>
    <row r="8" spans="1:16" ht="24.75" customHeight="1">
      <c r="A8" s="12">
        <f t="shared" si="1"/>
        <v>5</v>
      </c>
      <c r="B8" s="12">
        <v>1012</v>
      </c>
      <c r="C8" s="12">
        <v>0</v>
      </c>
      <c r="D8" s="12">
        <v>0</v>
      </c>
      <c r="E8" s="13">
        <f t="shared" si="0"/>
        <v>0</v>
      </c>
    </row>
    <row r="9" spans="1:16" ht="24.75" customHeight="1">
      <c r="A9" s="12">
        <f t="shared" si="1"/>
        <v>6</v>
      </c>
      <c r="B9" s="12">
        <v>1070</v>
      </c>
      <c r="C9" s="12">
        <v>0</v>
      </c>
      <c r="D9" s="12">
        <v>0</v>
      </c>
      <c r="E9" s="13">
        <f t="shared" si="0"/>
        <v>0</v>
      </c>
    </row>
    <row r="10" spans="1:16" ht="24.75" customHeight="1">
      <c r="A10" s="12">
        <f t="shared" si="1"/>
        <v>7</v>
      </c>
      <c r="B10" s="12">
        <v>1084</v>
      </c>
      <c r="C10" s="12">
        <v>0</v>
      </c>
      <c r="D10" s="12">
        <v>0</v>
      </c>
      <c r="E10" s="13">
        <f t="shared" si="0"/>
        <v>0</v>
      </c>
    </row>
    <row r="11" spans="1:16" ht="24.75" customHeight="1">
      <c r="A11" s="12">
        <f t="shared" si="1"/>
        <v>8</v>
      </c>
      <c r="B11" s="12">
        <v>1046</v>
      </c>
      <c r="C11" s="12">
        <v>0</v>
      </c>
      <c r="D11" s="12">
        <v>0</v>
      </c>
      <c r="E11" s="13">
        <f t="shared" si="0"/>
        <v>0</v>
      </c>
    </row>
    <row r="12" spans="1:16" ht="24.75" customHeight="1">
      <c r="A12" s="12">
        <f t="shared" si="1"/>
        <v>9</v>
      </c>
      <c r="B12" s="12">
        <v>1098</v>
      </c>
      <c r="C12" s="12">
        <v>0</v>
      </c>
      <c r="D12" s="12">
        <v>0</v>
      </c>
      <c r="E12" s="13">
        <f t="shared" si="0"/>
        <v>0</v>
      </c>
    </row>
    <row r="13" spans="1:16" ht="24.75" customHeight="1">
      <c r="A13" s="12">
        <v>10</v>
      </c>
      <c r="B13" s="12">
        <v>1065</v>
      </c>
      <c r="C13" s="12">
        <v>0</v>
      </c>
      <c r="D13" s="12">
        <v>0</v>
      </c>
      <c r="E13" s="13">
        <f t="shared" si="0"/>
        <v>0</v>
      </c>
    </row>
    <row r="14" spans="1:16" ht="24.75" customHeight="1">
      <c r="A14" s="1"/>
      <c r="B14" s="1"/>
      <c r="C14" s="1"/>
      <c r="D14" s="1"/>
      <c r="E14" s="1"/>
    </row>
    <row r="15" spans="1:16" ht="24.75" customHeight="1">
      <c r="A15" s="1"/>
      <c r="B15" s="1"/>
      <c r="C15" s="1"/>
      <c r="D15" s="1"/>
      <c r="E15" s="1"/>
    </row>
    <row r="16" spans="1:16" ht="24.75" customHeight="1">
      <c r="A16" s="1"/>
      <c r="B16" s="1"/>
      <c r="C16" s="1"/>
      <c r="D16" s="1"/>
      <c r="E16" s="1"/>
    </row>
    <row r="17" spans="1:5" ht="24.75" customHeight="1">
      <c r="A17" s="1"/>
      <c r="B17" s="1"/>
      <c r="C17" s="1"/>
      <c r="D17" s="1"/>
      <c r="E17" s="1"/>
    </row>
    <row r="18" spans="1:5" ht="24.75" customHeight="1">
      <c r="A18" s="1"/>
      <c r="B18" s="1"/>
      <c r="C18" s="1"/>
      <c r="D18" s="1"/>
      <c r="E18" s="1"/>
    </row>
  </sheetData>
  <mergeCells count="2">
    <mergeCell ref="A1:XFD1"/>
    <mergeCell ref="A2:XF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2530-D11E-4161-8119-BDB0E6E93BA4}">
  <sheetPr>
    <tabColor theme="0" tint="-0.14999847407452621"/>
  </sheetPr>
  <dimension ref="A1:P18"/>
  <sheetViews>
    <sheetView workbookViewId="0">
      <selection activeCell="C4" sqref="C4"/>
    </sheetView>
  </sheetViews>
  <sheetFormatPr defaultRowHeight="15"/>
  <cols>
    <col min="1" max="1" width="4.28515625" customWidth="1"/>
    <col min="2" max="2" width="15.7109375" customWidth="1"/>
    <col min="3" max="3" width="25.7109375" customWidth="1"/>
    <col min="4" max="4" width="26.140625" customWidth="1"/>
    <col min="5" max="5" width="15.7109375" customWidth="1"/>
  </cols>
  <sheetData>
    <row r="1" spans="1:16" s="3" customFormat="1" ht="54" customHeight="1">
      <c r="A1" s="5" t="s">
        <v>16</v>
      </c>
    </row>
    <row r="2" spans="1:16" s="6" customFormat="1" ht="111.75" customHeight="1">
      <c r="A2" s="6" t="s">
        <v>1</v>
      </c>
    </row>
    <row r="3" spans="1:16" s="11" customFormat="1" ht="32.25" customHeight="1">
      <c r="A3" s="15" t="s">
        <v>2</v>
      </c>
      <c r="B3" s="14" t="s">
        <v>3</v>
      </c>
      <c r="C3" s="16" t="s">
        <v>17</v>
      </c>
      <c r="D3" s="34" t="s">
        <v>18</v>
      </c>
      <c r="E3" s="14" t="s">
        <v>19</v>
      </c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1:16" ht="24.75" customHeight="1">
      <c r="A4" s="13">
        <v>1</v>
      </c>
      <c r="B4" s="13">
        <v>1058</v>
      </c>
      <c r="C4" s="13">
        <v>0</v>
      </c>
      <c r="D4" s="13">
        <v>0</v>
      </c>
      <c r="E4" s="13">
        <f>SUM(C4:D4)</f>
        <v>0</v>
      </c>
    </row>
    <row r="5" spans="1:16" ht="24.75" customHeight="1">
      <c r="A5" s="12">
        <f>SUM(1+A4)</f>
        <v>2</v>
      </c>
      <c r="B5" s="12">
        <v>1056</v>
      </c>
      <c r="C5" s="12">
        <v>0</v>
      </c>
      <c r="D5" s="12">
        <v>0</v>
      </c>
      <c r="E5" s="13">
        <f t="shared" ref="E5:E13" si="0">SUM(C5:D5)</f>
        <v>0</v>
      </c>
    </row>
    <row r="6" spans="1:16" ht="24.75" customHeight="1">
      <c r="A6" s="12">
        <f t="shared" ref="A6:A12" si="1">SUM(1+A5)</f>
        <v>3</v>
      </c>
      <c r="B6" s="12">
        <v>1028</v>
      </c>
      <c r="C6" s="12">
        <v>0</v>
      </c>
      <c r="D6" s="12">
        <v>0</v>
      </c>
      <c r="E6" s="13">
        <f t="shared" si="0"/>
        <v>0</v>
      </c>
    </row>
    <row r="7" spans="1:16" ht="24.75" customHeight="1">
      <c r="A7" s="12">
        <f t="shared" si="1"/>
        <v>4</v>
      </c>
      <c r="B7" s="12">
        <v>1032</v>
      </c>
      <c r="C7" s="12">
        <v>0</v>
      </c>
      <c r="D7" s="12">
        <v>0</v>
      </c>
      <c r="E7" s="13">
        <f t="shared" si="0"/>
        <v>0</v>
      </c>
    </row>
    <row r="8" spans="1:16" ht="24.75" customHeight="1">
      <c r="A8" s="12">
        <f t="shared" si="1"/>
        <v>5</v>
      </c>
      <c r="B8" s="12">
        <v>1012</v>
      </c>
      <c r="C8" s="12">
        <v>0</v>
      </c>
      <c r="D8" s="12">
        <v>0</v>
      </c>
      <c r="E8" s="13">
        <f t="shared" si="0"/>
        <v>0</v>
      </c>
    </row>
    <row r="9" spans="1:16" ht="24.75" customHeight="1">
      <c r="A9" s="12">
        <f t="shared" si="1"/>
        <v>6</v>
      </c>
      <c r="B9" s="12">
        <v>1070</v>
      </c>
      <c r="C9" s="12">
        <v>0</v>
      </c>
      <c r="D9" s="12">
        <v>0</v>
      </c>
      <c r="E9" s="13">
        <f t="shared" si="0"/>
        <v>0</v>
      </c>
    </row>
    <row r="10" spans="1:16" ht="24.75" customHeight="1">
      <c r="A10" s="12">
        <f t="shared" si="1"/>
        <v>7</v>
      </c>
      <c r="B10" s="12">
        <v>1084</v>
      </c>
      <c r="C10" s="12">
        <v>0</v>
      </c>
      <c r="D10" s="12">
        <v>0</v>
      </c>
      <c r="E10" s="13">
        <f t="shared" si="0"/>
        <v>0</v>
      </c>
    </row>
    <row r="11" spans="1:16" ht="24.75" customHeight="1">
      <c r="A11" s="12">
        <f t="shared" si="1"/>
        <v>8</v>
      </c>
      <c r="B11" s="12">
        <v>1046</v>
      </c>
      <c r="C11" s="12">
        <v>0</v>
      </c>
      <c r="D11" s="12">
        <v>0</v>
      </c>
      <c r="E11" s="13">
        <f t="shared" si="0"/>
        <v>0</v>
      </c>
    </row>
    <row r="12" spans="1:16" ht="24.75" customHeight="1">
      <c r="A12" s="12">
        <f t="shared" si="1"/>
        <v>9</v>
      </c>
      <c r="B12" s="12">
        <v>1098</v>
      </c>
      <c r="C12" s="12">
        <v>0</v>
      </c>
      <c r="D12" s="12">
        <v>0</v>
      </c>
      <c r="E12" s="13">
        <f t="shared" si="0"/>
        <v>0</v>
      </c>
    </row>
    <row r="13" spans="1:16" ht="24.75" customHeight="1">
      <c r="A13" s="12">
        <v>10</v>
      </c>
      <c r="B13" s="12">
        <v>1065</v>
      </c>
      <c r="C13" s="12">
        <v>0</v>
      </c>
      <c r="D13" s="12">
        <v>0</v>
      </c>
      <c r="E13" s="13">
        <f t="shared" si="0"/>
        <v>0</v>
      </c>
    </row>
    <row r="14" spans="1:16" ht="24.75" customHeight="1">
      <c r="A14" s="1"/>
      <c r="B14" s="1"/>
      <c r="C14" s="1"/>
      <c r="D14" s="1"/>
      <c r="E14" s="1"/>
    </row>
    <row r="15" spans="1:16" ht="24.75" customHeight="1">
      <c r="A15" s="1"/>
      <c r="B15" s="1"/>
      <c r="C15" s="1"/>
      <c r="D15" s="1"/>
      <c r="E15" s="1"/>
    </row>
    <row r="16" spans="1:16" ht="24.75" customHeight="1">
      <c r="A16" s="1"/>
      <c r="B16" s="1"/>
      <c r="C16" s="1"/>
      <c r="D16" s="1"/>
      <c r="E16" s="1"/>
    </row>
    <row r="17" spans="1:5" ht="24.75" customHeight="1">
      <c r="A17" s="1"/>
      <c r="B17" s="1"/>
      <c r="C17" s="1"/>
      <c r="D17" s="1"/>
      <c r="E17" s="1"/>
    </row>
    <row r="18" spans="1:5" ht="24.75" customHeight="1">
      <c r="A18" s="1"/>
      <c r="B18" s="1"/>
      <c r="C18" s="1"/>
      <c r="D18" s="1"/>
      <c r="E18" s="1"/>
    </row>
  </sheetData>
  <mergeCells count="2">
    <mergeCell ref="A1:XFD1"/>
    <mergeCell ref="A2:XFD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DE12-97DA-4F11-9EF3-4545C50E8721}">
  <sheetPr>
    <tabColor theme="0" tint="-0.14999847407452621"/>
  </sheetPr>
  <dimension ref="A1:P18"/>
  <sheetViews>
    <sheetView topLeftCell="B1" workbookViewId="0">
      <selection activeCell="C5" sqref="C5"/>
    </sheetView>
  </sheetViews>
  <sheetFormatPr defaultRowHeight="15"/>
  <cols>
    <col min="1" max="1" width="4.28515625" customWidth="1"/>
    <col min="2" max="2" width="15.7109375" customWidth="1"/>
    <col min="3" max="3" width="25.7109375" customWidth="1"/>
    <col min="4" max="4" width="26.140625" customWidth="1"/>
    <col min="5" max="5" width="25.85546875" customWidth="1"/>
    <col min="6" max="6" width="16.85546875" customWidth="1"/>
  </cols>
  <sheetData>
    <row r="1" spans="1:16" s="3" customFormat="1" ht="54" customHeight="1">
      <c r="A1" s="5" t="s">
        <v>16</v>
      </c>
    </row>
    <row r="2" spans="1:16" s="6" customFormat="1" ht="111.75" customHeight="1">
      <c r="A2" s="6" t="s">
        <v>20</v>
      </c>
    </row>
    <row r="3" spans="1:16" s="11" customFormat="1" ht="32.25" customHeight="1">
      <c r="A3" s="15" t="s">
        <v>2</v>
      </c>
      <c r="B3" s="14" t="s">
        <v>3</v>
      </c>
      <c r="C3" s="16" t="s">
        <v>17</v>
      </c>
      <c r="D3" s="34" t="s">
        <v>21</v>
      </c>
      <c r="E3" s="14" t="s">
        <v>22</v>
      </c>
      <c r="F3" s="14" t="s">
        <v>23</v>
      </c>
      <c r="G3" s="9"/>
      <c r="H3" s="9"/>
      <c r="I3" s="9"/>
      <c r="J3" s="9"/>
      <c r="K3" s="9"/>
      <c r="L3" s="9"/>
      <c r="M3" s="9"/>
      <c r="N3" s="9"/>
      <c r="O3" s="9"/>
      <c r="P3" s="10"/>
    </row>
    <row r="4" spans="1:16" ht="24.75" customHeight="1">
      <c r="A4" s="13">
        <v>1</v>
      </c>
      <c r="B4" s="13">
        <v>1058</v>
      </c>
      <c r="C4" s="13">
        <v>0</v>
      </c>
      <c r="D4" s="13">
        <v>0</v>
      </c>
      <c r="E4" s="35">
        <f>SUM(C4:D4)</f>
        <v>0</v>
      </c>
      <c r="F4" s="13">
        <f>(E4*5)/30</f>
        <v>0</v>
      </c>
    </row>
    <row r="5" spans="1:16" ht="24.75" customHeight="1">
      <c r="A5" s="12">
        <f>SUM(1+A4)</f>
        <v>2</v>
      </c>
      <c r="B5" s="12">
        <v>1056</v>
      </c>
      <c r="C5" s="12">
        <v>0</v>
      </c>
      <c r="D5" s="12">
        <v>0</v>
      </c>
      <c r="E5" s="35">
        <f t="shared" ref="E5:E13" si="0">SUM(C5:D5)</f>
        <v>0</v>
      </c>
      <c r="F5" s="13">
        <f t="shared" ref="F5:F13" si="1">SUM(C5:E5)</f>
        <v>0</v>
      </c>
    </row>
    <row r="6" spans="1:16" ht="24.75" customHeight="1">
      <c r="A6" s="12">
        <f t="shared" ref="A6:A12" si="2">SUM(1+A5)</f>
        <v>3</v>
      </c>
      <c r="B6" s="12">
        <v>1028</v>
      </c>
      <c r="C6" s="12">
        <v>0</v>
      </c>
      <c r="D6" s="12">
        <v>0</v>
      </c>
      <c r="E6" s="35">
        <f t="shared" si="0"/>
        <v>0</v>
      </c>
      <c r="F6" s="13">
        <f t="shared" si="1"/>
        <v>0</v>
      </c>
    </row>
    <row r="7" spans="1:16" ht="24.75" customHeight="1">
      <c r="A7" s="12">
        <f t="shared" si="2"/>
        <v>4</v>
      </c>
      <c r="B7" s="12">
        <v>1032</v>
      </c>
      <c r="C7" s="12">
        <v>0</v>
      </c>
      <c r="D7" s="12">
        <v>0</v>
      </c>
      <c r="E7" s="35">
        <f t="shared" si="0"/>
        <v>0</v>
      </c>
      <c r="F7" s="13">
        <f t="shared" si="1"/>
        <v>0</v>
      </c>
    </row>
    <row r="8" spans="1:16" ht="24.75" customHeight="1">
      <c r="A8" s="12">
        <f t="shared" si="2"/>
        <v>5</v>
      </c>
      <c r="B8" s="12">
        <v>1012</v>
      </c>
      <c r="C8" s="12">
        <v>0</v>
      </c>
      <c r="D8" s="12">
        <v>0</v>
      </c>
      <c r="E8" s="35">
        <f t="shared" si="0"/>
        <v>0</v>
      </c>
      <c r="F8" s="13">
        <f t="shared" si="1"/>
        <v>0</v>
      </c>
    </row>
    <row r="9" spans="1:16" ht="24.75" customHeight="1">
      <c r="A9" s="12">
        <f t="shared" si="2"/>
        <v>6</v>
      </c>
      <c r="B9" s="12">
        <v>1070</v>
      </c>
      <c r="C9" s="12">
        <v>0</v>
      </c>
      <c r="D9" s="12">
        <v>0</v>
      </c>
      <c r="E9" s="35">
        <f t="shared" si="0"/>
        <v>0</v>
      </c>
      <c r="F9" s="13">
        <f t="shared" si="1"/>
        <v>0</v>
      </c>
    </row>
    <row r="10" spans="1:16" ht="24.75" customHeight="1">
      <c r="A10" s="12">
        <f t="shared" si="2"/>
        <v>7</v>
      </c>
      <c r="B10" s="12">
        <v>1084</v>
      </c>
      <c r="C10" s="12">
        <v>0</v>
      </c>
      <c r="D10" s="12">
        <v>0</v>
      </c>
      <c r="E10" s="35">
        <f t="shared" si="0"/>
        <v>0</v>
      </c>
      <c r="F10" s="13">
        <f t="shared" si="1"/>
        <v>0</v>
      </c>
    </row>
    <row r="11" spans="1:16" ht="24.75" customHeight="1">
      <c r="A11" s="12">
        <f t="shared" si="2"/>
        <v>8</v>
      </c>
      <c r="B11" s="12">
        <v>1046</v>
      </c>
      <c r="C11" s="12">
        <v>0</v>
      </c>
      <c r="D11" s="12">
        <v>0</v>
      </c>
      <c r="E11" s="35">
        <f t="shared" si="0"/>
        <v>0</v>
      </c>
      <c r="F11" s="13">
        <f t="shared" si="1"/>
        <v>0</v>
      </c>
    </row>
    <row r="12" spans="1:16" ht="24.75" customHeight="1">
      <c r="A12" s="12">
        <f t="shared" si="2"/>
        <v>9</v>
      </c>
      <c r="B12" s="12">
        <v>1098</v>
      </c>
      <c r="C12" s="12">
        <v>0</v>
      </c>
      <c r="D12" s="12">
        <v>0</v>
      </c>
      <c r="E12" s="35">
        <f t="shared" si="0"/>
        <v>0</v>
      </c>
      <c r="F12" s="13">
        <f t="shared" si="1"/>
        <v>0</v>
      </c>
    </row>
    <row r="13" spans="1:16" ht="24.75" customHeight="1">
      <c r="A13" s="12">
        <v>10</v>
      </c>
      <c r="B13" s="12">
        <v>1065</v>
      </c>
      <c r="C13" s="12">
        <v>0</v>
      </c>
      <c r="D13" s="12">
        <v>0</v>
      </c>
      <c r="E13" s="35">
        <f t="shared" si="0"/>
        <v>0</v>
      </c>
      <c r="F13" s="13">
        <f t="shared" si="1"/>
        <v>0</v>
      </c>
    </row>
    <row r="14" spans="1:16" ht="24.75" customHeight="1">
      <c r="A14" s="1"/>
      <c r="B14" s="1"/>
      <c r="C14" s="1"/>
      <c r="D14" s="1"/>
      <c r="E14" s="1"/>
    </row>
    <row r="15" spans="1:16" ht="24.75" customHeight="1">
      <c r="A15" s="1"/>
      <c r="B15" s="1"/>
      <c r="C15" s="1"/>
      <c r="D15" s="1"/>
      <c r="E15" s="1"/>
    </row>
    <row r="16" spans="1:16" ht="24.75" customHeight="1">
      <c r="A16" s="1"/>
      <c r="B16" s="1"/>
      <c r="C16" s="1"/>
      <c r="D16" s="1"/>
      <c r="E16" s="1"/>
    </row>
    <row r="17" spans="1:5" ht="24.75" customHeight="1">
      <c r="A17" s="1"/>
      <c r="B17" s="1"/>
      <c r="C17" s="1"/>
      <c r="D17" s="1"/>
      <c r="E17" s="1"/>
    </row>
    <row r="18" spans="1:5" ht="24.75" customHeight="1">
      <c r="A18" s="1"/>
      <c r="B18" s="1"/>
      <c r="C18" s="1"/>
      <c r="D18" s="1"/>
      <c r="E18" s="1"/>
    </row>
  </sheetData>
  <mergeCells count="2">
    <mergeCell ref="A1:XFD1"/>
    <mergeCell ref="A2:XFD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690B-0507-4196-B225-2B65BA76D61E}">
  <sheetPr>
    <tabColor theme="0" tint="-0.14999847407452621"/>
  </sheetPr>
  <dimension ref="A1:S18"/>
  <sheetViews>
    <sheetView workbookViewId="0">
      <selection activeCell="K7" sqref="K7"/>
    </sheetView>
  </sheetViews>
  <sheetFormatPr defaultRowHeight="15"/>
  <cols>
    <col min="1" max="1" width="4.28515625" customWidth="1"/>
    <col min="2" max="2" width="15.7109375" customWidth="1"/>
    <col min="3" max="3" width="35" customWidth="1"/>
  </cols>
  <sheetData>
    <row r="1" spans="1:19" s="3" customFormat="1" ht="54" customHeight="1">
      <c r="A1" s="5" t="s">
        <v>16</v>
      </c>
    </row>
    <row r="2" spans="1:19" s="6" customFormat="1" ht="111.75" customHeight="1">
      <c r="A2" s="6" t="s">
        <v>20</v>
      </c>
    </row>
    <row r="3" spans="1:19" s="11" customFormat="1" ht="32.25" customHeight="1">
      <c r="A3" s="15" t="s">
        <v>2</v>
      </c>
      <c r="B3" s="14" t="s">
        <v>3</v>
      </c>
      <c r="C3" s="14" t="s">
        <v>24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</row>
    <row r="4" spans="1:19" ht="24.75" customHeight="1">
      <c r="A4" s="13">
        <v>1</v>
      </c>
      <c r="B4" s="13">
        <v>1058</v>
      </c>
      <c r="C4" s="13">
        <v>0</v>
      </c>
    </row>
    <row r="5" spans="1:19" ht="24.75" customHeight="1">
      <c r="A5" s="12">
        <f>SUM(1+A4)</f>
        <v>2</v>
      </c>
      <c r="B5" s="12">
        <v>1056</v>
      </c>
      <c r="C5" s="13">
        <v>0</v>
      </c>
    </row>
    <row r="6" spans="1:19" ht="24.75" customHeight="1">
      <c r="A6" s="12">
        <f t="shared" ref="A6:A12" si="0">SUM(1+A5)</f>
        <v>3</v>
      </c>
      <c r="B6" s="12">
        <v>1028</v>
      </c>
      <c r="C6" s="13">
        <v>0</v>
      </c>
    </row>
    <row r="7" spans="1:19" ht="24.75" customHeight="1">
      <c r="A7" s="12">
        <f t="shared" si="0"/>
        <v>4</v>
      </c>
      <c r="B7" s="12">
        <v>1032</v>
      </c>
      <c r="C7" s="13">
        <v>0</v>
      </c>
    </row>
    <row r="8" spans="1:19" ht="24.75" customHeight="1">
      <c r="A8" s="12">
        <f t="shared" si="0"/>
        <v>5</v>
      </c>
      <c r="B8" s="12">
        <v>1012</v>
      </c>
      <c r="C8" s="13">
        <v>0</v>
      </c>
    </row>
    <row r="9" spans="1:19" ht="24.75" customHeight="1">
      <c r="A9" s="12">
        <f t="shared" si="0"/>
        <v>6</v>
      </c>
      <c r="B9" s="12">
        <v>1070</v>
      </c>
      <c r="C9" s="13">
        <v>0</v>
      </c>
    </row>
    <row r="10" spans="1:19" ht="24.75" customHeight="1">
      <c r="A10" s="12">
        <f t="shared" si="0"/>
        <v>7</v>
      </c>
      <c r="B10" s="12">
        <v>1084</v>
      </c>
      <c r="C10" s="13">
        <v>0</v>
      </c>
    </row>
    <row r="11" spans="1:19" ht="24.75" customHeight="1">
      <c r="A11" s="12">
        <f t="shared" si="0"/>
        <v>8</v>
      </c>
      <c r="B11" s="12">
        <v>1046</v>
      </c>
      <c r="C11" s="13">
        <v>0</v>
      </c>
    </row>
    <row r="12" spans="1:19" ht="24.75" customHeight="1">
      <c r="A12" s="12">
        <f t="shared" si="0"/>
        <v>9</v>
      </c>
      <c r="B12" s="12">
        <v>1098</v>
      </c>
      <c r="C12" s="13">
        <v>0</v>
      </c>
    </row>
    <row r="13" spans="1:19" ht="24.75" customHeight="1">
      <c r="A13" s="12">
        <v>10</v>
      </c>
      <c r="B13" s="12">
        <v>1065</v>
      </c>
      <c r="C13" s="13">
        <v>0</v>
      </c>
    </row>
    <row r="14" spans="1:19" ht="24.75" customHeight="1">
      <c r="A14" s="1"/>
      <c r="B14" s="1"/>
    </row>
    <row r="15" spans="1:19" ht="24.75" customHeight="1">
      <c r="A15" s="1"/>
      <c r="B15" s="1"/>
    </row>
    <row r="16" spans="1:19" ht="24.75" customHeight="1">
      <c r="A16" s="1"/>
      <c r="B16" s="1"/>
    </row>
    <row r="17" spans="1:2" ht="24.75" customHeight="1">
      <c r="A17" s="1"/>
      <c r="B17" s="1"/>
    </row>
    <row r="18" spans="1:2" ht="24.75" customHeight="1">
      <c r="A18" s="1"/>
      <c r="B18" s="1"/>
    </row>
  </sheetData>
  <mergeCells count="2">
    <mergeCell ref="A1:XFD1"/>
    <mergeCell ref="A2:XFD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DE29-86CB-4E52-8F7E-41BA3B63E54B}">
  <sheetPr>
    <tabColor theme="0" tint="-0.14999847407452621"/>
  </sheetPr>
  <dimension ref="A1:P18"/>
  <sheetViews>
    <sheetView workbookViewId="0">
      <selection activeCell="C5" sqref="C5"/>
    </sheetView>
  </sheetViews>
  <sheetFormatPr defaultRowHeight="15"/>
  <cols>
    <col min="1" max="1" width="4.28515625" customWidth="1"/>
    <col min="2" max="2" width="15.7109375" customWidth="1"/>
    <col min="3" max="3" width="25.7109375" customWidth="1"/>
    <col min="4" max="4" width="26.140625" customWidth="1"/>
    <col min="5" max="5" width="22.5703125" customWidth="1"/>
    <col min="6" max="6" width="25.7109375" customWidth="1"/>
    <col min="7" max="7" width="22.85546875" customWidth="1"/>
  </cols>
  <sheetData>
    <row r="1" spans="1:16" s="3" customFormat="1" ht="54" customHeight="1">
      <c r="A1" s="5" t="s">
        <v>16</v>
      </c>
    </row>
    <row r="2" spans="1:16" s="6" customFormat="1" ht="111.75" customHeight="1">
      <c r="A2" s="6" t="s">
        <v>1</v>
      </c>
    </row>
    <row r="3" spans="1:16" s="11" customFormat="1" ht="32.25" customHeight="1">
      <c r="A3" s="15" t="s">
        <v>2</v>
      </c>
      <c r="B3" s="14" t="s">
        <v>3</v>
      </c>
      <c r="C3" s="16" t="s">
        <v>17</v>
      </c>
      <c r="D3" s="34" t="s">
        <v>18</v>
      </c>
      <c r="E3" s="15" t="s">
        <v>25</v>
      </c>
      <c r="F3" s="14" t="s">
        <v>26</v>
      </c>
      <c r="G3" s="14" t="s">
        <v>27</v>
      </c>
      <c r="H3" s="9"/>
      <c r="I3" s="9"/>
      <c r="J3" s="9"/>
      <c r="K3" s="9"/>
      <c r="L3" s="9"/>
      <c r="M3" s="9"/>
      <c r="N3" s="9"/>
      <c r="O3" s="9"/>
      <c r="P3" s="10"/>
    </row>
    <row r="4" spans="1:16" ht="24.75" customHeight="1">
      <c r="A4" s="13">
        <v>1</v>
      </c>
      <c r="B4" s="13">
        <v>1058</v>
      </c>
      <c r="C4" s="13">
        <v>0</v>
      </c>
      <c r="D4" s="13">
        <v>0</v>
      </c>
      <c r="E4" s="35">
        <v>0</v>
      </c>
      <c r="F4" s="13">
        <f>SUM(C4:E4)</f>
        <v>0</v>
      </c>
      <c r="G4" s="13">
        <f>(20 * F4)/30</f>
        <v>0</v>
      </c>
    </row>
    <row r="5" spans="1:16" ht="24.75" customHeight="1">
      <c r="A5" s="12">
        <f>SUM(1+A4)</f>
        <v>2</v>
      </c>
      <c r="B5" s="12">
        <v>1056</v>
      </c>
      <c r="C5" s="12">
        <v>0</v>
      </c>
      <c r="D5" s="12">
        <v>0</v>
      </c>
      <c r="E5" s="35">
        <v>0</v>
      </c>
      <c r="F5" s="12">
        <f t="shared" ref="F5:F13" si="0">SUM(C5:E5)</f>
        <v>0</v>
      </c>
      <c r="G5" s="13">
        <f t="shared" ref="G5:G13" si="1">(20 * F5)/30</f>
        <v>0</v>
      </c>
    </row>
    <row r="6" spans="1:16" ht="24.75" customHeight="1">
      <c r="A6" s="12">
        <f t="shared" ref="A6:A12" si="2">SUM(1+A5)</f>
        <v>3</v>
      </c>
      <c r="B6" s="12">
        <v>1028</v>
      </c>
      <c r="C6" s="12">
        <v>0</v>
      </c>
      <c r="D6" s="12">
        <v>0</v>
      </c>
      <c r="E6" s="35">
        <v>0</v>
      </c>
      <c r="F6" s="12">
        <f t="shared" si="0"/>
        <v>0</v>
      </c>
      <c r="G6" s="13">
        <f t="shared" si="1"/>
        <v>0</v>
      </c>
    </row>
    <row r="7" spans="1:16" ht="24.75" customHeight="1">
      <c r="A7" s="12">
        <f t="shared" si="2"/>
        <v>4</v>
      </c>
      <c r="B7" s="12">
        <v>1032</v>
      </c>
      <c r="C7" s="12">
        <v>0</v>
      </c>
      <c r="D7" s="12">
        <v>0</v>
      </c>
      <c r="E7" s="35">
        <v>0</v>
      </c>
      <c r="F7" s="12">
        <f t="shared" si="0"/>
        <v>0</v>
      </c>
      <c r="G7" s="13">
        <f t="shared" si="1"/>
        <v>0</v>
      </c>
    </row>
    <row r="8" spans="1:16" ht="24.75" customHeight="1">
      <c r="A8" s="12">
        <f t="shared" si="2"/>
        <v>5</v>
      </c>
      <c r="B8" s="12">
        <v>1012</v>
      </c>
      <c r="C8" s="12">
        <v>0</v>
      </c>
      <c r="D8" s="12">
        <v>0</v>
      </c>
      <c r="E8" s="35">
        <v>0</v>
      </c>
      <c r="F8" s="12">
        <f t="shared" si="0"/>
        <v>0</v>
      </c>
      <c r="G8" s="13">
        <f t="shared" si="1"/>
        <v>0</v>
      </c>
    </row>
    <row r="9" spans="1:16" ht="24.75" customHeight="1">
      <c r="A9" s="12">
        <f t="shared" si="2"/>
        <v>6</v>
      </c>
      <c r="B9" s="12">
        <v>1070</v>
      </c>
      <c r="C9" s="12">
        <v>0</v>
      </c>
      <c r="D9" s="12">
        <v>0</v>
      </c>
      <c r="E9" s="35">
        <v>0</v>
      </c>
      <c r="F9" s="12">
        <f t="shared" si="0"/>
        <v>0</v>
      </c>
      <c r="G9" s="13">
        <f t="shared" si="1"/>
        <v>0</v>
      </c>
    </row>
    <row r="10" spans="1:16" ht="24.75" customHeight="1">
      <c r="A10" s="12">
        <f t="shared" si="2"/>
        <v>7</v>
      </c>
      <c r="B10" s="12">
        <v>1084</v>
      </c>
      <c r="C10" s="12">
        <v>0</v>
      </c>
      <c r="D10" s="12">
        <v>0</v>
      </c>
      <c r="E10" s="35">
        <v>0</v>
      </c>
      <c r="F10" s="12">
        <f t="shared" si="0"/>
        <v>0</v>
      </c>
      <c r="G10" s="13">
        <f t="shared" si="1"/>
        <v>0</v>
      </c>
    </row>
    <row r="11" spans="1:16" ht="24.75" customHeight="1">
      <c r="A11" s="12">
        <f t="shared" si="2"/>
        <v>8</v>
      </c>
      <c r="B11" s="12">
        <v>1046</v>
      </c>
      <c r="C11" s="12">
        <v>0</v>
      </c>
      <c r="D11" s="12">
        <v>0</v>
      </c>
      <c r="E11" s="35">
        <v>0</v>
      </c>
      <c r="F11" s="12">
        <f t="shared" si="0"/>
        <v>0</v>
      </c>
      <c r="G11" s="13">
        <f t="shared" si="1"/>
        <v>0</v>
      </c>
    </row>
    <row r="12" spans="1:16" ht="24.75" customHeight="1">
      <c r="A12" s="12">
        <f t="shared" si="2"/>
        <v>9</v>
      </c>
      <c r="B12" s="12">
        <v>1098</v>
      </c>
      <c r="C12" s="12">
        <v>0</v>
      </c>
      <c r="D12" s="12">
        <v>0</v>
      </c>
      <c r="E12" s="35">
        <v>0</v>
      </c>
      <c r="F12" s="12">
        <f t="shared" si="0"/>
        <v>0</v>
      </c>
      <c r="G12" s="13">
        <f t="shared" si="1"/>
        <v>0</v>
      </c>
    </row>
    <row r="13" spans="1:16" ht="24.75" customHeight="1">
      <c r="A13" s="12">
        <v>10</v>
      </c>
      <c r="B13" s="12">
        <v>1065</v>
      </c>
      <c r="C13" s="12">
        <v>0</v>
      </c>
      <c r="D13" s="12">
        <v>0</v>
      </c>
      <c r="E13" s="35">
        <v>0</v>
      </c>
      <c r="F13" s="12">
        <f t="shared" si="0"/>
        <v>0</v>
      </c>
      <c r="G13" s="13">
        <f t="shared" si="1"/>
        <v>0</v>
      </c>
    </row>
    <row r="14" spans="1:16" ht="24.75" customHeight="1">
      <c r="A14" s="1"/>
      <c r="B14" s="1"/>
      <c r="C14" s="1"/>
      <c r="D14" s="1"/>
      <c r="E14" s="1"/>
    </row>
    <row r="15" spans="1:16" ht="24.75" customHeight="1">
      <c r="A15" s="1"/>
      <c r="B15" s="1"/>
      <c r="C15" s="1"/>
      <c r="D15" s="1"/>
      <c r="E15" s="1"/>
    </row>
    <row r="16" spans="1:16" ht="24.75" customHeight="1">
      <c r="A16" s="1"/>
      <c r="B16" s="1"/>
      <c r="C16" s="1"/>
      <c r="D16" s="1"/>
      <c r="E16" s="1"/>
    </row>
    <row r="17" spans="1:5" ht="24.75" customHeight="1">
      <c r="A17" s="1"/>
      <c r="B17" s="1"/>
      <c r="C17" s="1"/>
      <c r="D17" s="1"/>
      <c r="E17" s="1"/>
    </row>
    <row r="18" spans="1:5" ht="24.75" customHeight="1">
      <c r="A18" s="1"/>
      <c r="B18" s="1"/>
      <c r="C18" s="1"/>
      <c r="D18" s="1"/>
      <c r="E18" s="1"/>
    </row>
  </sheetData>
  <mergeCells count="2">
    <mergeCell ref="A1:XFD1"/>
    <mergeCell ref="A2:XFD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D3FB-A005-4693-999B-F6AA50EAD49C}">
  <sheetPr>
    <tabColor theme="0" tint="-0.14999847407452621"/>
  </sheetPr>
  <dimension ref="A1:R18"/>
  <sheetViews>
    <sheetView workbookViewId="0">
      <selection sqref="A1:XFD1"/>
    </sheetView>
  </sheetViews>
  <sheetFormatPr defaultRowHeight="15"/>
  <cols>
    <col min="1" max="1" width="4.28515625" customWidth="1"/>
    <col min="2" max="2" width="15.7109375" customWidth="1"/>
    <col min="3" max="3" width="25.7109375" customWidth="1"/>
    <col min="4" max="4" width="26.140625" customWidth="1"/>
    <col min="5" max="7" width="22.5703125" customWidth="1"/>
    <col min="8" max="8" width="25.7109375" customWidth="1"/>
    <col min="9" max="9" width="22.85546875" customWidth="1"/>
  </cols>
  <sheetData>
    <row r="1" spans="1:18" s="3" customFormat="1" ht="54" customHeight="1">
      <c r="A1" s="5" t="s">
        <v>16</v>
      </c>
    </row>
    <row r="2" spans="1:18" s="6" customFormat="1" ht="111.75" customHeight="1">
      <c r="A2" s="6" t="s">
        <v>1</v>
      </c>
    </row>
    <row r="3" spans="1:18" s="11" customFormat="1" ht="32.25" customHeight="1">
      <c r="A3" s="15" t="s">
        <v>2</v>
      </c>
      <c r="B3" s="14" t="s">
        <v>3</v>
      </c>
      <c r="C3" s="16" t="s">
        <v>17</v>
      </c>
      <c r="D3" s="34" t="s">
        <v>18</v>
      </c>
      <c r="E3" s="15" t="s">
        <v>25</v>
      </c>
      <c r="F3" s="15" t="s">
        <v>28</v>
      </c>
      <c r="G3" s="15" t="s">
        <v>29</v>
      </c>
      <c r="H3" s="14" t="s">
        <v>30</v>
      </c>
      <c r="I3" s="14" t="s">
        <v>31</v>
      </c>
      <c r="J3" s="9"/>
      <c r="K3" s="9"/>
      <c r="L3" s="9"/>
      <c r="M3" s="9"/>
      <c r="N3" s="9"/>
      <c r="O3" s="9"/>
      <c r="P3" s="9"/>
      <c r="Q3" s="9"/>
      <c r="R3" s="10"/>
    </row>
    <row r="4" spans="1:18" ht="24.75" customHeight="1">
      <c r="A4" s="13">
        <v>1</v>
      </c>
      <c r="B4" s="13">
        <v>1058</v>
      </c>
      <c r="C4" s="13">
        <v>0</v>
      </c>
      <c r="D4" s="13">
        <v>0</v>
      </c>
      <c r="E4" s="35">
        <v>0</v>
      </c>
      <c r="F4" s="35">
        <v>0</v>
      </c>
      <c r="G4" s="35">
        <v>0</v>
      </c>
      <c r="H4" s="13">
        <v>0</v>
      </c>
      <c r="I4" s="13">
        <f>(30 * H4)/50</f>
        <v>0</v>
      </c>
    </row>
    <row r="5" spans="1:18" ht="24.75" customHeight="1">
      <c r="A5" s="12">
        <f>SUM(1+A4)</f>
        <v>2</v>
      </c>
      <c r="B5" s="12">
        <v>1056</v>
      </c>
      <c r="C5" s="12">
        <v>0</v>
      </c>
      <c r="D5" s="12">
        <v>0</v>
      </c>
      <c r="E5" s="35">
        <v>0</v>
      </c>
      <c r="F5" s="35">
        <v>0</v>
      </c>
      <c r="G5" s="35">
        <v>0</v>
      </c>
      <c r="H5" s="13">
        <f t="shared" ref="H5:H13" si="0">SUM(C5:G5)</f>
        <v>0</v>
      </c>
      <c r="I5" s="13">
        <f>(30 * H5)/50</f>
        <v>0</v>
      </c>
    </row>
    <row r="6" spans="1:18" ht="24.75" customHeight="1">
      <c r="A6" s="12">
        <f t="shared" ref="A6:A12" si="1">SUM(1+A5)</f>
        <v>3</v>
      </c>
      <c r="B6" s="12">
        <v>1028</v>
      </c>
      <c r="C6" s="12">
        <v>0</v>
      </c>
      <c r="D6" s="12">
        <v>0</v>
      </c>
      <c r="E6" s="35">
        <v>0</v>
      </c>
      <c r="F6" s="35">
        <v>0</v>
      </c>
      <c r="G6" s="35">
        <v>0</v>
      </c>
      <c r="H6" s="13">
        <f t="shared" si="0"/>
        <v>0</v>
      </c>
      <c r="I6" s="13">
        <f t="shared" ref="I5:I13" si="2">(30 * H6)/50</f>
        <v>0</v>
      </c>
    </row>
    <row r="7" spans="1:18" ht="24.75" customHeight="1">
      <c r="A7" s="12">
        <f t="shared" si="1"/>
        <v>4</v>
      </c>
      <c r="B7" s="12">
        <v>1032</v>
      </c>
      <c r="C7" s="12">
        <v>0</v>
      </c>
      <c r="D7" s="12">
        <v>0</v>
      </c>
      <c r="E7" s="35">
        <v>0</v>
      </c>
      <c r="F7" s="35">
        <v>0</v>
      </c>
      <c r="G7" s="35">
        <v>0</v>
      </c>
      <c r="H7" s="13">
        <f t="shared" si="0"/>
        <v>0</v>
      </c>
      <c r="I7" s="13">
        <f t="shared" si="2"/>
        <v>0</v>
      </c>
    </row>
    <row r="8" spans="1:18" ht="24.75" customHeight="1">
      <c r="A8" s="12">
        <f t="shared" si="1"/>
        <v>5</v>
      </c>
      <c r="B8" s="12">
        <v>1012</v>
      </c>
      <c r="C8" s="12">
        <v>0</v>
      </c>
      <c r="D8" s="12">
        <v>0</v>
      </c>
      <c r="E8" s="35">
        <v>0</v>
      </c>
      <c r="F8" s="35">
        <v>0</v>
      </c>
      <c r="G8" s="35">
        <v>0</v>
      </c>
      <c r="H8" s="13">
        <f t="shared" si="0"/>
        <v>0</v>
      </c>
      <c r="I8" s="13">
        <f t="shared" si="2"/>
        <v>0</v>
      </c>
    </row>
    <row r="9" spans="1:18" ht="24.75" customHeight="1">
      <c r="A9" s="12">
        <f t="shared" si="1"/>
        <v>6</v>
      </c>
      <c r="B9" s="12">
        <v>1070</v>
      </c>
      <c r="C9" s="12">
        <v>0</v>
      </c>
      <c r="D9" s="12">
        <v>0</v>
      </c>
      <c r="E9" s="35">
        <v>0</v>
      </c>
      <c r="F9" s="35">
        <v>0</v>
      </c>
      <c r="G9" s="35">
        <v>0</v>
      </c>
      <c r="H9" s="13">
        <f t="shared" si="0"/>
        <v>0</v>
      </c>
      <c r="I9" s="13">
        <f t="shared" si="2"/>
        <v>0</v>
      </c>
    </row>
    <row r="10" spans="1:18" ht="24.75" customHeight="1">
      <c r="A10" s="12">
        <f t="shared" si="1"/>
        <v>7</v>
      </c>
      <c r="B10" s="12">
        <v>1084</v>
      </c>
      <c r="C10" s="12">
        <v>0</v>
      </c>
      <c r="D10" s="12">
        <v>0</v>
      </c>
      <c r="E10" s="35">
        <v>0</v>
      </c>
      <c r="F10" s="35">
        <v>0</v>
      </c>
      <c r="G10" s="35">
        <v>0</v>
      </c>
      <c r="H10" s="13">
        <f t="shared" si="0"/>
        <v>0</v>
      </c>
      <c r="I10" s="13">
        <f t="shared" si="2"/>
        <v>0</v>
      </c>
    </row>
    <row r="11" spans="1:18" ht="24.75" customHeight="1">
      <c r="A11" s="12">
        <f t="shared" si="1"/>
        <v>8</v>
      </c>
      <c r="B11" s="12">
        <v>1046</v>
      </c>
      <c r="C11" s="12">
        <v>0</v>
      </c>
      <c r="D11" s="12">
        <v>0</v>
      </c>
      <c r="E11" s="35">
        <v>0</v>
      </c>
      <c r="F11" s="35">
        <v>0</v>
      </c>
      <c r="G11" s="35">
        <v>0</v>
      </c>
      <c r="H11" s="13">
        <f t="shared" si="0"/>
        <v>0</v>
      </c>
      <c r="I11" s="13">
        <f t="shared" si="2"/>
        <v>0</v>
      </c>
    </row>
    <row r="12" spans="1:18" ht="24.75" customHeight="1">
      <c r="A12" s="12">
        <f t="shared" si="1"/>
        <v>9</v>
      </c>
      <c r="B12" s="12">
        <v>1098</v>
      </c>
      <c r="C12" s="12">
        <v>0</v>
      </c>
      <c r="D12" s="12">
        <v>0</v>
      </c>
      <c r="E12" s="35">
        <v>0</v>
      </c>
      <c r="F12" s="35">
        <v>0</v>
      </c>
      <c r="G12" s="35">
        <v>0</v>
      </c>
      <c r="H12" s="13">
        <f t="shared" si="0"/>
        <v>0</v>
      </c>
      <c r="I12" s="13">
        <f t="shared" si="2"/>
        <v>0</v>
      </c>
    </row>
    <row r="13" spans="1:18" ht="24.75" customHeight="1">
      <c r="A13" s="12">
        <v>10</v>
      </c>
      <c r="B13" s="12">
        <v>1065</v>
      </c>
      <c r="C13" s="12">
        <v>0</v>
      </c>
      <c r="D13" s="12">
        <v>0</v>
      </c>
      <c r="E13" s="35">
        <v>0</v>
      </c>
      <c r="F13" s="35">
        <v>0</v>
      </c>
      <c r="G13" s="35">
        <v>0</v>
      </c>
      <c r="H13" s="13">
        <f t="shared" si="0"/>
        <v>0</v>
      </c>
      <c r="I13" s="13">
        <f t="shared" si="2"/>
        <v>0</v>
      </c>
    </row>
    <row r="14" spans="1:18" ht="24.75" customHeight="1">
      <c r="A14" s="1"/>
      <c r="B14" s="1"/>
      <c r="C14" s="1"/>
      <c r="D14" s="1"/>
      <c r="E14" s="1"/>
      <c r="F14" s="1"/>
      <c r="G14" s="1"/>
    </row>
    <row r="15" spans="1:18" ht="24.75" customHeight="1">
      <c r="A15" s="1"/>
      <c r="B15" s="1"/>
      <c r="C15" s="1"/>
      <c r="D15" s="1"/>
      <c r="E15" s="1"/>
      <c r="F15" s="1"/>
      <c r="G15" s="1"/>
    </row>
    <row r="16" spans="1:18" ht="24.75" customHeight="1">
      <c r="A16" s="1"/>
      <c r="B16" s="1"/>
      <c r="C16" s="1"/>
      <c r="D16" s="1"/>
      <c r="E16" s="1"/>
      <c r="F16" s="1"/>
      <c r="G16" s="1"/>
    </row>
    <row r="17" spans="1:7" ht="24.75" customHeight="1">
      <c r="A17" s="1"/>
      <c r="B17" s="1"/>
      <c r="C17" s="1"/>
      <c r="D17" s="1"/>
      <c r="E17" s="1"/>
      <c r="F17" s="1"/>
      <c r="G17" s="1"/>
    </row>
    <row r="18" spans="1:7" ht="24.75" customHeight="1">
      <c r="A18" s="1"/>
      <c r="B18" s="1"/>
      <c r="C18" s="1"/>
      <c r="D18" s="1"/>
      <c r="E18" s="1"/>
      <c r="F18" s="1"/>
      <c r="G18" s="1"/>
    </row>
  </sheetData>
  <mergeCells count="2">
    <mergeCell ref="A1:XFD1"/>
    <mergeCell ref="A2:XF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2023-10-24T08:24:45Z</dcterms:created>
  <dcterms:modified xsi:type="dcterms:W3CDTF">2023-11-22T14:56:35Z</dcterms:modified>
  <cp:category/>
  <cp:contentStatus/>
</cp:coreProperties>
</file>