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7F9D7BF3-68F4-4980-85BB-E320D4D9E6D7}" xr6:coauthVersionLast="47" xr6:coauthVersionMax="47" xr10:uidLastSave="{00000000-0000-0000-0000-000000000000}"/>
  <bookViews>
    <workbookView xWindow="4125" yWindow="1410" windowWidth="21600" windowHeight="12645" tabRatio="500" activeTab="2" xr2:uid="{00000000-000D-0000-FFFF-FFFF00000000}"/>
  </bookViews>
  <sheets>
    <sheet name="Readme" sheetId="2" r:id="rId1"/>
    <sheet name="storagedata" sheetId="1" r:id="rId2"/>
    <sheet name="DE,PL storagesizes" sheetId="3" r:id="rId3"/>
  </sheets>
  <definedNames>
    <definedName name="_xlnm._FilterDatabase" localSheetId="1" hidden="1">storagedata!$A$1:$F$1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3" i="1" l="1"/>
  <c r="G27" i="1"/>
  <c r="F27" i="1"/>
  <c r="F23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<sst xmlns="http://schemas.openxmlformats.org/spreadsheetml/2006/main" count="17727" uniqueCount="8855">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</sst>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40" totalsRowShown="0" headerRowDxfId="8">
  <autoFilter ref="A1:J40" xr:uid="{618B6211-7040-488C-9F85-846A32BD1FFB}"/>
  <sortState xmlns:xlrd2="http://schemas.microsoft.com/office/spreadsheetml/2017/richdata2" ref="A2:J40">
    <sortCondition ref="B1:B40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zoomScaleNormal="100" workbookViewId="0">
      <selection activeCell="I44" sqref="I44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F2" s="6">
        <v>0</v>
      </c>
      <c r="G2" s="6">
        <v>0</v>
      </c>
      <c r="H2" s="6">
        <v>0</v>
      </c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F3" s="6">
        <v>0</v>
      </c>
      <c r="G3" s="6">
        <v>0</v>
      </c>
      <c r="H3" s="6">
        <v>0</v>
      </c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F4" s="6">
        <v>0</v>
      </c>
      <c r="G4" s="6">
        <v>0</v>
      </c>
      <c r="H4" s="6">
        <v>0</v>
      </c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F5" s="6">
        <v>0</v>
      </c>
      <c r="G5" s="6">
        <v>0</v>
      </c>
      <c r="H5" s="6">
        <v>0</v>
      </c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F6" s="6">
        <v>0</v>
      </c>
      <c r="G6" s="6">
        <v>0</v>
      </c>
      <c r="H6" s="6">
        <v>0</v>
      </c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F7" s="6">
        <v>0</v>
      </c>
      <c r="G7" s="6">
        <v>0</v>
      </c>
      <c r="H7" s="6">
        <v>0</v>
      </c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F8" s="6">
        <v>0</v>
      </c>
      <c r="G8" s="6">
        <v>0</v>
      </c>
      <c r="H8" s="6">
        <v>0</v>
      </c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F9" s="6">
        <v>0</v>
      </c>
      <c r="G9" s="6">
        <v>0</v>
      </c>
      <c r="H9" s="6">
        <v>0</v>
      </c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F10" s="6">
        <v>0</v>
      </c>
      <c r="G10" s="6">
        <v>0</v>
      </c>
      <c r="H10" s="6">
        <v>0</v>
      </c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F11" s="6">
        <v>0</v>
      </c>
      <c r="G11" s="6">
        <v>0</v>
      </c>
      <c r="H11" s="6">
        <v>0</v>
      </c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F12" s="6">
        <v>0</v>
      </c>
      <c r="G12" s="6">
        <v>0</v>
      </c>
      <c r="H12" s="6">
        <v>0</v>
      </c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F13" s="6">
        <v>0</v>
      </c>
      <c r="G13" s="6">
        <v>0</v>
      </c>
      <c r="H13" s="6">
        <v>0</v>
      </c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F14" s="6">
        <v>0</v>
      </c>
      <c r="G14" s="6">
        <v>0</v>
      </c>
      <c r="H14" s="6">
        <v>0</v>
      </c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F15" s="6">
        <v>0</v>
      </c>
      <c r="G15" s="6">
        <v>0</v>
      </c>
      <c r="H15" s="6">
        <v>0</v>
      </c>
      <c r="I15" s="6"/>
      <c r="J15" s="6">
        <v>88</v>
      </c>
    </row>
    <row r="16" spans="1:10" x14ac:dyDescent="0.2">
      <c r="A16" s="2" t="s">
        <v>2</v>
      </c>
      <c r="B16" t="s">
        <v>69</v>
      </c>
      <c r="D16" s="5" t="s">
        <v>78</v>
      </c>
      <c r="E16" s="5">
        <v>1</v>
      </c>
      <c r="F16" s="6">
        <v>0</v>
      </c>
      <c r="G16" s="6">
        <v>0</v>
      </c>
      <c r="H16" s="6">
        <v>0</v>
      </c>
      <c r="I16" s="6"/>
      <c r="J16" s="6">
        <v>4000</v>
      </c>
    </row>
    <row r="17" spans="1:10" x14ac:dyDescent="0.2">
      <c r="A17" s="2" t="s">
        <v>5</v>
      </c>
      <c r="B17" t="s">
        <v>69</v>
      </c>
      <c r="D17" s="5" t="s">
        <v>78</v>
      </c>
      <c r="E17" s="5">
        <v>1</v>
      </c>
      <c r="F17" s="6">
        <v>0</v>
      </c>
      <c r="G17" s="6">
        <v>0</v>
      </c>
      <c r="H17" s="6">
        <v>0</v>
      </c>
      <c r="I17" s="6"/>
      <c r="J17" s="6">
        <v>4000</v>
      </c>
    </row>
    <row r="18" spans="1:10" x14ac:dyDescent="0.2">
      <c r="A18" s="2" t="s">
        <v>3</v>
      </c>
      <c r="B18" t="s">
        <v>69</v>
      </c>
      <c r="D18" s="5" t="s">
        <v>78</v>
      </c>
      <c r="E18" s="5">
        <v>1</v>
      </c>
      <c r="F18" s="6">
        <v>0</v>
      </c>
      <c r="G18" s="6">
        <v>0</v>
      </c>
      <c r="H18" s="6">
        <v>0</v>
      </c>
      <c r="I18" s="6"/>
      <c r="J18" s="6">
        <v>4000</v>
      </c>
    </row>
    <row r="19" spans="1:10" x14ac:dyDescent="0.2">
      <c r="A19" s="2" t="s">
        <v>18</v>
      </c>
      <c r="B19" t="s">
        <v>69</v>
      </c>
      <c r="D19" s="5" t="s">
        <v>78</v>
      </c>
      <c r="E19" s="5">
        <v>1</v>
      </c>
      <c r="F19" s="6">
        <v>0</v>
      </c>
      <c r="G19" s="6">
        <v>5500000</v>
      </c>
      <c r="H19" s="6">
        <v>0</v>
      </c>
      <c r="I19" s="6"/>
      <c r="J19" s="6">
        <v>20000</v>
      </c>
    </row>
    <row r="20" spans="1:10" x14ac:dyDescent="0.2">
      <c r="A20" s="2" t="s">
        <v>17</v>
      </c>
      <c r="B20" t="s">
        <v>69</v>
      </c>
      <c r="D20" s="5" t="s">
        <v>78</v>
      </c>
      <c r="E20" s="5">
        <v>1</v>
      </c>
      <c r="F20" s="6">
        <v>0</v>
      </c>
      <c r="G20" s="6">
        <v>12000000</v>
      </c>
      <c r="H20" s="6">
        <v>0</v>
      </c>
      <c r="I20" s="6"/>
      <c r="J20" s="6">
        <v>20000</v>
      </c>
    </row>
    <row r="21" spans="1:10" x14ac:dyDescent="0.2">
      <c r="A21" s="2" t="s">
        <v>19</v>
      </c>
      <c r="B21" t="s">
        <v>69</v>
      </c>
      <c r="D21" s="5" t="s">
        <v>78</v>
      </c>
      <c r="E21" s="5">
        <v>1</v>
      </c>
      <c r="F21" s="6">
        <v>0</v>
      </c>
      <c r="G21" s="6">
        <v>35000000</v>
      </c>
      <c r="H21" s="6">
        <v>0</v>
      </c>
      <c r="I21" s="6"/>
      <c r="J21" s="6">
        <v>20000</v>
      </c>
    </row>
    <row r="22" spans="1:10" x14ac:dyDescent="0.2">
      <c r="A22" s="2" t="s">
        <v>6</v>
      </c>
      <c r="B22" t="s">
        <v>69</v>
      </c>
      <c r="D22" s="5" t="s">
        <v>78</v>
      </c>
      <c r="E22" s="5">
        <v>1</v>
      </c>
      <c r="F22" s="6">
        <v>0</v>
      </c>
      <c r="G22" s="6">
        <v>0</v>
      </c>
      <c r="H22" s="6">
        <v>0</v>
      </c>
      <c r="I22" s="6"/>
      <c r="J22" s="6">
        <v>4000</v>
      </c>
    </row>
    <row r="23" spans="1:10" x14ac:dyDescent="0.2">
      <c r="A23" s="2" t="s">
        <v>2</v>
      </c>
      <c r="B23" t="s">
        <v>68</v>
      </c>
      <c r="D23" s="5" t="s">
        <v>78</v>
      </c>
      <c r="E23" s="5">
        <v>1</v>
      </c>
      <c r="F23" s="14">
        <f>'DE,PL storagesizes'!E8</f>
        <v>131677.80000000002</v>
      </c>
      <c r="G23" s="14">
        <f>0.7*Table2[[#This Row],[upwardLimit]]</f>
        <v>92174.46</v>
      </c>
      <c r="H23" s="6">
        <v>0</v>
      </c>
      <c r="I23" s="6"/>
      <c r="J23" s="6">
        <v>2000</v>
      </c>
    </row>
    <row r="24" spans="1:10" x14ac:dyDescent="0.2">
      <c r="A24" s="2" t="s">
        <v>5</v>
      </c>
      <c r="B24" t="s">
        <v>68</v>
      </c>
      <c r="D24" s="5" t="s">
        <v>78</v>
      </c>
      <c r="E24" s="5">
        <v>1</v>
      </c>
      <c r="F24" s="6">
        <v>0</v>
      </c>
      <c r="G24" s="6">
        <v>0</v>
      </c>
      <c r="H24" s="6">
        <v>0</v>
      </c>
      <c r="I24" s="6"/>
      <c r="J24" s="6">
        <v>4000</v>
      </c>
    </row>
    <row r="25" spans="1:10" x14ac:dyDescent="0.2">
      <c r="A25" s="2" t="s">
        <v>9</v>
      </c>
      <c r="B25" t="s">
        <v>68</v>
      </c>
      <c r="D25" s="5" t="s">
        <v>78</v>
      </c>
      <c r="E25" s="5">
        <v>1</v>
      </c>
      <c r="F25" s="6">
        <v>0</v>
      </c>
      <c r="G25" s="6">
        <v>3300000</v>
      </c>
      <c r="H25" s="6">
        <v>0</v>
      </c>
      <c r="I25" s="6"/>
      <c r="J25" s="6">
        <v>8000</v>
      </c>
    </row>
    <row r="26" spans="1:10" x14ac:dyDescent="0.2">
      <c r="A26" s="2" t="s">
        <v>3</v>
      </c>
      <c r="B26" t="s">
        <v>68</v>
      </c>
      <c r="D26" s="5" t="s">
        <v>78</v>
      </c>
      <c r="E26" s="5">
        <v>1</v>
      </c>
      <c r="F26" s="6">
        <v>0</v>
      </c>
      <c r="G26" s="6">
        <v>0</v>
      </c>
      <c r="H26" s="6">
        <v>0</v>
      </c>
      <c r="I26" s="6"/>
      <c r="J26" s="6">
        <v>4000</v>
      </c>
    </row>
    <row r="27" spans="1:10" x14ac:dyDescent="0.2">
      <c r="A27" s="2" t="s">
        <v>6</v>
      </c>
      <c r="B27" t="s">
        <v>68</v>
      </c>
      <c r="D27" s="5" t="s">
        <v>78</v>
      </c>
      <c r="E27" s="5">
        <v>1</v>
      </c>
      <c r="F27" s="14">
        <f>'DE,PL storagesizes'!J8</f>
        <v>45687.6</v>
      </c>
      <c r="G27" s="14">
        <f>0.7*Table2[[#This Row],[upwardLimit]]</f>
        <v>31981.319999999996</v>
      </c>
      <c r="H27" s="6">
        <v>0</v>
      </c>
      <c r="I27" s="6"/>
      <c r="J27" s="6">
        <v>2000</v>
      </c>
    </row>
    <row r="28" spans="1:10" x14ac:dyDescent="0.2">
      <c r="A28" s="2" t="s">
        <v>12</v>
      </c>
      <c r="B28" t="s">
        <v>68</v>
      </c>
      <c r="D28" s="5" t="s">
        <v>78</v>
      </c>
      <c r="E28" s="5">
        <v>1</v>
      </c>
      <c r="F28" s="6">
        <v>0</v>
      </c>
      <c r="G28" s="6">
        <v>8500000</v>
      </c>
      <c r="H28" s="6">
        <v>0</v>
      </c>
      <c r="I28" s="6"/>
      <c r="J28" s="6">
        <v>8000</v>
      </c>
    </row>
    <row r="29" spans="1:10" x14ac:dyDescent="0.2">
      <c r="A29" s="2" t="s">
        <v>13</v>
      </c>
      <c r="B29" t="s">
        <v>68</v>
      </c>
      <c r="D29" s="5" t="s">
        <v>78</v>
      </c>
      <c r="E29" s="5">
        <v>1</v>
      </c>
      <c r="F29" s="6">
        <v>0</v>
      </c>
      <c r="G29" s="6">
        <v>13000000</v>
      </c>
      <c r="H29" s="6">
        <v>0</v>
      </c>
      <c r="I29" s="6"/>
      <c r="J29" s="6">
        <v>8000</v>
      </c>
    </row>
    <row r="30" spans="1:10" x14ac:dyDescent="0.2">
      <c r="A30" s="2" t="s">
        <v>14</v>
      </c>
      <c r="B30" t="s">
        <v>68</v>
      </c>
      <c r="D30" s="5" t="s">
        <v>78</v>
      </c>
      <c r="E30" s="5">
        <v>1</v>
      </c>
      <c r="F30" s="6">
        <v>0</v>
      </c>
      <c r="G30" s="6">
        <v>1800000</v>
      </c>
      <c r="H30" s="6">
        <v>0</v>
      </c>
      <c r="I30" s="6"/>
      <c r="J30" s="6">
        <v>4000</v>
      </c>
    </row>
    <row r="31" spans="1:10" x14ac:dyDescent="0.2">
      <c r="A31" s="2" t="s">
        <v>15</v>
      </c>
      <c r="B31" t="s">
        <v>68</v>
      </c>
      <c r="D31" s="5" t="s">
        <v>78</v>
      </c>
      <c r="E31" s="5">
        <v>1</v>
      </c>
      <c r="F31" s="6">
        <v>0</v>
      </c>
      <c r="G31" s="6">
        <v>0</v>
      </c>
      <c r="H31" s="6">
        <v>0</v>
      </c>
      <c r="I31" s="6"/>
      <c r="J31" s="6">
        <v>4000</v>
      </c>
    </row>
    <row r="32" spans="1:10" x14ac:dyDescent="0.2">
      <c r="A32" s="2" t="s">
        <v>8</v>
      </c>
      <c r="B32" t="s">
        <v>67</v>
      </c>
      <c r="D32" s="5" t="s">
        <v>78</v>
      </c>
      <c r="E32" s="5">
        <v>1</v>
      </c>
      <c r="F32" s="6">
        <v>400</v>
      </c>
      <c r="G32" s="6">
        <v>0</v>
      </c>
      <c r="H32" s="6">
        <v>0</v>
      </c>
      <c r="I32" s="6"/>
      <c r="J32" s="6">
        <v>2000</v>
      </c>
    </row>
    <row r="33" spans="1:10" x14ac:dyDescent="0.2">
      <c r="A33" s="2" t="s">
        <v>2</v>
      </c>
      <c r="B33" t="s">
        <v>67</v>
      </c>
      <c r="D33" s="5" t="s">
        <v>78</v>
      </c>
      <c r="E33" s="5">
        <v>1</v>
      </c>
      <c r="F33" s="6">
        <v>12100</v>
      </c>
      <c r="G33" s="6">
        <v>0</v>
      </c>
      <c r="H33" s="6">
        <v>0</v>
      </c>
      <c r="I33" s="6"/>
      <c r="J33" s="6">
        <v>2000</v>
      </c>
    </row>
    <row r="34" spans="1:10" x14ac:dyDescent="0.2">
      <c r="A34" s="2" t="s">
        <v>5</v>
      </c>
      <c r="B34" t="s">
        <v>67</v>
      </c>
      <c r="D34" s="5" t="s">
        <v>78</v>
      </c>
      <c r="E34" s="5">
        <v>1</v>
      </c>
      <c r="F34" s="6">
        <v>10500</v>
      </c>
      <c r="G34" s="6">
        <v>0</v>
      </c>
      <c r="H34" s="6">
        <v>0</v>
      </c>
      <c r="I34" s="6"/>
      <c r="J34" s="6">
        <v>2000</v>
      </c>
    </row>
    <row r="35" spans="1:10" x14ac:dyDescent="0.2">
      <c r="A35" s="2" t="s">
        <v>3</v>
      </c>
      <c r="B35" t="s">
        <v>67</v>
      </c>
      <c r="D35" s="5" t="s">
        <v>78</v>
      </c>
      <c r="E35" s="5">
        <v>1</v>
      </c>
      <c r="F35" s="6">
        <v>81600</v>
      </c>
      <c r="G35" s="6">
        <v>0</v>
      </c>
      <c r="H35" s="6">
        <v>0</v>
      </c>
      <c r="I35" s="6"/>
      <c r="J35" s="6">
        <v>2000</v>
      </c>
    </row>
    <row r="36" spans="1:10" x14ac:dyDescent="0.2">
      <c r="A36" s="2" t="s">
        <v>10</v>
      </c>
      <c r="B36" t="s">
        <v>67</v>
      </c>
      <c r="D36" s="5" t="s">
        <v>78</v>
      </c>
      <c r="E36" s="5">
        <v>1</v>
      </c>
      <c r="F36" s="6">
        <v>380</v>
      </c>
      <c r="G36" s="6">
        <v>0</v>
      </c>
      <c r="H36" s="6">
        <v>0</v>
      </c>
      <c r="I36" s="6"/>
      <c r="J36" s="6">
        <v>2000</v>
      </c>
    </row>
    <row r="37" spans="1:10" x14ac:dyDescent="0.2">
      <c r="A37" s="2" t="s">
        <v>11</v>
      </c>
      <c r="B37" t="s">
        <v>67</v>
      </c>
      <c r="D37" s="5" t="s">
        <v>78</v>
      </c>
      <c r="E37" s="5">
        <v>1</v>
      </c>
      <c r="F37" s="6">
        <v>9650</v>
      </c>
      <c r="G37" s="6">
        <v>0</v>
      </c>
      <c r="H37" s="6">
        <v>0</v>
      </c>
      <c r="I37" s="6"/>
      <c r="J37" s="6">
        <v>2000</v>
      </c>
    </row>
    <row r="38" spans="1:10" x14ac:dyDescent="0.2">
      <c r="A38" s="2" t="s">
        <v>7</v>
      </c>
      <c r="B38" t="s">
        <v>67</v>
      </c>
      <c r="D38" s="5" t="s">
        <v>78</v>
      </c>
      <c r="E38" s="5">
        <v>1</v>
      </c>
      <c r="F38" s="6">
        <v>130</v>
      </c>
      <c r="G38" s="6">
        <v>0</v>
      </c>
      <c r="H38" s="6">
        <v>0</v>
      </c>
      <c r="I38" s="6"/>
      <c r="J38" s="6">
        <v>2000</v>
      </c>
    </row>
    <row r="39" spans="1:10" x14ac:dyDescent="0.2">
      <c r="A39" s="2" t="s">
        <v>6</v>
      </c>
      <c r="B39" t="s">
        <v>67</v>
      </c>
      <c r="D39" s="5" t="s">
        <v>78</v>
      </c>
      <c r="E39" s="5">
        <v>1</v>
      </c>
      <c r="F39" s="6">
        <v>1610</v>
      </c>
      <c r="G39" s="6">
        <v>0</v>
      </c>
      <c r="H39" s="6">
        <v>0</v>
      </c>
      <c r="I39" s="6"/>
      <c r="J39" s="6">
        <v>2000</v>
      </c>
    </row>
    <row r="40" spans="1:10" x14ac:dyDescent="0.2">
      <c r="A40" s="2" t="s">
        <v>4</v>
      </c>
      <c r="B40" t="s">
        <v>67</v>
      </c>
      <c r="D40" s="5" t="s">
        <v>78</v>
      </c>
      <c r="E40" s="5">
        <v>1</v>
      </c>
      <c r="F40" s="6">
        <v>5810</v>
      </c>
      <c r="G40" s="6">
        <v>0</v>
      </c>
      <c r="H40" s="6">
        <v>0</v>
      </c>
      <c r="I40" s="6"/>
      <c r="J40" s="6">
        <v>2000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tabSelected="1"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storagedata</vt:lpstr>
      <vt:lpstr>DE,PL storagesizes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2025-05-15T07:51:20Z</dcterms:modified>
  <dc:language>en-US</dc:language>
</cp:coreProperties>
</file>