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CB92EB4-3679-45EC-A4C6-957571AE190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6" i="1" l="1"/>
  <c r="V6" i="1"/>
  <c r="V7" i="1"/>
  <c r="V5" i="1"/>
  <c r="K15" i="1"/>
  <c r="K14" i="1"/>
  <c r="K6" i="1"/>
  <c r="K7" i="1"/>
  <c r="K8" i="1"/>
  <c r="K9" i="1"/>
  <c r="K10" i="1"/>
  <c r="K11" i="1"/>
  <c r="K12" i="1"/>
  <c r="K13" i="1"/>
  <c r="K5" i="1"/>
  <c r="K16" i="1" s="1"/>
</calcChain>
</file>

<file path=xl/sharedStrings.xml><?xml version="1.0" encoding="utf-8"?>
<sst xmlns="http://schemas.openxmlformats.org/spreadsheetml/2006/main" count="42" uniqueCount="33">
  <si>
    <t>Planilha de Custos</t>
  </si>
  <si>
    <t>Materiais</t>
  </si>
  <si>
    <t>Mão de Obra</t>
  </si>
  <si>
    <t>Data</t>
  </si>
  <si>
    <t>Descrição</t>
  </si>
  <si>
    <t>Unidade</t>
  </si>
  <si>
    <t>Quant.</t>
  </si>
  <si>
    <t>P. Uni.</t>
  </si>
  <si>
    <t>P. Total</t>
  </si>
  <si>
    <t>Horas</t>
  </si>
  <si>
    <t>Valor Hr.</t>
  </si>
  <si>
    <t>Situação</t>
  </si>
  <si>
    <t>Computador Dell Optiplex 3060</t>
  </si>
  <si>
    <t>Monitor Dell 19 polegadas</t>
  </si>
  <si>
    <t>Valor Total</t>
  </si>
  <si>
    <t>Servidor Dell Poweredge T630</t>
  </si>
  <si>
    <t>Mesa Tecno Mobili Branca</t>
  </si>
  <si>
    <t>Cadeira Diretor Trevalla Preta</t>
  </si>
  <si>
    <t>Filtro de Linha Clamper 5 Tomadas</t>
  </si>
  <si>
    <t>Nobreak SMS 600va Station</t>
  </si>
  <si>
    <t>Switch TP-Link 8 Portas</t>
  </si>
  <si>
    <t>Conectores RJ45 Fortrek</t>
  </si>
  <si>
    <t>Cento</t>
  </si>
  <si>
    <t>Cabo Cat5e Sohoplus</t>
  </si>
  <si>
    <t>M</t>
  </si>
  <si>
    <t>Licença de Software de Monitoramento</t>
  </si>
  <si>
    <t>Responsável</t>
  </si>
  <si>
    <t>Suporte de Hardware</t>
  </si>
  <si>
    <t>Montadora de Móveis</t>
  </si>
  <si>
    <t>Suporte de Software</t>
  </si>
  <si>
    <t>Total de Materiais</t>
  </si>
  <si>
    <t>Total de Mão de Obra</t>
  </si>
  <si>
    <t>Data de 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</si>
</sst>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19" xfId="0" applyNumberFormat="1" applyBorder="1" applyAlignment="1">
      <alignment horizontal="right" vertical="center"/>
    </xf>
    <xf numFmtId="164" fontId="0" fillId="0" borderId="20" xfId="0" applyNumberFormat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0" fontId="1" fillId="5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10" xfId="0" applyBorder="1"/>
    <xf numFmtId="164" fontId="0" fillId="0" borderId="2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3" fillId="6" borderId="27" xfId="0" applyNumberFormat="1" applyFont="1" applyFill="1" applyBorder="1" applyAlignment="1">
      <alignment horizontal="right" vertical="center"/>
    </xf>
    <xf numFmtId="0" fontId="3" fillId="6" borderId="28" xfId="0" applyFont="1" applyFill="1" applyBorder="1" applyAlignment="1">
      <alignment horizontal="right" vertical="center"/>
    </xf>
    <xf numFmtId="164" fontId="2" fillId="6" borderId="21" xfId="0" applyNumberFormat="1" applyFont="1" applyFill="1" applyBorder="1" applyAlignment="1">
      <alignment horizontal="right" vertical="center"/>
    </xf>
    <xf numFmtId="164" fontId="2" fillId="6" borderId="22" xfId="0" applyNumberFormat="1" applyFont="1" applyFill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4" fontId="0" fillId="0" borderId="7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7"/>
  <sheetViews>
    <sheetView tabSelected="1" workbookViewId="0">
      <selection activeCell="M10" sqref="M10:N10"/>
    </sheetView>
  </sheetViews>
  <sheetFormatPr defaultRowHeight="14.4" x14ac:dyDescent="0.3"/>
  <cols>
    <col min="1" max="1" width="1.88671875" customWidth="1"/>
    <col min="10" max="10" width="11.109375" bestFit="1" customWidth="1"/>
  </cols>
  <sheetData>
    <row r="1" spans="2:23" ht="9" customHeight="1" thickBot="1" x14ac:dyDescent="0.35"/>
    <row r="2" spans="2:23" ht="15.6" thickTop="1" thickBot="1" x14ac:dyDescent="0.3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</row>
    <row r="3" spans="2:23" ht="15" thickTop="1" x14ac:dyDescent="0.3"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8"/>
      <c r="M3" s="19" t="s">
        <v>2</v>
      </c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3" x14ac:dyDescent="0.3">
      <c r="B4" s="11" t="s">
        <v>3</v>
      </c>
      <c r="C4" s="12"/>
      <c r="D4" s="12" t="s">
        <v>4</v>
      </c>
      <c r="E4" s="12"/>
      <c r="F4" s="12"/>
      <c r="G4" s="12"/>
      <c r="H4" s="13" t="s">
        <v>5</v>
      </c>
      <c r="I4" s="13" t="s">
        <v>6</v>
      </c>
      <c r="J4" s="13" t="s">
        <v>7</v>
      </c>
      <c r="K4" s="12" t="s">
        <v>8</v>
      </c>
      <c r="L4" s="14"/>
      <c r="M4" s="15" t="s">
        <v>32</v>
      </c>
      <c r="N4" s="12"/>
      <c r="O4" s="12" t="s">
        <v>26</v>
      </c>
      <c r="P4" s="12"/>
      <c r="Q4" s="12"/>
      <c r="R4" s="12"/>
      <c r="S4" s="13" t="s">
        <v>9</v>
      </c>
      <c r="T4" s="13" t="s">
        <v>10</v>
      </c>
      <c r="U4" s="13" t="s">
        <v>11</v>
      </c>
      <c r="V4" s="31" t="s">
        <v>14</v>
      </c>
      <c r="W4" s="32"/>
    </row>
    <row r="5" spans="2:23" x14ac:dyDescent="0.3">
      <c r="B5" s="49">
        <v>43427</v>
      </c>
      <c r="C5" s="50"/>
      <c r="D5" s="21" t="s">
        <v>12</v>
      </c>
      <c r="E5" s="21"/>
      <c r="F5" s="21"/>
      <c r="G5" s="21"/>
      <c r="H5" s="2" t="s">
        <v>5</v>
      </c>
      <c r="I5" s="22">
        <v>2</v>
      </c>
      <c r="J5" s="9">
        <v>1797</v>
      </c>
      <c r="K5" s="8">
        <f>J5*I5</f>
        <v>3594</v>
      </c>
      <c r="L5" s="10"/>
      <c r="M5" s="51">
        <v>43441</v>
      </c>
      <c r="N5" s="50"/>
      <c r="O5" s="6" t="s">
        <v>27</v>
      </c>
      <c r="P5" s="6"/>
      <c r="Q5" s="6"/>
      <c r="R5" s="6"/>
      <c r="S5" s="26">
        <v>88</v>
      </c>
      <c r="T5" s="37">
        <v>20</v>
      </c>
      <c r="U5" s="33"/>
      <c r="V5" s="47">
        <f>S5*T5</f>
        <v>1760</v>
      </c>
      <c r="W5" s="48"/>
    </row>
    <row r="6" spans="2:23" x14ac:dyDescent="0.3">
      <c r="B6" s="49">
        <v>43427</v>
      </c>
      <c r="C6" s="50"/>
      <c r="D6" s="21" t="s">
        <v>13</v>
      </c>
      <c r="E6" s="21"/>
      <c r="F6" s="21"/>
      <c r="G6" s="21"/>
      <c r="H6" s="2" t="s">
        <v>5</v>
      </c>
      <c r="I6" s="22">
        <v>2</v>
      </c>
      <c r="J6" s="9">
        <v>430</v>
      </c>
      <c r="K6" s="8">
        <f t="shared" ref="K6:K13" si="0">J6*I6</f>
        <v>860</v>
      </c>
      <c r="L6" s="10"/>
      <c r="M6" s="51">
        <v>43439</v>
      </c>
      <c r="N6" s="50"/>
      <c r="O6" s="23" t="s">
        <v>28</v>
      </c>
      <c r="P6" s="24"/>
      <c r="Q6" s="24"/>
      <c r="R6" s="25"/>
      <c r="S6" s="26">
        <v>3</v>
      </c>
      <c r="T6" s="37">
        <v>50</v>
      </c>
      <c r="U6" s="1"/>
      <c r="V6" s="47">
        <f t="shared" ref="V6:V7" si="1">S6*T6</f>
        <v>150</v>
      </c>
      <c r="W6" s="48"/>
    </row>
    <row r="7" spans="2:23" x14ac:dyDescent="0.3">
      <c r="B7" s="49">
        <v>43427</v>
      </c>
      <c r="C7" s="50"/>
      <c r="D7" s="21" t="s">
        <v>15</v>
      </c>
      <c r="E7" s="21"/>
      <c r="F7" s="21"/>
      <c r="G7" s="21"/>
      <c r="H7" s="2" t="s">
        <v>5</v>
      </c>
      <c r="I7" s="22">
        <v>1</v>
      </c>
      <c r="J7" s="9">
        <v>13799</v>
      </c>
      <c r="K7" s="8">
        <f t="shared" si="0"/>
        <v>13799</v>
      </c>
      <c r="L7" s="10"/>
      <c r="M7" s="51">
        <v>43467</v>
      </c>
      <c r="N7" s="50"/>
      <c r="O7" s="23" t="s">
        <v>29</v>
      </c>
      <c r="P7" s="24"/>
      <c r="Q7" s="24"/>
      <c r="R7" s="25"/>
      <c r="S7" s="26">
        <v>2</v>
      </c>
      <c r="T7" s="37">
        <v>80</v>
      </c>
      <c r="U7" s="1"/>
      <c r="V7" s="47">
        <f t="shared" si="1"/>
        <v>160</v>
      </c>
      <c r="W7" s="48"/>
    </row>
    <row r="8" spans="2:23" x14ac:dyDescent="0.3">
      <c r="B8" s="49">
        <v>43435</v>
      </c>
      <c r="C8" s="50"/>
      <c r="D8" s="21" t="s">
        <v>16</v>
      </c>
      <c r="E8" s="21"/>
      <c r="F8" s="21"/>
      <c r="G8" s="21"/>
      <c r="H8" s="2" t="s">
        <v>5</v>
      </c>
      <c r="I8" s="22">
        <v>2</v>
      </c>
      <c r="J8" s="9">
        <v>195.9</v>
      </c>
      <c r="K8" s="8">
        <f t="shared" si="0"/>
        <v>391.8</v>
      </c>
      <c r="L8" s="10"/>
      <c r="M8" s="51"/>
      <c r="N8" s="50"/>
      <c r="O8" s="6"/>
      <c r="P8" s="6"/>
      <c r="Q8" s="6"/>
      <c r="R8" s="6"/>
      <c r="S8" s="2"/>
      <c r="T8" s="37"/>
      <c r="U8" s="1"/>
      <c r="V8" s="34"/>
      <c r="W8" s="35"/>
    </row>
    <row r="9" spans="2:23" x14ac:dyDescent="0.3">
      <c r="B9" s="49">
        <v>43435</v>
      </c>
      <c r="C9" s="50"/>
      <c r="D9" s="21" t="s">
        <v>17</v>
      </c>
      <c r="E9" s="21"/>
      <c r="F9" s="21"/>
      <c r="G9" s="21"/>
      <c r="H9" s="2" t="s">
        <v>5</v>
      </c>
      <c r="I9" s="22">
        <v>2</v>
      </c>
      <c r="J9" s="9">
        <v>179.99</v>
      </c>
      <c r="K9" s="8">
        <f t="shared" si="0"/>
        <v>359.98</v>
      </c>
      <c r="L9" s="10"/>
      <c r="M9" s="51"/>
      <c r="N9" s="50"/>
      <c r="O9" s="23"/>
      <c r="P9" s="24"/>
      <c r="Q9" s="24"/>
      <c r="R9" s="25"/>
      <c r="S9" s="2"/>
      <c r="T9" s="37"/>
      <c r="U9" s="1"/>
      <c r="V9" s="34"/>
      <c r="W9" s="35"/>
    </row>
    <row r="10" spans="2:23" x14ac:dyDescent="0.3">
      <c r="B10" s="49">
        <v>43427</v>
      </c>
      <c r="C10" s="50"/>
      <c r="D10" s="21" t="s">
        <v>18</v>
      </c>
      <c r="E10" s="21"/>
      <c r="F10" s="21"/>
      <c r="G10" s="21"/>
      <c r="H10" s="2" t="s">
        <v>5</v>
      </c>
      <c r="I10" s="22">
        <v>2</v>
      </c>
      <c r="J10" s="9">
        <v>56.9</v>
      </c>
      <c r="K10" s="8">
        <f t="shared" si="0"/>
        <v>113.8</v>
      </c>
      <c r="L10" s="10"/>
      <c r="M10" s="51"/>
      <c r="N10" s="50"/>
      <c r="O10" s="6"/>
      <c r="P10" s="6"/>
      <c r="Q10" s="6"/>
      <c r="R10" s="6"/>
      <c r="S10" s="2"/>
      <c r="T10" s="37"/>
      <c r="U10" s="39"/>
      <c r="V10" s="34"/>
      <c r="W10" s="35"/>
    </row>
    <row r="11" spans="2:23" x14ac:dyDescent="0.3">
      <c r="B11" s="49">
        <v>43427</v>
      </c>
      <c r="C11" s="50"/>
      <c r="D11" s="21" t="s">
        <v>19</v>
      </c>
      <c r="E11" s="21"/>
      <c r="F11" s="21"/>
      <c r="G11" s="21"/>
      <c r="H11" s="2" t="s">
        <v>5</v>
      </c>
      <c r="I11" s="22">
        <v>1</v>
      </c>
      <c r="J11" s="9">
        <v>275.89999999999998</v>
      </c>
      <c r="K11" s="8">
        <f t="shared" si="0"/>
        <v>275.89999999999998</v>
      </c>
      <c r="L11" s="10"/>
      <c r="M11" s="51"/>
      <c r="N11" s="50"/>
      <c r="O11" s="6"/>
      <c r="P11" s="6"/>
      <c r="Q11" s="6"/>
      <c r="R11" s="6"/>
      <c r="S11" s="2"/>
      <c r="T11" s="37"/>
      <c r="U11" s="1"/>
      <c r="V11" s="34"/>
      <c r="W11" s="35"/>
    </row>
    <row r="12" spans="2:23" x14ac:dyDescent="0.3">
      <c r="B12" s="49">
        <v>43427</v>
      </c>
      <c r="C12" s="50"/>
      <c r="D12" s="21" t="s">
        <v>20</v>
      </c>
      <c r="E12" s="21"/>
      <c r="F12" s="21"/>
      <c r="G12" s="21"/>
      <c r="H12" s="2" t="s">
        <v>5</v>
      </c>
      <c r="I12" s="22">
        <v>1</v>
      </c>
      <c r="J12" s="9">
        <v>179</v>
      </c>
      <c r="K12" s="8">
        <f t="shared" si="0"/>
        <v>179</v>
      </c>
      <c r="L12" s="10"/>
      <c r="M12" s="51"/>
      <c r="N12" s="50"/>
      <c r="O12" s="6"/>
      <c r="P12" s="6"/>
      <c r="Q12" s="6"/>
      <c r="R12" s="6"/>
      <c r="S12" s="2"/>
      <c r="T12" s="37"/>
      <c r="U12" s="1"/>
      <c r="V12" s="34"/>
      <c r="W12" s="35"/>
    </row>
    <row r="13" spans="2:23" x14ac:dyDescent="0.3">
      <c r="B13" s="49">
        <v>43427</v>
      </c>
      <c r="C13" s="50"/>
      <c r="D13" s="21" t="s">
        <v>21</v>
      </c>
      <c r="E13" s="21"/>
      <c r="F13" s="21"/>
      <c r="G13" s="21"/>
      <c r="H13" s="2" t="s">
        <v>22</v>
      </c>
      <c r="I13" s="22">
        <v>1</v>
      </c>
      <c r="J13" s="9">
        <v>20.9</v>
      </c>
      <c r="K13" s="8">
        <f t="shared" si="0"/>
        <v>20.9</v>
      </c>
      <c r="L13" s="10"/>
      <c r="M13" s="51"/>
      <c r="N13" s="50"/>
      <c r="O13" s="6"/>
      <c r="P13" s="6"/>
      <c r="Q13" s="6"/>
      <c r="R13" s="6"/>
      <c r="S13" s="2"/>
      <c r="T13" s="37"/>
      <c r="U13" s="1"/>
      <c r="V13" s="34"/>
      <c r="W13" s="35"/>
    </row>
    <row r="14" spans="2:23" x14ac:dyDescent="0.3">
      <c r="B14" s="49">
        <v>43427</v>
      </c>
      <c r="C14" s="50"/>
      <c r="D14" s="21" t="s">
        <v>23</v>
      </c>
      <c r="E14" s="21"/>
      <c r="F14" s="21"/>
      <c r="G14" s="21"/>
      <c r="H14" s="2" t="s">
        <v>24</v>
      </c>
      <c r="I14" s="22">
        <v>100</v>
      </c>
      <c r="J14" s="9">
        <v>1.61</v>
      </c>
      <c r="K14" s="8">
        <f t="shared" ref="K14" si="2">J14*I14</f>
        <v>161</v>
      </c>
      <c r="L14" s="10"/>
      <c r="M14" s="51"/>
      <c r="N14" s="50"/>
      <c r="O14" s="6"/>
      <c r="P14" s="6"/>
      <c r="Q14" s="6"/>
      <c r="R14" s="6"/>
      <c r="S14" s="2"/>
      <c r="T14" s="37"/>
      <c r="U14" s="1"/>
      <c r="V14" s="34"/>
      <c r="W14" s="35"/>
    </row>
    <row r="15" spans="2:23" ht="15" thickBot="1" x14ac:dyDescent="0.35">
      <c r="B15" s="49">
        <v>43466</v>
      </c>
      <c r="C15" s="50"/>
      <c r="D15" s="21" t="s">
        <v>25</v>
      </c>
      <c r="E15" s="21"/>
      <c r="F15" s="21"/>
      <c r="G15" s="21"/>
      <c r="H15" s="2" t="s">
        <v>5</v>
      </c>
      <c r="I15" s="7">
        <v>1</v>
      </c>
      <c r="J15" s="9">
        <v>0</v>
      </c>
      <c r="K15" s="29">
        <f t="shared" ref="K15" si="3">J15*I15</f>
        <v>0</v>
      </c>
      <c r="L15" s="30"/>
      <c r="M15" s="51"/>
      <c r="N15" s="50"/>
      <c r="O15" s="6"/>
      <c r="P15" s="6"/>
      <c r="Q15" s="6"/>
      <c r="R15" s="6"/>
      <c r="S15" s="2"/>
      <c r="T15" s="37"/>
      <c r="U15" s="40"/>
      <c r="V15" s="41"/>
      <c r="W15" s="42"/>
    </row>
    <row r="16" spans="2:23" ht="15" thickBot="1" x14ac:dyDescent="0.35">
      <c r="B16" s="27" t="s">
        <v>30</v>
      </c>
      <c r="C16" s="28"/>
      <c r="D16" s="28"/>
      <c r="E16" s="28"/>
      <c r="F16" s="28"/>
      <c r="G16" s="28"/>
      <c r="H16" s="28"/>
      <c r="I16" s="28"/>
      <c r="J16" s="28"/>
      <c r="K16" s="45">
        <f>SUM(K5:L15)</f>
        <v>19755.38</v>
      </c>
      <c r="L16" s="46"/>
      <c r="M16" s="36" t="s">
        <v>31</v>
      </c>
      <c r="N16" s="28"/>
      <c r="O16" s="28"/>
      <c r="P16" s="28"/>
      <c r="Q16" s="28"/>
      <c r="R16" s="28"/>
      <c r="S16" s="28"/>
      <c r="T16" s="28"/>
      <c r="U16" s="38"/>
      <c r="V16" s="43">
        <f>SUM(V5:W15)</f>
        <v>2070</v>
      </c>
      <c r="W16" s="44"/>
    </row>
    <row r="17" ht="15" thickTop="1" x14ac:dyDescent="0.3"/>
  </sheetData>
  <mergeCells count="79">
    <mergeCell ref="V6:W6"/>
    <mergeCell ref="V7:W7"/>
    <mergeCell ref="V8:W8"/>
    <mergeCell ref="V9:W9"/>
    <mergeCell ref="V10:W10"/>
    <mergeCell ref="V11:W11"/>
    <mergeCell ref="B16:J16"/>
    <mergeCell ref="V14:W14"/>
    <mergeCell ref="V15:W15"/>
    <mergeCell ref="M16:U16"/>
    <mergeCell ref="V16:W16"/>
    <mergeCell ref="V12:W12"/>
    <mergeCell ref="V13:W13"/>
    <mergeCell ref="B2:W2"/>
    <mergeCell ref="M3:W3"/>
    <mergeCell ref="V4:W4"/>
    <mergeCell ref="V5:W5"/>
    <mergeCell ref="M15:N15"/>
    <mergeCell ref="O15:R15"/>
    <mergeCell ref="M13:N13"/>
    <mergeCell ref="O13:R13"/>
    <mergeCell ref="M14:N14"/>
    <mergeCell ref="O14:R14"/>
    <mergeCell ref="M11:N11"/>
    <mergeCell ref="O11:R11"/>
    <mergeCell ref="M12:N12"/>
    <mergeCell ref="O12:R12"/>
    <mergeCell ref="M9:N9"/>
    <mergeCell ref="O9:R9"/>
    <mergeCell ref="M10:N10"/>
    <mergeCell ref="O10:R10"/>
    <mergeCell ref="M7:N7"/>
    <mergeCell ref="O7:R7"/>
    <mergeCell ref="M8:N8"/>
    <mergeCell ref="O8:R8"/>
    <mergeCell ref="O4:R4"/>
    <mergeCell ref="M5:N5"/>
    <mergeCell ref="O5:R5"/>
    <mergeCell ref="M6:N6"/>
    <mergeCell ref="O6:R6"/>
    <mergeCell ref="B15:C15"/>
    <mergeCell ref="D15:G15"/>
    <mergeCell ref="K15:L15"/>
    <mergeCell ref="K16:L16"/>
    <mergeCell ref="B13:C13"/>
    <mergeCell ref="D13:G13"/>
    <mergeCell ref="K13:L13"/>
    <mergeCell ref="B14:C14"/>
    <mergeCell ref="D14:G14"/>
    <mergeCell ref="K14:L14"/>
    <mergeCell ref="B11:C11"/>
    <mergeCell ref="D11:G11"/>
    <mergeCell ref="K11:L11"/>
    <mergeCell ref="B12:C12"/>
    <mergeCell ref="D12:G12"/>
    <mergeCell ref="K12:L12"/>
    <mergeCell ref="B9:C9"/>
    <mergeCell ref="D9:G9"/>
    <mergeCell ref="K9:L9"/>
    <mergeCell ref="B10:C10"/>
    <mergeCell ref="D10:G10"/>
    <mergeCell ref="K10:L10"/>
    <mergeCell ref="B7:C7"/>
    <mergeCell ref="D7:G7"/>
    <mergeCell ref="K7:L7"/>
    <mergeCell ref="B8:C8"/>
    <mergeCell ref="D8:G8"/>
    <mergeCell ref="K8:L8"/>
    <mergeCell ref="B5:C5"/>
    <mergeCell ref="D5:G5"/>
    <mergeCell ref="K5:L5"/>
    <mergeCell ref="B6:C6"/>
    <mergeCell ref="D6:G6"/>
    <mergeCell ref="K6:L6"/>
    <mergeCell ref="B3:L3"/>
    <mergeCell ref="B4:C4"/>
    <mergeCell ref="D4:G4"/>
    <mergeCell ref="K4:L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2018-10-09T00:11:00Z</dcterms:modified>
</cp:coreProperties>
</file>