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ivosh\Documents\"/>
    </mc:Choice>
  </mc:AlternateContent>
  <bookViews>
    <workbookView xWindow="0" yWindow="0" windowWidth="12980" windowHeight="4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F39" i="1"/>
  <c r="I41" i="1" l="1"/>
  <c r="I42" i="1" s="1"/>
  <c r="F41" i="1"/>
  <c r="H44" i="1" s="1"/>
</calcChain>
</file>

<file path=xl/sharedStrings.xml><?xml version="1.0" encoding="utf-8"?>
<sst xmlns="http://schemas.openxmlformats.org/spreadsheetml/2006/main" count="29" uniqueCount="24">
  <si>
    <t>t</t>
  </si>
  <si>
    <t>x</t>
  </si>
  <si>
    <t>y</t>
  </si>
  <si>
    <t>degrees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</si>
  <si>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=</t>
    </r>
  </si>
  <si>
    <t>(s)</t>
  </si>
  <si>
    <t>(m)</t>
  </si>
  <si>
    <t>radians</t>
  </si>
  <si>
    <r>
      <t>a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</si>
  <si>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</si>
  <si>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</si>
  <si>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=</t>
    </r>
  </si>
  <si>
    <t>Experiment 1 - Coefficient of Kinetic Friction</t>
  </si>
  <si>
    <t>Experiment 2 - Coefficient of Static Friction</t>
  </si>
  <si>
    <t>PHYS2211L - Principles of Physics Laboratory I</t>
  </si>
  <si>
    <t>Forces of Friction</t>
  </si>
  <si>
    <t>Name:</t>
  </si>
  <si>
    <t>Partners:</t>
  </si>
  <si>
    <t>Tatiana Krivosheev</t>
  </si>
  <si>
    <t>None</t>
  </si>
  <si>
    <t>Annex A - Data and Calculations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</si>
  <si>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</si>
  <si>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t>a =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</si>
  <si>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s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</si>
</sst>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586419522422296"/>
                  <c:y val="-0.15474196413105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Sheet1!$A$13:$A$42</c:f>
              <c:numCache>
                <c:formatCode>0.000</c:formatCode>
                <c:ptCount val="30"/>
                <c:pt idx="0">
                  <c:v>0.2333333333</c:v>
                </c:pt>
                <c:pt idx="1">
                  <c:v>0.2666666667</c:v>
                </c:pt>
                <c:pt idx="2">
                  <c:v>0.3</c:v>
                </c:pt>
                <c:pt idx="3">
                  <c:v>0.33333333329999998</c:v>
                </c:pt>
                <c:pt idx="4">
                  <c:v>0.36666666669999998</c:v>
                </c:pt>
                <c:pt idx="5">
                  <c:v>0.4</c:v>
                </c:pt>
                <c:pt idx="6">
                  <c:v>0.43333333330000001</c:v>
                </c:pt>
                <c:pt idx="7">
                  <c:v>0.46666666670000001</c:v>
                </c:pt>
                <c:pt idx="8">
                  <c:v>0.5</c:v>
                </c:pt>
                <c:pt idx="9">
                  <c:v>0.53333333329999999</c:v>
                </c:pt>
                <c:pt idx="10">
                  <c:v>0.56666666669999999</c:v>
                </c:pt>
                <c:pt idx="11">
                  <c:v>0.6</c:v>
                </c:pt>
                <c:pt idx="12">
                  <c:v>0.63333333329999997</c:v>
                </c:pt>
                <c:pt idx="13">
                  <c:v>0.66666666669999997</c:v>
                </c:pt>
                <c:pt idx="14">
                  <c:v>0.7</c:v>
                </c:pt>
                <c:pt idx="15">
                  <c:v>0.73333333329999995</c:v>
                </c:pt>
                <c:pt idx="16">
                  <c:v>0.76666666670000005</c:v>
                </c:pt>
                <c:pt idx="17">
                  <c:v>0.8</c:v>
                </c:pt>
                <c:pt idx="18">
                  <c:v>0.83333333330000003</c:v>
                </c:pt>
                <c:pt idx="19">
                  <c:v>0.86666666670000003</c:v>
                </c:pt>
                <c:pt idx="20">
                  <c:v>0.9</c:v>
                </c:pt>
                <c:pt idx="21">
                  <c:v>0.93333333330000001</c:v>
                </c:pt>
                <c:pt idx="22">
                  <c:v>0.96666666670000001</c:v>
                </c:pt>
                <c:pt idx="23">
                  <c:v>1</c:v>
                </c:pt>
                <c:pt idx="24">
                  <c:v>1.0333333330000001</c:v>
                </c:pt>
                <c:pt idx="25">
                  <c:v>1.066666667</c:v>
                </c:pt>
                <c:pt idx="26">
                  <c:v>1.1000000000000001</c:v>
                </c:pt>
                <c:pt idx="27">
                  <c:v>1.1333333329999999</c:v>
                </c:pt>
                <c:pt idx="28">
                  <c:v>1.1666666670000001</c:v>
                </c:pt>
                <c:pt idx="29">
                  <c:v>1.2</c:v>
                </c:pt>
              </c:numCache>
            </c:numRef>
          </c:xVal>
          <c:yVal>
            <c:numRef>
              <c:f>Sheet1!$B$13:$B$42</c:f>
              <c:numCache>
                <c:formatCode>0.000</c:formatCode>
                <c:ptCount val="30"/>
                <c:pt idx="0">
                  <c:v>0.1096974095</c:v>
                </c:pt>
                <c:pt idx="1">
                  <c:v>0.11365295910000001</c:v>
                </c:pt>
                <c:pt idx="2">
                  <c:v>0.1188248039</c:v>
                </c:pt>
                <c:pt idx="3">
                  <c:v>0.1245429613</c:v>
                </c:pt>
                <c:pt idx="4">
                  <c:v>0.13252678909999999</c:v>
                </c:pt>
                <c:pt idx="5">
                  <c:v>0.1408450121</c:v>
                </c:pt>
                <c:pt idx="6">
                  <c:v>0.15096738579999999</c:v>
                </c:pt>
                <c:pt idx="7">
                  <c:v>0.16195523240000001</c:v>
                </c:pt>
                <c:pt idx="8">
                  <c:v>0.1749288316</c:v>
                </c:pt>
                <c:pt idx="9">
                  <c:v>0.1891529518</c:v>
                </c:pt>
                <c:pt idx="10">
                  <c:v>0.20403042320000001</c:v>
                </c:pt>
                <c:pt idx="11">
                  <c:v>0.22087075310000001</c:v>
                </c:pt>
                <c:pt idx="12">
                  <c:v>0.23816113820000001</c:v>
                </c:pt>
                <c:pt idx="13">
                  <c:v>0.25753131210000002</c:v>
                </c:pt>
                <c:pt idx="14">
                  <c:v>0.27747709549999999</c:v>
                </c:pt>
                <c:pt idx="15">
                  <c:v>0.29816417969999998</c:v>
                </c:pt>
                <c:pt idx="16">
                  <c:v>0.31998496599999998</c:v>
                </c:pt>
                <c:pt idx="17">
                  <c:v>0.34258766600000001</c:v>
                </c:pt>
                <c:pt idx="18">
                  <c:v>0.3664424496</c:v>
                </c:pt>
                <c:pt idx="19">
                  <c:v>0.39246180850000001</c:v>
                </c:pt>
                <c:pt idx="20">
                  <c:v>0.41954029590000003</c:v>
                </c:pt>
                <c:pt idx="21">
                  <c:v>0.44667281910000001</c:v>
                </c:pt>
                <c:pt idx="22">
                  <c:v>0.4749092379</c:v>
                </c:pt>
                <c:pt idx="23">
                  <c:v>0.50637804890000004</c:v>
                </c:pt>
                <c:pt idx="24">
                  <c:v>0.53604570610000002</c:v>
                </c:pt>
                <c:pt idx="25">
                  <c:v>0.56731780129999998</c:v>
                </c:pt>
                <c:pt idx="26">
                  <c:v>0.59918975929999996</c:v>
                </c:pt>
                <c:pt idx="27">
                  <c:v>0.63291758239999996</c:v>
                </c:pt>
                <c:pt idx="28">
                  <c:v>0.66750447570000004</c:v>
                </c:pt>
                <c:pt idx="29">
                  <c:v>0.7037585207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49C5-B5E5-F4FBA8C8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78496"/>
        <c:axId val="635279152"/>
      </c:scatterChart>
      <c:valAx>
        <c:axId val="6352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152"/>
        <c:crosses val="autoZero"/>
        <c:crossBetween val="midCat"/>
      </c:valAx>
      <c:valAx>
        <c:axId val="6352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vs 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01367183237474"/>
          <c:y val="0.31412222047393029"/>
          <c:w val="0.78346556580541016"/>
          <c:h val="0.543226312039375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257211613622939E-2"/>
                  <c:y val="-0.46297969862041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Sheet1!$A$13:$A$42</c:f>
              <c:numCache>
                <c:formatCode>0.000</c:formatCode>
                <c:ptCount val="30"/>
                <c:pt idx="0">
                  <c:v>0.2333333333</c:v>
                </c:pt>
                <c:pt idx="1">
                  <c:v>0.2666666667</c:v>
                </c:pt>
                <c:pt idx="2">
                  <c:v>0.3</c:v>
                </c:pt>
                <c:pt idx="3">
                  <c:v>0.33333333329999998</c:v>
                </c:pt>
                <c:pt idx="4">
                  <c:v>0.36666666669999998</c:v>
                </c:pt>
                <c:pt idx="5">
                  <c:v>0.4</c:v>
                </c:pt>
                <c:pt idx="6">
                  <c:v>0.43333333330000001</c:v>
                </c:pt>
                <c:pt idx="7">
                  <c:v>0.46666666670000001</c:v>
                </c:pt>
                <c:pt idx="8">
                  <c:v>0.5</c:v>
                </c:pt>
                <c:pt idx="9">
                  <c:v>0.53333333329999999</c:v>
                </c:pt>
                <c:pt idx="10">
                  <c:v>0.56666666669999999</c:v>
                </c:pt>
                <c:pt idx="11">
                  <c:v>0.6</c:v>
                </c:pt>
                <c:pt idx="12">
                  <c:v>0.63333333329999997</c:v>
                </c:pt>
                <c:pt idx="13">
                  <c:v>0.66666666669999997</c:v>
                </c:pt>
                <c:pt idx="14">
                  <c:v>0.7</c:v>
                </c:pt>
                <c:pt idx="15">
                  <c:v>0.73333333329999995</c:v>
                </c:pt>
                <c:pt idx="16">
                  <c:v>0.76666666670000005</c:v>
                </c:pt>
                <c:pt idx="17">
                  <c:v>0.8</c:v>
                </c:pt>
                <c:pt idx="18">
                  <c:v>0.83333333330000003</c:v>
                </c:pt>
                <c:pt idx="19">
                  <c:v>0.86666666670000003</c:v>
                </c:pt>
                <c:pt idx="20">
                  <c:v>0.9</c:v>
                </c:pt>
                <c:pt idx="21">
                  <c:v>0.93333333330000001</c:v>
                </c:pt>
                <c:pt idx="22">
                  <c:v>0.96666666670000001</c:v>
                </c:pt>
                <c:pt idx="23">
                  <c:v>1</c:v>
                </c:pt>
                <c:pt idx="24">
                  <c:v>1.0333333330000001</c:v>
                </c:pt>
                <c:pt idx="25">
                  <c:v>1.066666667</c:v>
                </c:pt>
                <c:pt idx="26">
                  <c:v>1.1000000000000001</c:v>
                </c:pt>
                <c:pt idx="27">
                  <c:v>1.1333333329999999</c:v>
                </c:pt>
                <c:pt idx="28">
                  <c:v>1.1666666670000001</c:v>
                </c:pt>
                <c:pt idx="29">
                  <c:v>1.2</c:v>
                </c:pt>
              </c:numCache>
            </c:numRef>
          </c:xVal>
          <c:yVal>
            <c:numRef>
              <c:f>Sheet1!$C$13:$C$42</c:f>
              <c:numCache>
                <c:formatCode>0.000</c:formatCode>
                <c:ptCount val="30"/>
                <c:pt idx="0">
                  <c:v>0.48018488679999999</c:v>
                </c:pt>
                <c:pt idx="1">
                  <c:v>0.47910665190000001</c:v>
                </c:pt>
                <c:pt idx="2">
                  <c:v>0.47732146019999999</c:v>
                </c:pt>
                <c:pt idx="3">
                  <c:v>0.47502583980000002</c:v>
                </c:pt>
                <c:pt idx="4">
                  <c:v>0.4721137628</c:v>
                </c:pt>
                <c:pt idx="5">
                  <c:v>0.46829487600000003</c:v>
                </c:pt>
                <c:pt idx="6">
                  <c:v>0.46422620180000002</c:v>
                </c:pt>
                <c:pt idx="7">
                  <c:v>0.46078797160000001</c:v>
                </c:pt>
                <c:pt idx="8">
                  <c:v>0.45649015279999999</c:v>
                </c:pt>
                <c:pt idx="9">
                  <c:v>0.4509834432</c:v>
                </c:pt>
                <c:pt idx="10">
                  <c:v>0.4458325642</c:v>
                </c:pt>
                <c:pt idx="11">
                  <c:v>0.43988406219999998</c:v>
                </c:pt>
                <c:pt idx="12">
                  <c:v>0.4334880914</c:v>
                </c:pt>
                <c:pt idx="13">
                  <c:v>0.4260608421</c:v>
                </c:pt>
                <c:pt idx="14">
                  <c:v>0.41909197170000001</c:v>
                </c:pt>
                <c:pt idx="15">
                  <c:v>0.41181437650000002</c:v>
                </c:pt>
                <c:pt idx="16">
                  <c:v>0.4046388105</c:v>
                </c:pt>
                <c:pt idx="17">
                  <c:v>0.3961889663</c:v>
                </c:pt>
                <c:pt idx="18">
                  <c:v>0.38794997440000001</c:v>
                </c:pt>
                <c:pt idx="19">
                  <c:v>0.37892561320000001</c:v>
                </c:pt>
                <c:pt idx="20">
                  <c:v>0.36970323890000001</c:v>
                </c:pt>
                <c:pt idx="21">
                  <c:v>0.36011378869999999</c:v>
                </c:pt>
                <c:pt idx="22">
                  <c:v>0.35064523489999999</c:v>
                </c:pt>
                <c:pt idx="23">
                  <c:v>0.33957934420000002</c:v>
                </c:pt>
                <c:pt idx="24">
                  <c:v>0.32910688640000002</c:v>
                </c:pt>
                <c:pt idx="25">
                  <c:v>0.31864121159999997</c:v>
                </c:pt>
                <c:pt idx="26">
                  <c:v>0.30727569519999998</c:v>
                </c:pt>
                <c:pt idx="27">
                  <c:v>0.29593154319999998</c:v>
                </c:pt>
                <c:pt idx="28">
                  <c:v>0.28350005</c:v>
                </c:pt>
                <c:pt idx="29">
                  <c:v>0.27009409709999999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F-4739-81C4-B5A505A9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08096"/>
        <c:axId val="456708424"/>
      </c:scatterChart>
      <c:valAx>
        <c:axId val="4567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8424"/>
        <c:crosses val="autoZero"/>
        <c:crossBetween val="midCat"/>
      </c:valAx>
      <c:valAx>
        <c:axId val="4567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199686</xdr:colOff>
      <xdr:row>9</xdr:row>
      <xdr:rowOff>91440</xdr:rowOff>
    </xdr:from>
    <xdr:to>
      <xdr:col>9</xdr:col>
      <xdr:colOff>556260</xdr:colOff>
      <xdr:row>23</xdr:row>
      <xdr:rowOff>82742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196868</xdr:colOff>
      <xdr:row>24</xdr:row>
      <xdr:rowOff>38100</xdr:rowOff>
    </xdr:from>
    <xdr:to>
      <xdr:col>9</xdr:col>
      <xdr:colOff>571500</xdr:colOff>
      <xdr:row>37</xdr:row>
      <xdr:rowOff>82071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zoomScaleNormal="100" workbookViewId="0">
      <selection activeCell="N15" sqref="N15"/>
    </sheetView>
  </sheetViews>
  <sheetFormatPr defaultRowHeight="14.5" x14ac:dyDescent="0.35"/>
  <sheetData>
    <row r="1" spans="1:5" x14ac:dyDescent="0.35">
      <c r="A1" t="s">
        <v>14</v>
      </c>
    </row>
    <row r="2" spans="1:5" x14ac:dyDescent="0.35">
      <c r="A2" t="s">
        <v>15</v>
      </c>
    </row>
    <row r="4" spans="1:5" x14ac:dyDescent="0.35">
      <c r="A4" t="s">
        <v>16</v>
      </c>
      <c r="B4" t="s">
        <v>18</v>
      </c>
    </row>
    <row r="5" spans="1:5" x14ac:dyDescent="0.35">
      <c r="A5" t="s">
        <v>17</v>
      </c>
      <c r="B5" t="s">
        <v>19</v>
      </c>
    </row>
    <row r="7" spans="1:5" x14ac:dyDescent="0.35">
      <c r="A7" t="s">
        <v>20</v>
      </c>
    </row>
    <row r="9" spans="1:5" x14ac:dyDescent="0.35">
      <c r="A9" t="s">
        <v>12</v>
      </c>
    </row>
    <row r="11" spans="1:5" x14ac:dyDescent="0.35">
      <c r="A11" t="s">
        <v>0</v>
      </c>
      <c r="B11" t="s">
        <v>1</v>
      </c>
      <c r="C11" t="s">
        <v>2</v>
      </c>
    </row>
    <row r="12" spans="1:5" x14ac:dyDescent="0.35">
      <c r="A12" t="s">
        <v>5</v>
      </c>
      <c r="B12" t="s">
        <v>6</v>
      </c>
      <c r="C12" t="s">
        <v>6</v>
      </c>
    </row>
    <row r="13" spans="1:5" x14ac:dyDescent="0.35">
      <c r="A13" s="3">
        <v>0.2333333333</v>
      </c>
      <c r="B13" s="3">
        <v>0.1096974095</v>
      </c>
      <c r="C13" s="3">
        <v>0.48018488679999999</v>
      </c>
    </row>
    <row r="14" spans="1:5" x14ac:dyDescent="0.35">
      <c r="A14" s="3">
        <v>0.2666666667</v>
      </c>
      <c r="B14" s="3">
        <v>0.11365295910000001</v>
      </c>
      <c r="C14" s="3">
        <v>0.47910665190000001</v>
      </c>
      <c r="D14" s="1"/>
      <c r="E14" s="1"/>
    </row>
    <row r="15" spans="1:5" x14ac:dyDescent="0.35">
      <c r="A15" s="3">
        <v>0.3</v>
      </c>
      <c r="B15" s="3">
        <v>0.1188248039</v>
      </c>
      <c r="C15" s="3">
        <v>0.47732146019999999</v>
      </c>
      <c r="D15" s="1"/>
      <c r="E15" s="1"/>
    </row>
    <row r="16" spans="1:5" x14ac:dyDescent="0.35">
      <c r="A16" s="3">
        <v>0.33333333329999998</v>
      </c>
      <c r="B16" s="3">
        <v>0.1245429613</v>
      </c>
      <c r="C16" s="3">
        <v>0.47502583980000002</v>
      </c>
      <c r="D16" s="1"/>
      <c r="E16" s="1"/>
    </row>
    <row r="17" spans="1:8" x14ac:dyDescent="0.35">
      <c r="A17" s="3">
        <v>0.36666666669999998</v>
      </c>
      <c r="B17" s="3">
        <v>0.13252678909999999</v>
      </c>
      <c r="C17" s="3">
        <v>0.4721137628</v>
      </c>
      <c r="D17" s="1"/>
      <c r="E17" s="1"/>
    </row>
    <row r="18" spans="1:8" x14ac:dyDescent="0.35">
      <c r="A18" s="3">
        <v>0.4</v>
      </c>
      <c r="B18" s="3">
        <v>0.1408450121</v>
      </c>
      <c r="C18" s="3">
        <v>0.46829487600000003</v>
      </c>
      <c r="D18" s="1"/>
      <c r="E18" s="1"/>
    </row>
    <row r="19" spans="1:8" x14ac:dyDescent="0.35">
      <c r="A19" s="3">
        <v>0.43333333330000001</v>
      </c>
      <c r="B19" s="3">
        <v>0.15096738579999999</v>
      </c>
      <c r="C19" s="3">
        <v>0.46422620180000002</v>
      </c>
      <c r="D19" s="1"/>
      <c r="E19" s="1"/>
    </row>
    <row r="20" spans="1:8" x14ac:dyDescent="0.35">
      <c r="A20" s="3">
        <v>0.46666666670000001</v>
      </c>
      <c r="B20" s="3">
        <v>0.16195523240000001</v>
      </c>
      <c r="C20" s="3">
        <v>0.46078797160000001</v>
      </c>
      <c r="D20" s="1"/>
      <c r="E20" s="1"/>
    </row>
    <row r="21" spans="1:8" x14ac:dyDescent="0.35">
      <c r="A21" s="3">
        <v>0.5</v>
      </c>
      <c r="B21" s="3">
        <v>0.1749288316</v>
      </c>
      <c r="C21" s="3">
        <v>0.45649015279999999</v>
      </c>
      <c r="D21" s="1"/>
      <c r="E21" s="1"/>
    </row>
    <row r="22" spans="1:8" x14ac:dyDescent="0.35">
      <c r="A22" s="3">
        <v>0.53333333329999999</v>
      </c>
      <c r="B22" s="3">
        <v>0.1891529518</v>
      </c>
      <c r="C22" s="3">
        <v>0.4509834432</v>
      </c>
      <c r="D22" s="1"/>
      <c r="E22" s="1"/>
    </row>
    <row r="23" spans="1:8" x14ac:dyDescent="0.35">
      <c r="A23" s="3">
        <v>0.56666666669999999</v>
      </c>
      <c r="B23" s="3">
        <v>0.20403042320000001</v>
      </c>
      <c r="C23" s="3">
        <v>0.4458325642</v>
      </c>
      <c r="D23" s="1"/>
      <c r="E23" s="1"/>
    </row>
    <row r="24" spans="1:8" x14ac:dyDescent="0.35">
      <c r="A24" s="3">
        <v>0.6</v>
      </c>
      <c r="B24" s="3">
        <v>0.22087075310000001</v>
      </c>
      <c r="C24" s="3">
        <v>0.43988406219999998</v>
      </c>
      <c r="D24" s="1"/>
      <c r="E24" s="1"/>
    </row>
    <row r="25" spans="1:8" x14ac:dyDescent="0.35">
      <c r="A25" s="3">
        <v>0.63333333329999997</v>
      </c>
      <c r="B25" s="3">
        <v>0.23816113820000001</v>
      </c>
      <c r="C25" s="3">
        <v>0.4334880914</v>
      </c>
      <c r="D25" s="1"/>
      <c r="E25" s="1"/>
    </row>
    <row r="26" spans="1:8" x14ac:dyDescent="0.35">
      <c r="A26" s="3">
        <v>0.66666666669999997</v>
      </c>
      <c r="B26" s="3">
        <v>0.25753131210000002</v>
      </c>
      <c r="C26" s="3">
        <v>0.4260608421</v>
      </c>
      <c r="D26" s="1"/>
      <c r="E26" s="1"/>
    </row>
    <row r="27" spans="1:8" x14ac:dyDescent="0.35">
      <c r="A27" s="3">
        <v>0.7</v>
      </c>
      <c r="B27" s="3">
        <v>0.27747709549999999</v>
      </c>
      <c r="C27" s="3">
        <v>0.41909197170000001</v>
      </c>
      <c r="D27" s="1"/>
      <c r="E27" s="1"/>
    </row>
    <row r="28" spans="1:8" x14ac:dyDescent="0.35">
      <c r="A28" s="3">
        <v>0.73333333329999995</v>
      </c>
      <c r="B28" s="3">
        <v>0.29816417969999998</v>
      </c>
      <c r="C28" s="3">
        <v>0.41181437650000002</v>
      </c>
      <c r="D28" s="1"/>
      <c r="E28" s="1"/>
      <c r="F28" s="3"/>
    </row>
    <row r="29" spans="1:8" x14ac:dyDescent="0.35">
      <c r="A29" s="3">
        <v>0.76666666670000005</v>
      </c>
      <c r="B29" s="3">
        <v>0.31998496599999998</v>
      </c>
      <c r="C29" s="3">
        <v>0.4046388105</v>
      </c>
      <c r="D29" s="1"/>
      <c r="E29" s="1"/>
    </row>
    <row r="30" spans="1:8" x14ac:dyDescent="0.35">
      <c r="A30" s="3">
        <v>0.8</v>
      </c>
      <c r="B30" s="3">
        <v>0.34258766600000001</v>
      </c>
      <c r="C30" s="3">
        <v>0.3961889663</v>
      </c>
      <c r="D30" s="1"/>
      <c r="E30" s="1"/>
      <c r="H30" s="2"/>
    </row>
    <row r="31" spans="1:8" x14ac:dyDescent="0.35">
      <c r="A31" s="3">
        <v>0.83333333330000003</v>
      </c>
      <c r="B31" s="3">
        <v>0.3664424496</v>
      </c>
      <c r="C31" s="3">
        <v>0.38794997440000001</v>
      </c>
      <c r="D31" s="1"/>
      <c r="E31" s="1"/>
      <c r="H31" s="4"/>
    </row>
    <row r="32" spans="1:8" x14ac:dyDescent="0.35">
      <c r="A32" s="3">
        <v>0.86666666670000003</v>
      </c>
      <c r="B32" s="3">
        <v>0.39246180850000001</v>
      </c>
      <c r="C32" s="3">
        <v>0.37892561320000001</v>
      </c>
      <c r="D32" s="1"/>
      <c r="E32" s="1"/>
    </row>
    <row r="33" spans="1:10" x14ac:dyDescent="0.35">
      <c r="A33" s="3">
        <v>0.9</v>
      </c>
      <c r="B33" s="3">
        <v>0.41954029590000003</v>
      </c>
      <c r="C33" s="3">
        <v>0.36970323890000001</v>
      </c>
      <c r="D33" s="1"/>
      <c r="E33" s="1"/>
    </row>
    <row r="34" spans="1:10" x14ac:dyDescent="0.35">
      <c r="A34" s="3">
        <v>0.93333333330000001</v>
      </c>
      <c r="B34" s="3">
        <v>0.44667281910000001</v>
      </c>
      <c r="C34" s="3">
        <v>0.36011378869999999</v>
      </c>
      <c r="D34" s="1"/>
      <c r="E34" s="1"/>
    </row>
    <row r="35" spans="1:10" x14ac:dyDescent="0.35">
      <c r="A35" s="3">
        <v>0.96666666670000001</v>
      </c>
      <c r="B35" s="3">
        <v>0.4749092379</v>
      </c>
      <c r="C35" s="3">
        <v>0.35064523489999999</v>
      </c>
      <c r="D35" s="1"/>
      <c r="E35" s="1"/>
    </row>
    <row r="36" spans="1:10" x14ac:dyDescent="0.35">
      <c r="A36" s="3">
        <v>1</v>
      </c>
      <c r="B36" s="3">
        <v>0.50637804890000004</v>
      </c>
      <c r="C36" s="3">
        <v>0.33957934420000002</v>
      </c>
      <c r="D36" s="1"/>
      <c r="E36" s="1"/>
    </row>
    <row r="37" spans="1:10" x14ac:dyDescent="0.35">
      <c r="A37" s="3">
        <v>1.0333333330000001</v>
      </c>
      <c r="B37" s="3">
        <v>0.53604570610000002</v>
      </c>
      <c r="C37" s="3">
        <v>0.32910688640000002</v>
      </c>
      <c r="D37" s="1"/>
      <c r="E37" s="1"/>
      <c r="F37" s="3"/>
    </row>
    <row r="38" spans="1:10" x14ac:dyDescent="0.35">
      <c r="A38" s="3">
        <v>1.066666667</v>
      </c>
      <c r="B38" s="3">
        <v>0.56731780129999998</v>
      </c>
      <c r="C38" s="3">
        <v>0.31864121159999997</v>
      </c>
      <c r="D38" s="1"/>
      <c r="E38" s="1"/>
    </row>
    <row r="39" spans="1:10" ht="17.5" x14ac:dyDescent="0.45">
      <c r="A39" s="3">
        <v>1.1000000000000001</v>
      </c>
      <c r="B39" s="3">
        <v>0.59918975929999996</v>
      </c>
      <c r="C39" s="3">
        <v>0.30727569519999998</v>
      </c>
      <c r="D39" s="1"/>
      <c r="E39" s="1" t="s">
        <v>8</v>
      </c>
      <c r="F39" s="4">
        <f>2*0.5115</f>
        <v>1.0229999999999999</v>
      </c>
      <c r="G39" t="s">
        <v>9</v>
      </c>
      <c r="H39" t="s">
        <v>10</v>
      </c>
      <c r="I39" s="4">
        <f>2*(-0.172)</f>
        <v>-0.34399999999999997</v>
      </c>
      <c r="J39" t="s">
        <v>9</v>
      </c>
    </row>
    <row r="40" spans="1:10" x14ac:dyDescent="0.35">
      <c r="A40" s="3">
        <v>1.1333333329999999</v>
      </c>
      <c r="B40" s="3">
        <v>0.63291758239999996</v>
      </c>
      <c r="C40" s="3">
        <v>0.29593154319999998</v>
      </c>
      <c r="D40" s="1"/>
      <c r="E40" s="1"/>
    </row>
    <row r="41" spans="1:10" ht="16.5" x14ac:dyDescent="0.35">
      <c r="A41" s="3">
        <v>1.1666666670000001</v>
      </c>
      <c r="B41" s="3">
        <v>0.66750447570000004</v>
      </c>
      <c r="C41" s="3">
        <v>0.28350005</v>
      </c>
      <c r="D41" s="1"/>
      <c r="E41" s="1" t="s">
        <v>22</v>
      </c>
      <c r="F41">
        <f>SQRT(F39^2+I39^2)</f>
        <v>1.0792891178919575</v>
      </c>
      <c r="G41" t="s">
        <v>9</v>
      </c>
      <c r="H41" t="s">
        <v>4</v>
      </c>
      <c r="I41">
        <f>ATAN((C42-C13)/(B13-B42))</f>
        <v>0.33992439436603661</v>
      </c>
      <c r="J41" t="s">
        <v>7</v>
      </c>
    </row>
    <row r="42" spans="1:10" x14ac:dyDescent="0.35">
      <c r="A42" s="3">
        <v>1.2</v>
      </c>
      <c r="B42" s="3">
        <v>0.7037585207</v>
      </c>
      <c r="C42" s="3">
        <v>0.27009409709999999</v>
      </c>
      <c r="D42" s="1"/>
      <c r="E42" s="1"/>
      <c r="H42" s="4"/>
      <c r="I42">
        <f>DEGREES(I41)</f>
        <v>19.476233150714478</v>
      </c>
      <c r="J42" t="s">
        <v>3</v>
      </c>
    </row>
    <row r="43" spans="1:10" x14ac:dyDescent="0.35">
      <c r="A43" s="1"/>
      <c r="B43" s="1"/>
      <c r="C43" s="1"/>
      <c r="D43" s="1"/>
      <c r="E43" s="1"/>
    </row>
    <row r="44" spans="1:10" ht="16.5" x14ac:dyDescent="0.45">
      <c r="A44" s="1"/>
      <c r="B44" s="1"/>
      <c r="C44" s="1"/>
      <c r="D44" s="1"/>
      <c r="E44" s="1"/>
      <c r="G44" t="s">
        <v>11</v>
      </c>
      <c r="H44">
        <f>(9.8*SIN(I41)-F41)/9.8/COS(I41)</f>
        <v>0.23683605959973528</v>
      </c>
    </row>
    <row r="45" spans="1:10" x14ac:dyDescent="0.35">
      <c r="A45" s="1"/>
      <c r="B45" s="1"/>
      <c r="C45" s="1"/>
      <c r="D45" s="1"/>
      <c r="E45" s="1"/>
    </row>
    <row r="46" spans="1:10" x14ac:dyDescent="0.35">
      <c r="A46" s="1" t="s">
        <v>13</v>
      </c>
      <c r="B46" s="1"/>
      <c r="C46" s="1"/>
      <c r="D46" s="1"/>
      <c r="E46" s="1"/>
    </row>
    <row r="47" spans="1:10" x14ac:dyDescent="0.35">
      <c r="A47" s="1"/>
      <c r="B47" s="1"/>
      <c r="C47" s="1"/>
      <c r="D47" s="1"/>
      <c r="E47" s="1"/>
    </row>
    <row r="48" spans="1:10" ht="16.5" x14ac:dyDescent="0.45">
      <c r="A48" s="1" t="s">
        <v>21</v>
      </c>
      <c r="B48" s="2">
        <v>25</v>
      </c>
      <c r="C48" s="1" t="s">
        <v>3</v>
      </c>
      <c r="D48" s="1"/>
      <c r="E48" s="1"/>
    </row>
    <row r="49" spans="1:5" x14ac:dyDescent="0.35">
      <c r="A49" s="1"/>
      <c r="B49" s="3">
        <v>0.43633231299858238</v>
      </c>
      <c r="C49" s="1" t="s">
        <v>7</v>
      </c>
      <c r="D49" s="1"/>
      <c r="E49" s="1"/>
    </row>
    <row r="50" spans="1:5" x14ac:dyDescent="0.35">
      <c r="A50" s="2"/>
      <c r="B50" s="2"/>
      <c r="C50" s="2"/>
      <c r="D50" s="2"/>
      <c r="E50" s="2"/>
    </row>
    <row r="51" spans="1:5" ht="17" x14ac:dyDescent="0.45">
      <c r="A51" s="2" t="s">
        <v>23</v>
      </c>
      <c r="B51" s="3">
        <v>0.46630765815499858</v>
      </c>
      <c r="C51" s="2"/>
      <c r="D51" s="2"/>
      <c r="E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  <row r="74" spans="1:5" x14ac:dyDescent="0.35">
      <c r="A74" s="2"/>
      <c r="B74" s="2"/>
      <c r="C74" s="2"/>
      <c r="D74" s="2"/>
      <c r="E74" s="2"/>
    </row>
    <row r="75" spans="1:5" x14ac:dyDescent="0.35">
      <c r="A75" s="2"/>
      <c r="B75" s="2"/>
      <c r="C75" s="2"/>
      <c r="D75" s="2"/>
      <c r="E75" s="2"/>
    </row>
    <row r="76" spans="1:5" x14ac:dyDescent="0.35">
      <c r="A76" s="2"/>
      <c r="B76" s="2"/>
      <c r="C76" s="2"/>
      <c r="D76" s="2"/>
      <c r="E76" s="2"/>
    </row>
    <row r="77" spans="1:5" x14ac:dyDescent="0.35">
      <c r="A77" s="2"/>
      <c r="B77" s="2"/>
      <c r="C77" s="2"/>
      <c r="D77" s="2"/>
      <c r="E77" s="2"/>
    </row>
    <row r="78" spans="1:5" x14ac:dyDescent="0.35">
      <c r="A78" s="2"/>
      <c r="B78" s="2"/>
      <c r="C78" s="2"/>
      <c r="D78" s="2"/>
      <c r="E78" s="2"/>
    </row>
    <row r="79" spans="1:5" x14ac:dyDescent="0.35">
      <c r="A79" s="2"/>
      <c r="B79" s="2"/>
      <c r="C79" s="2"/>
      <c r="D79" s="2"/>
      <c r="E79" s="2"/>
    </row>
    <row r="80" spans="1:5" x14ac:dyDescent="0.35">
      <c r="A80" s="2"/>
      <c r="B80" s="2"/>
      <c r="C80" s="2"/>
      <c r="D80" s="2"/>
      <c r="E80" s="2"/>
    </row>
    <row r="81" spans="1:5" x14ac:dyDescent="0.35">
      <c r="A81" s="2"/>
      <c r="B81" s="2"/>
      <c r="C81" s="2"/>
      <c r="D81" s="2"/>
      <c r="E81" s="2"/>
    </row>
    <row r="82" spans="1:5" x14ac:dyDescent="0.35">
      <c r="A82" s="2"/>
      <c r="B82" s="2"/>
      <c r="C82" s="2"/>
      <c r="D82" s="2"/>
      <c r="E82" s="2"/>
    </row>
    <row r="83" spans="1:5" x14ac:dyDescent="0.35">
      <c r="A83" s="2"/>
      <c r="B83" s="2"/>
      <c r="C83" s="2"/>
      <c r="D83" s="2"/>
      <c r="E83" s="2"/>
    </row>
    <row r="84" spans="1:5" x14ac:dyDescent="0.35">
      <c r="A84" s="2"/>
      <c r="B84" s="2"/>
      <c r="C84" s="2"/>
      <c r="D84" s="2"/>
      <c r="E84" s="2"/>
    </row>
    <row r="85" spans="1:5" x14ac:dyDescent="0.35">
      <c r="A85" s="2"/>
      <c r="B85" s="2"/>
      <c r="C85" s="2"/>
      <c r="D85" s="2"/>
      <c r="E85" s="2"/>
    </row>
    <row r="86" spans="1:5" x14ac:dyDescent="0.35">
      <c r="A86" s="2"/>
      <c r="B86" s="2"/>
      <c r="C86" s="2"/>
      <c r="D86" s="2"/>
      <c r="E86" s="2"/>
    </row>
    <row r="87" spans="1:5" x14ac:dyDescent="0.35">
      <c r="A87" s="2"/>
      <c r="B87" s="2"/>
      <c r="C87" s="2"/>
      <c r="D87" s="2"/>
      <c r="E87" s="2"/>
    </row>
    <row r="88" spans="1:5" x14ac:dyDescent="0.35">
      <c r="A88" s="2"/>
      <c r="B88" s="2"/>
      <c r="C88" s="2"/>
      <c r="D88" s="2"/>
      <c r="E88" s="2"/>
    </row>
    <row r="89" spans="1:5" x14ac:dyDescent="0.35">
      <c r="A89" s="2"/>
      <c r="B89" s="2"/>
      <c r="C89" s="2"/>
      <c r="D89" s="2"/>
      <c r="E89" s="2"/>
    </row>
    <row r="90" spans="1:5" x14ac:dyDescent="0.35">
      <c r="A90" s="2"/>
      <c r="B90" s="2"/>
      <c r="C90" s="2"/>
      <c r="D90" s="2"/>
      <c r="E90" s="2"/>
    </row>
    <row r="91" spans="1:5" x14ac:dyDescent="0.35">
      <c r="A91" s="2"/>
      <c r="B91" s="2"/>
      <c r="C91" s="2"/>
      <c r="D91" s="2"/>
      <c r="E91" s="2"/>
    </row>
    <row r="92" spans="1:5" x14ac:dyDescent="0.35">
      <c r="A92" s="2"/>
      <c r="B92" s="2"/>
      <c r="C92" s="2"/>
      <c r="D92" s="2"/>
      <c r="E92" s="2"/>
    </row>
    <row r="93" spans="1:5" x14ac:dyDescent="0.35">
      <c r="A93" s="2"/>
      <c r="B93" s="2"/>
      <c r="C93" s="2"/>
      <c r="D93" s="2"/>
      <c r="E93" s="2"/>
    </row>
    <row r="94" spans="1:5" x14ac:dyDescent="0.35">
      <c r="A94" s="2"/>
      <c r="B94" s="2"/>
      <c r="C94" s="2"/>
      <c r="D94" s="2"/>
      <c r="E94" s="2"/>
    </row>
    <row r="95" spans="1:5" x14ac:dyDescent="0.35">
      <c r="A95" s="2"/>
      <c r="B95" s="2"/>
      <c r="C95" s="2"/>
      <c r="D95" s="2"/>
      <c r="E95" s="2"/>
    </row>
    <row r="96" spans="1:5" x14ac:dyDescent="0.35">
      <c r="A96" s="2"/>
      <c r="B96" s="2"/>
      <c r="C96" s="2"/>
      <c r="D96" s="2"/>
      <c r="E96" s="2"/>
    </row>
    <row r="97" spans="1:5" x14ac:dyDescent="0.35">
      <c r="A97" s="2"/>
      <c r="B97" s="2"/>
      <c r="C97" s="2"/>
      <c r="D97" s="2"/>
      <c r="E97" s="2"/>
    </row>
    <row r="98" spans="1:5" x14ac:dyDescent="0.35">
      <c r="A98" s="2"/>
      <c r="B98" s="2"/>
      <c r="C98" s="2"/>
      <c r="D98" s="2"/>
      <c r="E98" s="2"/>
    </row>
    <row r="99" spans="1:5" x14ac:dyDescent="0.35">
      <c r="A99" s="2"/>
      <c r="B99" s="2"/>
      <c r="C99" s="2"/>
      <c r="D99" s="2"/>
      <c r="E99" s="2"/>
    </row>
    <row r="100" spans="1:5" x14ac:dyDescent="0.35">
      <c r="A100" s="2"/>
      <c r="B100" s="2"/>
      <c r="C100" s="2"/>
      <c r="D100" s="2"/>
      <c r="E100" s="2"/>
    </row>
    <row r="101" spans="1:5" x14ac:dyDescent="0.35">
      <c r="A101" s="2"/>
      <c r="B101" s="2"/>
      <c r="C101" s="2"/>
      <c r="D101" s="2"/>
      <c r="E101" s="2"/>
    </row>
    <row r="102" spans="1:5" x14ac:dyDescent="0.35">
      <c r="A102" s="2"/>
      <c r="B102" s="2"/>
      <c r="C102" s="2"/>
      <c r="D102" s="2"/>
      <c r="E102" s="2"/>
    </row>
    <row r="103" spans="1:5" x14ac:dyDescent="0.35">
      <c r="A103" s="2"/>
      <c r="B103" s="2"/>
      <c r="C103" s="2"/>
      <c r="D103" s="2"/>
      <c r="E103" s="2"/>
    </row>
    <row r="104" spans="1:5" x14ac:dyDescent="0.35">
      <c r="A104" s="2"/>
      <c r="B104" s="2"/>
      <c r="C104" s="2"/>
      <c r="D104" s="2"/>
      <c r="E104" s="2"/>
    </row>
    <row r="105" spans="1:5" x14ac:dyDescent="0.35">
      <c r="A105" s="2"/>
      <c r="B105" s="2"/>
      <c r="C105" s="2"/>
      <c r="D105" s="2"/>
      <c r="E105" s="2"/>
    </row>
    <row r="106" spans="1:5" x14ac:dyDescent="0.35">
      <c r="A106" s="2"/>
      <c r="B106" s="2"/>
      <c r="C106" s="2"/>
      <c r="D106" s="2"/>
      <c r="E106" s="2"/>
    </row>
    <row r="107" spans="1:5" x14ac:dyDescent="0.35">
      <c r="A107" s="2"/>
      <c r="B107" s="2"/>
      <c r="C107" s="2"/>
      <c r="D107" s="2"/>
      <c r="E107" s="2"/>
    </row>
    <row r="108" spans="1:5" x14ac:dyDescent="0.35">
      <c r="A108" s="2"/>
      <c r="B108" s="2"/>
      <c r="C108" s="2"/>
      <c r="D108" s="2"/>
      <c r="E108" s="2"/>
    </row>
    <row r="109" spans="1:5" x14ac:dyDescent="0.35">
      <c r="A109" s="2"/>
      <c r="B109" s="2"/>
      <c r="C109" s="2"/>
      <c r="D109" s="2"/>
      <c r="E109" s="2"/>
    </row>
    <row r="110" spans="1:5" x14ac:dyDescent="0.35">
      <c r="A110" s="2"/>
      <c r="B110" s="2"/>
      <c r="C110" s="2"/>
      <c r="D110" s="2"/>
      <c r="E110" s="2"/>
    </row>
    <row r="111" spans="1:5" x14ac:dyDescent="0.35">
      <c r="A111" s="2"/>
      <c r="B111" s="2"/>
      <c r="C111" s="2"/>
      <c r="D111" s="2"/>
      <c r="E111" s="2"/>
    </row>
    <row r="112" spans="1:5" x14ac:dyDescent="0.35">
      <c r="A112" s="2"/>
      <c r="B112" s="2"/>
      <c r="C112" s="2"/>
      <c r="D112" s="2"/>
      <c r="E112" s="2"/>
    </row>
    <row r="113" spans="1:5" x14ac:dyDescent="0.35">
      <c r="A113" s="2"/>
      <c r="B113" s="2"/>
      <c r="C113" s="2"/>
      <c r="D113" s="2"/>
      <c r="E113" s="2"/>
    </row>
    <row r="114" spans="1:5" x14ac:dyDescent="0.35">
      <c r="A114" s="2"/>
      <c r="B114" s="2"/>
      <c r="C114" s="2"/>
      <c r="D114" s="2"/>
      <c r="E114" s="2"/>
    </row>
    <row r="115" spans="1:5" x14ac:dyDescent="0.35">
      <c r="A115" s="2"/>
      <c r="B115" s="2"/>
      <c r="C115" s="2"/>
      <c r="D115" s="2"/>
      <c r="E115" s="2"/>
    </row>
    <row r="116" spans="1:5" x14ac:dyDescent="0.35">
      <c r="A116" s="2"/>
      <c r="B116" s="2"/>
      <c r="C116" s="2"/>
      <c r="D116" s="2"/>
      <c r="E116" s="2"/>
    </row>
    <row r="117" spans="1:5" x14ac:dyDescent="0.35">
      <c r="A117" s="2"/>
      <c r="B117" s="2"/>
      <c r="C117" s="2"/>
      <c r="D117" s="2"/>
      <c r="E117" s="2"/>
    </row>
    <row r="118" spans="1:5" x14ac:dyDescent="0.35">
      <c r="A118" s="2"/>
      <c r="B118" s="2"/>
      <c r="C118" s="2"/>
      <c r="D118" s="2"/>
      <c r="E118" s="2"/>
    </row>
    <row r="119" spans="1:5" x14ac:dyDescent="0.35">
      <c r="A119" s="2"/>
      <c r="B119" s="2"/>
      <c r="C119" s="2"/>
      <c r="D119" s="2"/>
      <c r="E119" s="2"/>
    </row>
    <row r="120" spans="1:5" x14ac:dyDescent="0.35">
      <c r="A120" s="2"/>
      <c r="B120" s="2"/>
      <c r="C120" s="2"/>
      <c r="D120" s="2"/>
      <c r="E120" s="2"/>
    </row>
    <row r="121" spans="1:5" x14ac:dyDescent="0.35">
      <c r="A121" s="2"/>
      <c r="B121" s="2"/>
      <c r="C121" s="2"/>
      <c r="D121" s="2"/>
      <c r="E121" s="2"/>
    </row>
    <row r="122" spans="1:5" x14ac:dyDescent="0.35">
      <c r="A122" s="2"/>
      <c r="B122" s="2"/>
      <c r="C122" s="2"/>
      <c r="D122" s="2"/>
      <c r="E122" s="2"/>
    </row>
    <row r="123" spans="1:5" x14ac:dyDescent="0.35">
      <c r="A123" s="2"/>
      <c r="B123" s="2"/>
      <c r="C123" s="2"/>
      <c r="D123" s="2"/>
      <c r="E123" s="2"/>
    </row>
    <row r="124" spans="1:5" x14ac:dyDescent="0.35">
      <c r="A124" s="2"/>
      <c r="B124" s="2"/>
      <c r="C124" s="2"/>
      <c r="D124" s="2"/>
      <c r="E124" s="2"/>
    </row>
    <row r="125" spans="1:5" x14ac:dyDescent="0.35">
      <c r="A125" s="2"/>
      <c r="B125" s="2"/>
      <c r="C125" s="2"/>
      <c r="D125" s="2"/>
      <c r="E125" s="2"/>
    </row>
    <row r="126" spans="1:5" x14ac:dyDescent="0.35">
      <c r="A126" s="2"/>
      <c r="B126" s="2"/>
      <c r="C126" s="2"/>
      <c r="D126" s="2"/>
      <c r="E126" s="2"/>
    </row>
    <row r="127" spans="1:5" x14ac:dyDescent="0.35">
      <c r="A127" s="2"/>
      <c r="B127" s="2"/>
      <c r="C127" s="2"/>
      <c r="D127" s="2"/>
      <c r="E127" s="2"/>
    </row>
    <row r="128" spans="1:5" x14ac:dyDescent="0.35">
      <c r="A128" s="2"/>
      <c r="B128" s="2"/>
      <c r="C128" s="2"/>
      <c r="D128" s="2"/>
      <c r="E128" s="2"/>
    </row>
    <row r="129" spans="1:5" x14ac:dyDescent="0.35">
      <c r="A129" s="2"/>
      <c r="B129" s="2"/>
      <c r="C129" s="2"/>
      <c r="D129" s="2"/>
      <c r="E129" s="2"/>
    </row>
    <row r="130" spans="1:5" x14ac:dyDescent="0.35">
      <c r="A130" s="2"/>
      <c r="B130" s="2"/>
      <c r="C130" s="2"/>
      <c r="D130" s="2"/>
      <c r="E130" s="2"/>
    </row>
    <row r="131" spans="1:5" x14ac:dyDescent="0.35">
      <c r="A131" s="2"/>
      <c r="B131" s="2"/>
      <c r="C131" s="2"/>
      <c r="D131" s="2"/>
      <c r="E131" s="2"/>
    </row>
    <row r="132" spans="1:5" x14ac:dyDescent="0.35">
      <c r="A132" s="2"/>
      <c r="B132" s="2"/>
      <c r="C132" s="2"/>
      <c r="D132" s="2"/>
      <c r="E132" s="2"/>
    </row>
    <row r="133" spans="1:5" x14ac:dyDescent="0.35">
      <c r="A133" s="2"/>
      <c r="B133" s="2"/>
      <c r="C133" s="2"/>
      <c r="D133" s="2"/>
      <c r="E133" s="2"/>
    </row>
    <row r="134" spans="1:5" x14ac:dyDescent="0.35">
      <c r="A134" s="2"/>
      <c r="B134" s="2"/>
      <c r="C134" s="2"/>
      <c r="D134" s="2"/>
      <c r="E134" s="2"/>
    </row>
    <row r="135" spans="1:5" x14ac:dyDescent="0.35">
      <c r="A135" s="2"/>
      <c r="B135" s="2"/>
      <c r="C135" s="2"/>
      <c r="D135" s="2"/>
      <c r="E135" s="2"/>
    </row>
    <row r="136" spans="1:5" x14ac:dyDescent="0.35">
      <c r="A136" s="2"/>
      <c r="B136" s="2"/>
      <c r="C136" s="2"/>
      <c r="D136" s="2"/>
      <c r="E136" s="2"/>
    </row>
    <row r="137" spans="1:5" x14ac:dyDescent="0.35">
      <c r="A137" s="2"/>
      <c r="B137" s="2"/>
      <c r="C137" s="2"/>
      <c r="D137" s="2"/>
      <c r="E137" s="2"/>
    </row>
    <row r="138" spans="1:5" x14ac:dyDescent="0.35">
      <c r="A138" s="2"/>
      <c r="B138" s="2"/>
      <c r="C138" s="2"/>
      <c r="D138" s="2"/>
      <c r="E138" s="2"/>
    </row>
    <row r="139" spans="1:5" x14ac:dyDescent="0.35">
      <c r="A139" s="2"/>
      <c r="B139" s="2"/>
      <c r="C139" s="2"/>
      <c r="D139" s="2"/>
      <c r="E139" s="2"/>
    </row>
    <row r="140" spans="1:5" x14ac:dyDescent="0.35">
      <c r="A140" s="2"/>
      <c r="B140" s="2"/>
      <c r="C140" s="2"/>
      <c r="D140" s="2"/>
      <c r="E140" s="2"/>
    </row>
    <row r="141" spans="1:5" x14ac:dyDescent="0.35">
      <c r="A141" s="2"/>
      <c r="B141" s="2"/>
      <c r="C141" s="2"/>
      <c r="D141" s="2"/>
      <c r="E141" s="2"/>
    </row>
    <row r="142" spans="1:5" x14ac:dyDescent="0.35">
      <c r="A142" s="2"/>
      <c r="B142" s="2"/>
      <c r="C142" s="2"/>
      <c r="D142" s="2"/>
      <c r="E142" s="2"/>
    </row>
    <row r="143" spans="1:5" x14ac:dyDescent="0.35">
      <c r="A143" s="2"/>
      <c r="B143" s="2"/>
      <c r="C143" s="2"/>
      <c r="D143" s="2"/>
      <c r="E143" s="2"/>
    </row>
    <row r="144" spans="1:5" x14ac:dyDescent="0.35">
      <c r="A144" s="2"/>
      <c r="B144" s="2"/>
      <c r="C144" s="2"/>
      <c r="D144" s="2"/>
      <c r="E144" s="2"/>
    </row>
    <row r="145" spans="1:5" x14ac:dyDescent="0.35">
      <c r="A145" s="2"/>
      <c r="B145" s="2"/>
      <c r="C145" s="2"/>
      <c r="D145" s="2"/>
      <c r="E145" s="2"/>
    </row>
    <row r="146" spans="1:5" x14ac:dyDescent="0.35">
      <c r="A146" s="2"/>
      <c r="B146" s="2"/>
      <c r="C146" s="2"/>
      <c r="D146" s="2"/>
      <c r="E146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Krivosheev</dc:creator>
  <cp:lastModifiedBy>Tatiana Krivosheev</cp:lastModifiedBy>
  <cp:lastPrinted>2020-03-21T00:02:58Z</cp:lastPrinted>
  <dcterms:created xsi:type="dcterms:W3CDTF">2020-03-15T19:24:08Z</dcterms:created>
  <dcterms:modified xsi:type="dcterms:W3CDTF">2020-03-27T01:55:40Z</dcterms:modified>
</cp:coreProperties>
</file>