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0" documentId="8_{A4DDBF73-CAF9-4395-B72A-2D1FEA4D6CD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Sheet1!$A$1:$X$93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2" i="1"/>
</calcChain>
</file>

<file path=xl/sharedStrings.xml><?xml version="1.0" encoding="utf-8"?>
<sst xmlns="http://schemas.openxmlformats.org/spreadsheetml/2006/main" count="944" uniqueCount="318">
  <si>
    <t>DATE</t>
  </si>
  <si>
    <t>MEMBER_ID</t>
  </si>
  <si>
    <t>TYPE</t>
  </si>
  <si>
    <t>CURRENCY_OPT</t>
  </si>
  <si>
    <t>STORE_ID</t>
  </si>
  <si>
    <t>STORE_TYPE</t>
  </si>
  <si>
    <t>STORE_REG</t>
  </si>
  <si>
    <t>ORDER_ID</t>
  </si>
  <si>
    <t>TRADING_ID</t>
  </si>
  <si>
    <t>SHIPMENT_MODE</t>
  </si>
  <si>
    <t>PRICE</t>
  </si>
  <si>
    <t>INVENTORY_STATUS</t>
  </si>
  <si>
    <t>ORDER_CREATED</t>
  </si>
  <si>
    <t>ORDER_DEL_DATE</t>
  </si>
  <si>
    <t>SHIPMENT_STATUS</t>
  </si>
  <si>
    <t>TIME_RELEASED_SHIPPING</t>
  </si>
  <si>
    <t>TIME_SHIPPED</t>
  </si>
  <si>
    <t>TOTAL PRODUCT</t>
  </si>
  <si>
    <t>TAX_AMT</t>
  </si>
  <si>
    <t>SHIP_AMT</t>
  </si>
  <si>
    <t>BASE_PRICE</t>
  </si>
  <si>
    <t>TRACKING_TIME</t>
  </si>
  <si>
    <t>TRACKING _ID</t>
  </si>
  <si>
    <t>ISDAQ001</t>
  </si>
  <si>
    <t>ISDAQ002</t>
  </si>
  <si>
    <t>ISDAQ003</t>
  </si>
  <si>
    <t>ISDAQ004</t>
  </si>
  <si>
    <t>ISDAQ005</t>
  </si>
  <si>
    <t>ISDAQ006</t>
  </si>
  <si>
    <t>ISDAQ007</t>
  </si>
  <si>
    <t>ISDAQ008</t>
  </si>
  <si>
    <t>ISDAQ009</t>
  </si>
  <si>
    <t>ISDAQ010</t>
  </si>
  <si>
    <t>ISDAQ011</t>
  </si>
  <si>
    <t>ISDAQ012</t>
  </si>
  <si>
    <t>ISDAQ013</t>
  </si>
  <si>
    <t>ISDAQ014</t>
  </si>
  <si>
    <t>ISDAQ015</t>
  </si>
  <si>
    <t>ISDAQ016</t>
  </si>
  <si>
    <t>ISDAQ017</t>
  </si>
  <si>
    <t>ISDAQ018</t>
  </si>
  <si>
    <t>ISDAQ019</t>
  </si>
  <si>
    <t>ISDAQ020</t>
  </si>
  <si>
    <t>ISDAQ021</t>
  </si>
  <si>
    <t>ISDAQ022</t>
  </si>
  <si>
    <t>ISDAQ023</t>
  </si>
  <si>
    <t>ISDAQ024</t>
  </si>
  <si>
    <t>ISDAQ025</t>
  </si>
  <si>
    <t>ISDAQ026</t>
  </si>
  <si>
    <t>ISDAQ027</t>
  </si>
  <si>
    <t>ISDAQ028</t>
  </si>
  <si>
    <t>ISDAQ029</t>
  </si>
  <si>
    <t>ISDAQ030</t>
  </si>
  <si>
    <t>ISDAQ031</t>
  </si>
  <si>
    <t>ISDAQ032</t>
  </si>
  <si>
    <t>ISDAQ033</t>
  </si>
  <si>
    <t>ISDAQ034</t>
  </si>
  <si>
    <t>ISDAQ035</t>
  </si>
  <si>
    <t>ISDAQ036</t>
  </si>
  <si>
    <t>ISDAQ037</t>
  </si>
  <si>
    <t>ISDAQ038</t>
  </si>
  <si>
    <t>ISDAQ039</t>
  </si>
  <si>
    <t>ISDAQ040</t>
  </si>
  <si>
    <t>ISDAQ041</t>
  </si>
  <si>
    <t>ISDAQ042</t>
  </si>
  <si>
    <t>ISDAQ043</t>
  </si>
  <si>
    <t>ISDAQ044</t>
  </si>
  <si>
    <t>ISDAQ045</t>
  </si>
  <si>
    <t>ISDAQ046</t>
  </si>
  <si>
    <t>ISDAQ047</t>
  </si>
  <si>
    <t>ISDAQ048</t>
  </si>
  <si>
    <t>ISDAQ049</t>
  </si>
  <si>
    <t>ISDAQ050</t>
  </si>
  <si>
    <t>ISDAQ051</t>
  </si>
  <si>
    <t>ISDAQ052</t>
  </si>
  <si>
    <t>ISDAQ053</t>
  </si>
  <si>
    <t>ISDAQ054</t>
  </si>
  <si>
    <t>ISDAQ055</t>
  </si>
  <si>
    <t>ISDAQ056</t>
  </si>
  <si>
    <t>ISDAQ057</t>
  </si>
  <si>
    <t>ISDAQ058</t>
  </si>
  <si>
    <t>ISDAQ059</t>
  </si>
  <si>
    <t>ISDAQ060</t>
  </si>
  <si>
    <t>ISDAQ061</t>
  </si>
  <si>
    <t>ISDAQ062</t>
  </si>
  <si>
    <t>ISDAQ063</t>
  </si>
  <si>
    <t>ISDAQ064</t>
  </si>
  <si>
    <t>ISDAQ065</t>
  </si>
  <si>
    <t>ISDAQ066</t>
  </si>
  <si>
    <t>ISDAQ067</t>
  </si>
  <si>
    <t>ISDAQ068</t>
  </si>
  <si>
    <t>ISDAQ069</t>
  </si>
  <si>
    <t>ISDAQ070</t>
  </si>
  <si>
    <t>ISDAQ071</t>
  </si>
  <si>
    <t>ISDAQ072</t>
  </si>
  <si>
    <t>ISDAQ073</t>
  </si>
  <si>
    <t>ISDAQ074</t>
  </si>
  <si>
    <t>ISDAQ075</t>
  </si>
  <si>
    <t>ISDAQ076</t>
  </si>
  <si>
    <t>ISDAQ077</t>
  </si>
  <si>
    <t>ISDAQ078</t>
  </si>
  <si>
    <t>ISDAQ079</t>
  </si>
  <si>
    <t>ISDAQ080</t>
  </si>
  <si>
    <t>ISDAQ081</t>
  </si>
  <si>
    <t>ISDAQ082</t>
  </si>
  <si>
    <t>ISDAQ083</t>
  </si>
  <si>
    <t>ISDAQ084</t>
  </si>
  <si>
    <t>ISDAQ085</t>
  </si>
  <si>
    <t>ISDAQ086</t>
  </si>
  <si>
    <t>ISDAQ087</t>
  </si>
  <si>
    <t>ISDAQ088</t>
  </si>
  <si>
    <t>ISDAQ089</t>
  </si>
  <si>
    <t>ISDAQ090</t>
  </si>
  <si>
    <t>ISDAQ091</t>
  </si>
  <si>
    <t>ISDAQ092</t>
  </si>
  <si>
    <t>TYPE 1</t>
  </si>
  <si>
    <t>TYPE 2</t>
  </si>
  <si>
    <t>TYPE 3</t>
  </si>
  <si>
    <t>INR</t>
  </si>
  <si>
    <t>SECTION 218</t>
  </si>
  <si>
    <t>SECTION 220</t>
  </si>
  <si>
    <t>SECTION 2199</t>
  </si>
  <si>
    <t>SECTION 21</t>
  </si>
  <si>
    <t>RS</t>
  </si>
  <si>
    <t xml:space="preserve"> RS</t>
  </si>
  <si>
    <t>CS</t>
  </si>
  <si>
    <t>IS</t>
  </si>
  <si>
    <t>123001700IND1</t>
  </si>
  <si>
    <t>123001700IND2</t>
  </si>
  <si>
    <t>123001700IND3</t>
  </si>
  <si>
    <t>123001700IND4</t>
  </si>
  <si>
    <t>123001700IND5</t>
  </si>
  <si>
    <t>123001700IND6</t>
  </si>
  <si>
    <t>123001700IND7</t>
  </si>
  <si>
    <t>123001700IND8</t>
  </si>
  <si>
    <t>123001700IND9</t>
  </si>
  <si>
    <t>123001700IND10</t>
  </si>
  <si>
    <t>123001700IND11</t>
  </si>
  <si>
    <t>123001700IND12</t>
  </si>
  <si>
    <t>123001700IND13</t>
  </si>
  <si>
    <t>123001700IND14</t>
  </si>
  <si>
    <t>123001700IND15</t>
  </si>
  <si>
    <t>123001700IND16</t>
  </si>
  <si>
    <t>123001700IND17</t>
  </si>
  <si>
    <t>123001700IND18</t>
  </si>
  <si>
    <t>123001700IND19</t>
  </si>
  <si>
    <t>123001700IND20</t>
  </si>
  <si>
    <t>123001700IND21</t>
  </si>
  <si>
    <t>123001700IND22</t>
  </si>
  <si>
    <t>123001700IND23</t>
  </si>
  <si>
    <t>123001700IND24</t>
  </si>
  <si>
    <t>123001700IND25</t>
  </si>
  <si>
    <t>123001700IND26</t>
  </si>
  <si>
    <t>123001700IND27</t>
  </si>
  <si>
    <t>123001700IND28</t>
  </si>
  <si>
    <t>123001700IND29</t>
  </si>
  <si>
    <t>123001700IND30</t>
  </si>
  <si>
    <t>123001700IND31</t>
  </si>
  <si>
    <t>123001700IND32</t>
  </si>
  <si>
    <t>123001700IND33</t>
  </si>
  <si>
    <t>123001700IND34</t>
  </si>
  <si>
    <t>123001700IND35</t>
  </si>
  <si>
    <t>123001700IND36</t>
  </si>
  <si>
    <t>123001700IND37</t>
  </si>
  <si>
    <t>123001700IND38</t>
  </si>
  <si>
    <t>123001700IND39</t>
  </si>
  <si>
    <t>123001700IND40</t>
  </si>
  <si>
    <t>123001700IND41</t>
  </si>
  <si>
    <t>123001700IND42</t>
  </si>
  <si>
    <t>123001700IND43</t>
  </si>
  <si>
    <t>123001700IND44</t>
  </si>
  <si>
    <t>123001700IND45</t>
  </si>
  <si>
    <t>123001700IND46</t>
  </si>
  <si>
    <t>123001700IND47</t>
  </si>
  <si>
    <t>123001700IND48</t>
  </si>
  <si>
    <t>123001700IND49</t>
  </si>
  <si>
    <t>123001700IND50</t>
  </si>
  <si>
    <t>123001700IND51</t>
  </si>
  <si>
    <t>123001700IND52</t>
  </si>
  <si>
    <t>123001700IND53</t>
  </si>
  <si>
    <t>123001700IND54</t>
  </si>
  <si>
    <t>123001700IND55</t>
  </si>
  <si>
    <t>123001700IND56</t>
  </si>
  <si>
    <t>123001700IND57</t>
  </si>
  <si>
    <t>123001700IND58</t>
  </si>
  <si>
    <t>123001700IND59</t>
  </si>
  <si>
    <t>123001700IND60</t>
  </si>
  <si>
    <t>123001700IND61</t>
  </si>
  <si>
    <t>123001700IND62</t>
  </si>
  <si>
    <t>123001700IND63</t>
  </si>
  <si>
    <t>123001700IND64</t>
  </si>
  <si>
    <t>123001700IND65</t>
  </si>
  <si>
    <t>123001700IND66</t>
  </si>
  <si>
    <t>123001700IND67</t>
  </si>
  <si>
    <t>123001700IND68</t>
  </si>
  <si>
    <t>123001700IND69</t>
  </si>
  <si>
    <t>123001700IND70</t>
  </si>
  <si>
    <t>123001700IND71</t>
  </si>
  <si>
    <t>123001700IND72</t>
  </si>
  <si>
    <t>123001700IND73</t>
  </si>
  <si>
    <t>123001700IND74</t>
  </si>
  <si>
    <t>123001700IND75</t>
  </si>
  <si>
    <t>123001700IND76</t>
  </si>
  <si>
    <t>123001700IND77</t>
  </si>
  <si>
    <t>123001700IND78</t>
  </si>
  <si>
    <t>123001700IND79</t>
  </si>
  <si>
    <t>123001700IND80</t>
  </si>
  <si>
    <t>123001700IND81</t>
  </si>
  <si>
    <t>123001700IND82</t>
  </si>
  <si>
    <t>123001700IND83</t>
  </si>
  <si>
    <t>123001700IND84</t>
  </si>
  <si>
    <t>123001700IND85</t>
  </si>
  <si>
    <t>123001700IND86</t>
  </si>
  <si>
    <t>123001700IND87</t>
  </si>
  <si>
    <t>123001700IND88</t>
  </si>
  <si>
    <t>123001700IND89</t>
  </si>
  <si>
    <t>123001700IND90</t>
  </si>
  <si>
    <t>123001700IND91</t>
  </si>
  <si>
    <t>123001700IND92</t>
  </si>
  <si>
    <t>OSDET125661500</t>
  </si>
  <si>
    <t>OSDET125661501</t>
  </si>
  <si>
    <t>OSDET125661502</t>
  </si>
  <si>
    <t>OSDET125661503</t>
  </si>
  <si>
    <t>OSDET125661504</t>
  </si>
  <si>
    <t>OSDET125661505</t>
  </si>
  <si>
    <t>OSDET125661506</t>
  </si>
  <si>
    <t>OSDET125661507</t>
  </si>
  <si>
    <t>OSDET125661508</t>
  </si>
  <si>
    <t>OSDET125661509</t>
  </si>
  <si>
    <t>OSDET125661510</t>
  </si>
  <si>
    <t>OSDET125661511</t>
  </si>
  <si>
    <t>OSDET125661512</t>
  </si>
  <si>
    <t>OSDET125661513</t>
  </si>
  <si>
    <t>OSDET125661514</t>
  </si>
  <si>
    <t>OSDET125661515</t>
  </si>
  <si>
    <t>OSDET125661516</t>
  </si>
  <si>
    <t>OSDET125661517</t>
  </si>
  <si>
    <t>OSDET125661518</t>
  </si>
  <si>
    <t>OSDET125661519</t>
  </si>
  <si>
    <t>OSDET125661520</t>
  </si>
  <si>
    <t>OSDET125661521</t>
  </si>
  <si>
    <t>OSDET125661522</t>
  </si>
  <si>
    <t>OSDET125661523</t>
  </si>
  <si>
    <t>OSDET125661524</t>
  </si>
  <si>
    <t>OSDET125661525</t>
  </si>
  <si>
    <t>OSDET125661526</t>
  </si>
  <si>
    <t>OSDET125661527</t>
  </si>
  <si>
    <t>OSDET125661528</t>
  </si>
  <si>
    <t>OSDET125661529</t>
  </si>
  <si>
    <t>OSDET125661530</t>
  </si>
  <si>
    <t>OSDET125661531</t>
  </si>
  <si>
    <t>OSDET125661532</t>
  </si>
  <si>
    <t>OSDET125661533</t>
  </si>
  <si>
    <t>OSDET125661534</t>
  </si>
  <si>
    <t>OSDET125661535</t>
  </si>
  <si>
    <t>OSDET125661536</t>
  </si>
  <si>
    <t>OSDET125661537</t>
  </si>
  <si>
    <t>OSDET125661538</t>
  </si>
  <si>
    <t>OSDET125661539</t>
  </si>
  <si>
    <t>OSDET125661540</t>
  </si>
  <si>
    <t>OSDET125661541</t>
  </si>
  <si>
    <t>OSDET125661542</t>
  </si>
  <si>
    <t>OSDET125661543</t>
  </si>
  <si>
    <t>OSDET125661544</t>
  </si>
  <si>
    <t>OSDET125661545</t>
  </si>
  <si>
    <t>OSDET125661546</t>
  </si>
  <si>
    <t>OSDET125661547</t>
  </si>
  <si>
    <t>OSDET125661548</t>
  </si>
  <si>
    <t>OSDET125661549</t>
  </si>
  <si>
    <t>OSDET125661550</t>
  </si>
  <si>
    <t>OSDET125661551</t>
  </si>
  <si>
    <t>OSDET125661552</t>
  </si>
  <si>
    <t>OSDET125661553</t>
  </si>
  <si>
    <t>OSDET125661554</t>
  </si>
  <si>
    <t>OSDET125661555</t>
  </si>
  <si>
    <t>OSDET125661556</t>
  </si>
  <si>
    <t>OSDET125661557</t>
  </si>
  <si>
    <t>OSDET125661558</t>
  </si>
  <si>
    <t>OSDET125661559</t>
  </si>
  <si>
    <t>OSDET125661560</t>
  </si>
  <si>
    <t>OSDET125661561</t>
  </si>
  <si>
    <t>OSDET125661562</t>
  </si>
  <si>
    <t>OSDET125661563</t>
  </si>
  <si>
    <t>OSDET125661564</t>
  </si>
  <si>
    <t>OSDET125661565</t>
  </si>
  <si>
    <t>OSDET125661566</t>
  </si>
  <si>
    <t>OSDET125661567</t>
  </si>
  <si>
    <t>OSDET125661568</t>
  </si>
  <si>
    <t>OSDET125661569</t>
  </si>
  <si>
    <t>OSDET125661570</t>
  </si>
  <si>
    <t>OSDET125661571</t>
  </si>
  <si>
    <t>OSDET125661572</t>
  </si>
  <si>
    <t>OSDET125661573</t>
  </si>
  <si>
    <t>OSDET125661574</t>
  </si>
  <si>
    <t>OSDET125661575</t>
  </si>
  <si>
    <t>OSDET125661576</t>
  </si>
  <si>
    <t>OSDET125661577</t>
  </si>
  <si>
    <t>OSDET125661578</t>
  </si>
  <si>
    <t>OSDET125661579</t>
  </si>
  <si>
    <t>OSDET125661580</t>
  </si>
  <si>
    <t>OSDET125661581</t>
  </si>
  <si>
    <t>OSDET125661582</t>
  </si>
  <si>
    <t>OSDET125661583</t>
  </si>
  <si>
    <t>OSDET125661584</t>
  </si>
  <si>
    <t>OSDET125661585</t>
  </si>
  <si>
    <t>OSDET125661586</t>
  </si>
  <si>
    <t>OSDET125661587</t>
  </si>
  <si>
    <t>OSDET125661588</t>
  </si>
  <si>
    <t>OSDET125661589</t>
  </si>
  <si>
    <t>OSDET125661590</t>
  </si>
  <si>
    <t>OSDET125661591</t>
  </si>
  <si>
    <t>ESTIMATE_TIME (In Hrs)</t>
  </si>
  <si>
    <t>P</t>
  </si>
  <si>
    <t>D</t>
  </si>
  <si>
    <t>R</t>
  </si>
  <si>
    <t>C</t>
  </si>
  <si>
    <t>A</t>
  </si>
  <si>
    <t>CFA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</si>
</sst>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9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6"/>
  <sheetViews>
    <sheetView tabSelected="1" workbookViewId="0"/>
  </sheetViews>
  <sheetFormatPr defaultRowHeight="15" x14ac:dyDescent="0.25"/>
  <cols>
    <col min="1" max="1" width="9.85546875" bestFit="1" customWidth="1"/>
    <col min="2" max="2" width="11.5703125" bestFit="1" customWidth="1"/>
    <col min="3" max="3" width="8.5703125" customWidth="1"/>
    <col min="4" max="4" width="15" bestFit="1" customWidth="1"/>
    <col min="5" max="5" width="13.28515625" bestFit="1" customWidth="1"/>
    <col min="6" max="6" width="13.140625" bestFit="1" customWidth="1"/>
    <col min="7" max="7" width="11.7109375" bestFit="1" customWidth="1"/>
    <col min="8" max="8" width="15.42578125" bestFit="1" customWidth="1"/>
    <col min="9" max="9" width="15.85546875" bestFit="1" customWidth="1"/>
    <col min="10" max="10" width="17.85546875" bestFit="1" customWidth="1"/>
    <col min="11" max="11" width="15" bestFit="1" customWidth="1"/>
    <col min="12" max="12" width="16.7109375" bestFit="1" customWidth="1"/>
    <col min="13" max="13" width="8.28515625" bestFit="1" customWidth="1"/>
    <col min="14" max="14" width="13.7109375" bestFit="1" customWidth="1"/>
    <col min="15" max="15" width="11.7109375" bestFit="1" customWidth="1"/>
    <col min="16" max="16" width="10" bestFit="1" customWidth="1"/>
    <col min="17" max="17" width="19.140625" bestFit="1" customWidth="1"/>
    <col min="18" max="18" width="18.28515625" bestFit="1" customWidth="1"/>
    <col min="19" max="19" width="19.140625" bestFit="1" customWidth="1"/>
    <col min="20" max="20" width="18" bestFit="1" customWidth="1"/>
    <col min="21" max="21" width="24.7109375" bestFit="1" customWidth="1"/>
    <col min="22" max="22" width="13.85546875" bestFit="1" customWidth="1"/>
    <col min="23" max="23" width="15.7109375" bestFit="1" customWidth="1"/>
    <col min="24" max="24" width="15.42578125" bestFit="1" customWidth="1"/>
    <col min="26" max="26" width="13.710937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  <c r="H1" t="s">
        <v>7</v>
      </c>
      <c r="I1" t="s">
        <v>8</v>
      </c>
      <c r="J1" t="s">
        <v>17</v>
      </c>
      <c r="K1" t="s">
        <v>311</v>
      </c>
      <c r="L1" t="s">
        <v>9</v>
      </c>
      <c r="M1" t="s">
        <v>10</v>
      </c>
      <c r="N1" t="s">
        <v>20</v>
      </c>
      <c r="O1" t="s">
        <v>18</v>
      </c>
      <c r="P1" t="s">
        <v>19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22</v>
      </c>
      <c r="X1" t="s">
        <v>21</v>
      </c>
    </row>
    <row r="2" spans="1:24" x14ac:dyDescent="0.25">
      <c r="A2" s="1">
        <v>42948</v>
      </c>
      <c r="B2" t="s">
        <v>23</v>
      </c>
      <c r="C2" t="s">
        <v>115</v>
      </c>
      <c r="D2" t="s">
        <v>118</v>
      </c>
      <c r="E2" t="s">
        <v>119</v>
      </c>
      <c r="F2" t="s">
        <v>119</v>
      </c>
      <c r="G2" t="s">
        <v>123</v>
      </c>
      <c r="H2" t="s">
        <v>127</v>
      </c>
      <c r="I2" t="s">
        <v>219</v>
      </c>
      <c r="J2">
        <f ca="1">RANDBETWEEN(1,5)</f>
        <v>5</v>
      </c>
      <c r="K2">
        <f ca="1">RANDBETWEEN(10,100)</f>
        <v>73</v>
      </c>
      <c r="L2">
        <f ca="1">RANDBETWEEN(1,4)</f>
        <v>3</v>
      </c>
      <c r="M2">
        <f ca="1">RANDBETWEEN(499,9999)</f>
        <v>8253</v>
      </c>
      <c r="N2">
        <f ca="1">RANDBETWEEN(1000,5000)</f>
        <v>4354</v>
      </c>
      <c r="O2" s="2">
        <v>0.15</v>
      </c>
      <c r="P2">
        <f ca="1">RANDBETWEEN(100,500)</f>
        <v>114</v>
      </c>
      <c r="Q2" t="s">
        <v>316</v>
      </c>
      <c r="R2" s="1">
        <v>42948</v>
      </c>
      <c r="S2" s="1">
        <v>42953</v>
      </c>
      <c r="T2" t="s">
        <v>312</v>
      </c>
      <c r="U2" s="3">
        <v>0.5</v>
      </c>
      <c r="V2" s="3">
        <v>0.58333333333333304</v>
      </c>
      <c r="W2">
        <v>632246135</v>
      </c>
      <c r="X2">
        <f ca="1">RANDBETWEEN(2,4)</f>
        <v>3</v>
      </c>
    </row>
    <row r="3" spans="1:24" x14ac:dyDescent="0.25">
      <c r="A3" s="1">
        <v>42949</v>
      </c>
      <c r="B3" t="s">
        <v>24</v>
      </c>
      <c r="C3" t="s">
        <v>116</v>
      </c>
      <c r="D3" t="s">
        <v>118</v>
      </c>
      <c r="E3" t="s">
        <v>119</v>
      </c>
      <c r="F3" t="s">
        <v>119</v>
      </c>
      <c r="G3" t="s">
        <v>125</v>
      </c>
      <c r="H3" t="s">
        <v>128</v>
      </c>
      <c r="I3" t="s">
        <v>220</v>
      </c>
      <c r="J3">
        <f t="shared" ref="J3:J66" ca="1" si="0">RANDBETWEEN(1,5)</f>
        <v>4</v>
      </c>
      <c r="K3">
        <f t="shared" ref="K3:K66" ca="1" si="1">RANDBETWEEN(10,100)</f>
        <v>58</v>
      </c>
      <c r="L3">
        <f t="shared" ref="L3:L66" ca="1" si="2">RANDBETWEEN(1,4)</f>
        <v>1</v>
      </c>
      <c r="M3">
        <f t="shared" ref="M3:M66" ca="1" si="3">RANDBETWEEN(499,9999)</f>
        <v>9530</v>
      </c>
      <c r="N3">
        <f t="shared" ref="N3:N66" ca="1" si="4">RANDBETWEEN(1000,5000)</f>
        <v>1137</v>
      </c>
      <c r="O3" s="2">
        <v>0.15</v>
      </c>
      <c r="P3">
        <f t="shared" ref="P3:P66" ca="1" si="5">RANDBETWEEN(100,500)</f>
        <v>355</v>
      </c>
      <c r="Q3" t="s">
        <v>317</v>
      </c>
      <c r="R3" s="1">
        <v>42949</v>
      </c>
      <c r="S3" s="1">
        <v>42954</v>
      </c>
      <c r="T3" t="s">
        <v>312</v>
      </c>
      <c r="U3" s="3">
        <v>0.54166666666666696</v>
      </c>
      <c r="V3" s="3">
        <v>0.625</v>
      </c>
      <c r="W3">
        <v>632246135</v>
      </c>
      <c r="X3">
        <f t="shared" ref="X3:X66" ca="1" si="6">RANDBETWEEN(2,4)</f>
        <v>3</v>
      </c>
    </row>
    <row r="4" spans="1:24" x14ac:dyDescent="0.25">
      <c r="A4" s="1">
        <v>42950</v>
      </c>
      <c r="B4" t="s">
        <v>25</v>
      </c>
      <c r="C4" t="s">
        <v>115</v>
      </c>
      <c r="D4" t="s">
        <v>118</v>
      </c>
      <c r="E4" t="s">
        <v>119</v>
      </c>
      <c r="F4" t="s">
        <v>119</v>
      </c>
      <c r="G4" t="s">
        <v>123</v>
      </c>
      <c r="H4" t="s">
        <v>129</v>
      </c>
      <c r="I4" t="s">
        <v>221</v>
      </c>
      <c r="J4">
        <f t="shared" ca="1" si="0"/>
        <v>1</v>
      </c>
      <c r="K4">
        <f t="shared" ca="1" si="1"/>
        <v>99</v>
      </c>
      <c r="L4">
        <f t="shared" ca="1" si="2"/>
        <v>3</v>
      </c>
      <c r="M4">
        <f t="shared" ca="1" si="3"/>
        <v>6517</v>
      </c>
      <c r="N4">
        <f t="shared" ca="1" si="4"/>
        <v>1373</v>
      </c>
      <c r="O4" s="2">
        <v>0.15</v>
      </c>
      <c r="P4">
        <f t="shared" ca="1" si="5"/>
        <v>108</v>
      </c>
      <c r="Q4" t="s">
        <v>316</v>
      </c>
      <c r="R4" s="1">
        <v>42950</v>
      </c>
      <c r="S4" s="1">
        <v>42955</v>
      </c>
      <c r="T4" t="s">
        <v>313</v>
      </c>
      <c r="U4" s="3">
        <v>1.0416666666666701</v>
      </c>
      <c r="V4" s="3">
        <v>0.66666666666666696</v>
      </c>
      <c r="W4">
        <v>632246135</v>
      </c>
      <c r="X4">
        <f t="shared" ca="1" si="6"/>
        <v>4</v>
      </c>
    </row>
    <row r="5" spans="1:24" x14ac:dyDescent="0.25">
      <c r="A5" s="1">
        <v>42951</v>
      </c>
      <c r="B5" t="s">
        <v>26</v>
      </c>
      <c r="C5" t="s">
        <v>116</v>
      </c>
      <c r="D5" t="s">
        <v>118</v>
      </c>
      <c r="E5" t="s">
        <v>122</v>
      </c>
      <c r="F5" t="s">
        <v>122</v>
      </c>
      <c r="G5" t="s">
        <v>126</v>
      </c>
      <c r="H5" t="s">
        <v>130</v>
      </c>
      <c r="I5" t="s">
        <v>222</v>
      </c>
      <c r="J5">
        <f t="shared" ca="1" si="0"/>
        <v>4</v>
      </c>
      <c r="K5">
        <f t="shared" ca="1" si="1"/>
        <v>43</v>
      </c>
      <c r="L5">
        <f t="shared" ca="1" si="2"/>
        <v>4</v>
      </c>
      <c r="M5">
        <f t="shared" ca="1" si="3"/>
        <v>7879</v>
      </c>
      <c r="N5">
        <f t="shared" ca="1" si="4"/>
        <v>3692</v>
      </c>
      <c r="O5" s="2">
        <v>0.15</v>
      </c>
      <c r="P5">
        <f t="shared" ca="1" si="5"/>
        <v>330</v>
      </c>
      <c r="Q5" t="s">
        <v>317</v>
      </c>
      <c r="R5" s="1">
        <v>42951</v>
      </c>
      <c r="S5" s="1">
        <v>42956</v>
      </c>
      <c r="T5" t="s">
        <v>313</v>
      </c>
      <c r="U5" s="3">
        <v>0.58333333333333304</v>
      </c>
      <c r="V5" s="3">
        <v>0.70833333333333304</v>
      </c>
      <c r="W5">
        <v>632246135</v>
      </c>
      <c r="X5">
        <f t="shared" ca="1" si="6"/>
        <v>4</v>
      </c>
    </row>
    <row r="6" spans="1:24" x14ac:dyDescent="0.25">
      <c r="A6" s="1">
        <v>42952</v>
      </c>
      <c r="B6" t="s">
        <v>27</v>
      </c>
      <c r="C6" t="s">
        <v>115</v>
      </c>
      <c r="D6" t="s">
        <v>118</v>
      </c>
      <c r="E6" t="s">
        <v>122</v>
      </c>
      <c r="F6" t="s">
        <v>122</v>
      </c>
      <c r="G6" t="s">
        <v>125</v>
      </c>
      <c r="H6" t="s">
        <v>131</v>
      </c>
      <c r="I6" t="s">
        <v>223</v>
      </c>
      <c r="J6">
        <f t="shared" ca="1" si="0"/>
        <v>4</v>
      </c>
      <c r="K6">
        <f t="shared" ca="1" si="1"/>
        <v>28</v>
      </c>
      <c r="L6">
        <f t="shared" ca="1" si="2"/>
        <v>1</v>
      </c>
      <c r="M6">
        <f t="shared" ca="1" si="3"/>
        <v>6544</v>
      </c>
      <c r="N6">
        <f t="shared" ca="1" si="4"/>
        <v>3141</v>
      </c>
      <c r="O6" s="2">
        <v>0.15</v>
      </c>
      <c r="P6">
        <f t="shared" ca="1" si="5"/>
        <v>142</v>
      </c>
      <c r="Q6" t="s">
        <v>317</v>
      </c>
      <c r="R6" s="1">
        <v>42952</v>
      </c>
      <c r="S6" s="1">
        <v>42957</v>
      </c>
      <c r="T6" t="s">
        <v>312</v>
      </c>
      <c r="U6" s="3">
        <v>0.625</v>
      </c>
      <c r="V6" s="3">
        <v>0.29166666666666702</v>
      </c>
      <c r="W6">
        <v>632246135</v>
      </c>
      <c r="X6">
        <f t="shared" ca="1" si="6"/>
        <v>4</v>
      </c>
    </row>
    <row r="7" spans="1:24" x14ac:dyDescent="0.25">
      <c r="A7" s="1">
        <v>42953</v>
      </c>
      <c r="B7" t="s">
        <v>28</v>
      </c>
      <c r="C7" t="s">
        <v>115</v>
      </c>
      <c r="D7" t="s">
        <v>118</v>
      </c>
      <c r="E7" t="s">
        <v>121</v>
      </c>
      <c r="F7" t="s">
        <v>121</v>
      </c>
      <c r="G7" t="s">
        <v>123</v>
      </c>
      <c r="H7" t="s">
        <v>132</v>
      </c>
      <c r="I7" t="s">
        <v>224</v>
      </c>
      <c r="J7">
        <f t="shared" ca="1" si="0"/>
        <v>2</v>
      </c>
      <c r="K7">
        <f t="shared" ca="1" si="1"/>
        <v>15</v>
      </c>
      <c r="L7">
        <f t="shared" ca="1" si="2"/>
        <v>3</v>
      </c>
      <c r="M7">
        <f t="shared" ca="1" si="3"/>
        <v>4955</v>
      </c>
      <c r="N7">
        <f t="shared" ca="1" si="4"/>
        <v>2118</v>
      </c>
      <c r="O7" s="2">
        <v>0.15</v>
      </c>
      <c r="P7">
        <f t="shared" ca="1" si="5"/>
        <v>228</v>
      </c>
      <c r="Q7" t="s">
        <v>316</v>
      </c>
      <c r="R7" s="1">
        <v>42953</v>
      </c>
      <c r="S7" s="1">
        <v>42958</v>
      </c>
      <c r="T7" t="s">
        <v>312</v>
      </c>
      <c r="U7" s="3">
        <v>0.66666666666666696</v>
      </c>
      <c r="V7" s="3">
        <v>0.33333333333333298</v>
      </c>
      <c r="W7">
        <v>632246135</v>
      </c>
      <c r="X7">
        <f t="shared" ca="1" si="6"/>
        <v>2</v>
      </c>
    </row>
    <row r="8" spans="1:24" x14ac:dyDescent="0.25">
      <c r="A8" s="1">
        <v>42954</v>
      </c>
      <c r="B8" t="s">
        <v>29</v>
      </c>
      <c r="C8" t="s">
        <v>115</v>
      </c>
      <c r="D8" t="s">
        <v>118</v>
      </c>
      <c r="E8" t="s">
        <v>121</v>
      </c>
      <c r="F8" t="s">
        <v>121</v>
      </c>
      <c r="G8" t="s">
        <v>126</v>
      </c>
      <c r="H8" t="s">
        <v>133</v>
      </c>
      <c r="I8" t="s">
        <v>225</v>
      </c>
      <c r="J8">
        <f t="shared" ca="1" si="0"/>
        <v>5</v>
      </c>
      <c r="K8">
        <f t="shared" ca="1" si="1"/>
        <v>10</v>
      </c>
      <c r="L8">
        <f t="shared" ca="1" si="2"/>
        <v>4</v>
      </c>
      <c r="M8">
        <f t="shared" ca="1" si="3"/>
        <v>9032</v>
      </c>
      <c r="N8">
        <f t="shared" ca="1" si="4"/>
        <v>2941</v>
      </c>
      <c r="O8" s="2">
        <v>0.15</v>
      </c>
      <c r="P8">
        <f t="shared" ca="1" si="5"/>
        <v>357</v>
      </c>
      <c r="Q8" t="s">
        <v>317</v>
      </c>
      <c r="R8" s="1">
        <v>42954</v>
      </c>
      <c r="S8" s="1">
        <v>42959</v>
      </c>
      <c r="T8" t="s">
        <v>312</v>
      </c>
      <c r="U8" s="3">
        <v>0.70833333333333304</v>
      </c>
      <c r="V8" s="3">
        <v>0.375</v>
      </c>
      <c r="W8">
        <v>632246135</v>
      </c>
      <c r="X8">
        <f t="shared" ca="1" si="6"/>
        <v>4</v>
      </c>
    </row>
    <row r="9" spans="1:24" x14ac:dyDescent="0.25">
      <c r="A9" s="1">
        <v>42955</v>
      </c>
      <c r="B9" t="s">
        <v>30</v>
      </c>
      <c r="C9" t="s">
        <v>116</v>
      </c>
      <c r="D9" t="s">
        <v>118</v>
      </c>
      <c r="E9" t="s">
        <v>122</v>
      </c>
      <c r="F9" t="s">
        <v>122</v>
      </c>
      <c r="G9" t="s">
        <v>125</v>
      </c>
      <c r="H9" t="s">
        <v>134</v>
      </c>
      <c r="I9" t="s">
        <v>226</v>
      </c>
      <c r="J9">
        <f t="shared" ca="1" si="0"/>
        <v>5</v>
      </c>
      <c r="K9">
        <f t="shared" ca="1" si="1"/>
        <v>55</v>
      </c>
      <c r="L9">
        <f t="shared" ca="1" si="2"/>
        <v>2</v>
      </c>
      <c r="M9">
        <f t="shared" ca="1" si="3"/>
        <v>5400</v>
      </c>
      <c r="N9">
        <f t="shared" ca="1" si="4"/>
        <v>3268</v>
      </c>
      <c r="O9" s="2">
        <v>0.15</v>
      </c>
      <c r="P9">
        <f t="shared" ca="1" si="5"/>
        <v>480</v>
      </c>
      <c r="Q9" t="s">
        <v>317</v>
      </c>
      <c r="R9" s="1">
        <v>42955</v>
      </c>
      <c r="S9" s="1">
        <v>42960</v>
      </c>
      <c r="T9" t="s">
        <v>313</v>
      </c>
      <c r="U9" s="3">
        <v>0.29166666666666702</v>
      </c>
      <c r="V9" s="3">
        <v>0.91666666666666696</v>
      </c>
      <c r="W9">
        <v>632246135</v>
      </c>
      <c r="X9">
        <f t="shared" ca="1" si="6"/>
        <v>2</v>
      </c>
    </row>
    <row r="10" spans="1:24" x14ac:dyDescent="0.25">
      <c r="A10" s="1">
        <v>42956</v>
      </c>
      <c r="B10" t="s">
        <v>31</v>
      </c>
      <c r="C10" t="s">
        <v>116</v>
      </c>
      <c r="D10" t="s">
        <v>118</v>
      </c>
      <c r="E10" t="s">
        <v>119</v>
      </c>
      <c r="F10" t="s">
        <v>119</v>
      </c>
      <c r="G10" t="s">
        <v>126</v>
      </c>
      <c r="H10" t="s">
        <v>135</v>
      </c>
      <c r="I10" t="s">
        <v>227</v>
      </c>
      <c r="J10">
        <f t="shared" ca="1" si="0"/>
        <v>1</v>
      </c>
      <c r="K10">
        <f t="shared" ca="1" si="1"/>
        <v>72</v>
      </c>
      <c r="L10">
        <f t="shared" ca="1" si="2"/>
        <v>2</v>
      </c>
      <c r="M10">
        <f t="shared" ca="1" si="3"/>
        <v>5734</v>
      </c>
      <c r="N10">
        <f t="shared" ca="1" si="4"/>
        <v>4433</v>
      </c>
      <c r="O10" s="2">
        <v>0.15</v>
      </c>
      <c r="P10">
        <f t="shared" ca="1" si="5"/>
        <v>482</v>
      </c>
      <c r="Q10" t="s">
        <v>317</v>
      </c>
      <c r="R10" s="1">
        <v>42956</v>
      </c>
      <c r="S10" s="1">
        <v>42961</v>
      </c>
      <c r="T10" t="s">
        <v>312</v>
      </c>
      <c r="U10" s="3">
        <v>0.33333333333333298</v>
      </c>
      <c r="V10" s="3">
        <v>0.95833333333333304</v>
      </c>
      <c r="W10">
        <v>632246135</v>
      </c>
      <c r="X10">
        <f t="shared" ca="1" si="6"/>
        <v>2</v>
      </c>
    </row>
    <row r="11" spans="1:24" x14ac:dyDescent="0.25">
      <c r="A11" s="1">
        <v>42957</v>
      </c>
      <c r="B11" t="s">
        <v>32</v>
      </c>
      <c r="C11" t="s">
        <v>115</v>
      </c>
      <c r="D11" t="s">
        <v>118</v>
      </c>
      <c r="E11" t="s">
        <v>122</v>
      </c>
      <c r="F11" t="s">
        <v>122</v>
      </c>
      <c r="G11" t="s">
        <v>123</v>
      </c>
      <c r="H11" t="s">
        <v>136</v>
      </c>
      <c r="I11" t="s">
        <v>228</v>
      </c>
      <c r="J11">
        <f t="shared" ca="1" si="0"/>
        <v>4</v>
      </c>
      <c r="K11">
        <f t="shared" ca="1" si="1"/>
        <v>96</v>
      </c>
      <c r="L11">
        <f t="shared" ca="1" si="2"/>
        <v>3</v>
      </c>
      <c r="M11">
        <f t="shared" ca="1" si="3"/>
        <v>5058</v>
      </c>
      <c r="N11">
        <f t="shared" ca="1" si="4"/>
        <v>2428</v>
      </c>
      <c r="O11" s="2">
        <v>0.15</v>
      </c>
      <c r="P11">
        <f t="shared" ca="1" si="5"/>
        <v>171</v>
      </c>
      <c r="Q11" t="s">
        <v>317</v>
      </c>
      <c r="R11" s="1">
        <v>42957</v>
      </c>
      <c r="S11" s="1">
        <v>42962</v>
      </c>
      <c r="T11" t="s">
        <v>312</v>
      </c>
      <c r="U11" s="3">
        <v>0.375</v>
      </c>
      <c r="V11" s="3">
        <v>1</v>
      </c>
      <c r="W11">
        <v>632246135</v>
      </c>
      <c r="X11">
        <f t="shared" ca="1" si="6"/>
        <v>4</v>
      </c>
    </row>
    <row r="12" spans="1:24" x14ac:dyDescent="0.25">
      <c r="A12" s="1">
        <v>42958</v>
      </c>
      <c r="B12" t="s">
        <v>33</v>
      </c>
      <c r="C12" t="s">
        <v>115</v>
      </c>
      <c r="D12" t="s">
        <v>118</v>
      </c>
      <c r="E12" t="s">
        <v>119</v>
      </c>
      <c r="F12" t="s">
        <v>119</v>
      </c>
      <c r="G12" t="s">
        <v>126</v>
      </c>
      <c r="H12" t="s">
        <v>137</v>
      </c>
      <c r="I12" t="s">
        <v>229</v>
      </c>
      <c r="J12">
        <f t="shared" ca="1" si="0"/>
        <v>1</v>
      </c>
      <c r="K12">
        <f t="shared" ca="1" si="1"/>
        <v>38</v>
      </c>
      <c r="L12">
        <f t="shared" ca="1" si="2"/>
        <v>1</v>
      </c>
      <c r="M12">
        <f t="shared" ca="1" si="3"/>
        <v>3368</v>
      </c>
      <c r="N12">
        <f t="shared" ca="1" si="4"/>
        <v>3814</v>
      </c>
      <c r="O12" s="2">
        <v>0.15</v>
      </c>
      <c r="P12">
        <f t="shared" ca="1" si="5"/>
        <v>478</v>
      </c>
      <c r="Q12" t="s">
        <v>316</v>
      </c>
      <c r="R12" s="1">
        <v>42958</v>
      </c>
      <c r="S12" s="1">
        <v>42963</v>
      </c>
      <c r="T12" t="s">
        <v>312</v>
      </c>
      <c r="U12" s="3">
        <v>0.91666666666666696</v>
      </c>
      <c r="V12" s="3">
        <v>0.875</v>
      </c>
      <c r="W12">
        <v>632246135</v>
      </c>
      <c r="X12">
        <f t="shared" ca="1" si="6"/>
        <v>3</v>
      </c>
    </row>
    <row r="13" spans="1:24" x14ac:dyDescent="0.25">
      <c r="A13" s="1">
        <v>42959</v>
      </c>
      <c r="B13" t="s">
        <v>34</v>
      </c>
      <c r="C13" t="s">
        <v>116</v>
      </c>
      <c r="D13" t="s">
        <v>118</v>
      </c>
      <c r="E13" t="s">
        <v>121</v>
      </c>
      <c r="F13" t="s">
        <v>121</v>
      </c>
      <c r="G13" t="s">
        <v>125</v>
      </c>
      <c r="H13" t="s">
        <v>138</v>
      </c>
      <c r="I13" t="s">
        <v>230</v>
      </c>
      <c r="J13">
        <f t="shared" ca="1" si="0"/>
        <v>5</v>
      </c>
      <c r="K13">
        <f t="shared" ca="1" si="1"/>
        <v>28</v>
      </c>
      <c r="L13">
        <f t="shared" ca="1" si="2"/>
        <v>4</v>
      </c>
      <c r="M13">
        <f t="shared" ca="1" si="3"/>
        <v>3257</v>
      </c>
      <c r="N13">
        <f t="shared" ca="1" si="4"/>
        <v>2426</v>
      </c>
      <c r="O13" s="2">
        <v>0.15</v>
      </c>
      <c r="P13">
        <f t="shared" ca="1" si="5"/>
        <v>186</v>
      </c>
      <c r="Q13" t="s">
        <v>317</v>
      </c>
      <c r="R13" s="1">
        <v>42959</v>
      </c>
      <c r="S13" s="1">
        <v>42964</v>
      </c>
      <c r="T13" t="s">
        <v>312</v>
      </c>
      <c r="U13" s="3">
        <v>0.95833333333333304</v>
      </c>
      <c r="V13" s="3">
        <v>0.54166666666666696</v>
      </c>
      <c r="W13">
        <v>632246135</v>
      </c>
      <c r="X13">
        <f t="shared" ca="1" si="6"/>
        <v>4</v>
      </c>
    </row>
    <row r="14" spans="1:24" x14ac:dyDescent="0.25">
      <c r="A14" s="1">
        <v>42960</v>
      </c>
      <c r="B14" t="s">
        <v>35</v>
      </c>
      <c r="C14" t="s">
        <v>116</v>
      </c>
      <c r="D14" t="s">
        <v>118</v>
      </c>
      <c r="E14" t="s">
        <v>122</v>
      </c>
      <c r="F14" t="s">
        <v>122</v>
      </c>
      <c r="G14" t="s">
        <v>126</v>
      </c>
      <c r="H14" t="s">
        <v>139</v>
      </c>
      <c r="I14" t="s">
        <v>231</v>
      </c>
      <c r="J14">
        <f t="shared" ca="1" si="0"/>
        <v>5</v>
      </c>
      <c r="K14">
        <f t="shared" ca="1" si="1"/>
        <v>19</v>
      </c>
      <c r="L14">
        <f t="shared" ca="1" si="2"/>
        <v>2</v>
      </c>
      <c r="M14">
        <f t="shared" ca="1" si="3"/>
        <v>1449</v>
      </c>
      <c r="N14">
        <f t="shared" ca="1" si="4"/>
        <v>4340</v>
      </c>
      <c r="O14" s="2">
        <v>0.15</v>
      </c>
      <c r="P14">
        <f t="shared" ca="1" si="5"/>
        <v>469</v>
      </c>
      <c r="Q14" t="s">
        <v>317</v>
      </c>
      <c r="R14" s="1">
        <v>42960</v>
      </c>
      <c r="S14" s="1">
        <v>42965</v>
      </c>
      <c r="T14" t="s">
        <v>314</v>
      </c>
      <c r="U14" s="3">
        <v>1</v>
      </c>
      <c r="V14" s="3">
        <v>1.0416666666666701</v>
      </c>
      <c r="W14">
        <v>632246135</v>
      </c>
      <c r="X14">
        <f t="shared" ca="1" si="6"/>
        <v>4</v>
      </c>
    </row>
    <row r="15" spans="1:24" x14ac:dyDescent="0.25">
      <c r="A15" s="1">
        <v>42961</v>
      </c>
      <c r="B15" t="s">
        <v>36</v>
      </c>
      <c r="C15" t="s">
        <v>116</v>
      </c>
      <c r="D15" t="s">
        <v>118</v>
      </c>
      <c r="E15" t="s">
        <v>121</v>
      </c>
      <c r="F15" t="s">
        <v>121</v>
      </c>
      <c r="G15" t="s">
        <v>123</v>
      </c>
      <c r="H15" t="s">
        <v>140</v>
      </c>
      <c r="I15" t="s">
        <v>232</v>
      </c>
      <c r="J15">
        <f t="shared" ca="1" si="0"/>
        <v>3</v>
      </c>
      <c r="K15">
        <f t="shared" ca="1" si="1"/>
        <v>17</v>
      </c>
      <c r="L15">
        <f t="shared" ca="1" si="2"/>
        <v>1</v>
      </c>
      <c r="M15">
        <f t="shared" ca="1" si="3"/>
        <v>8428</v>
      </c>
      <c r="N15">
        <f t="shared" ca="1" si="4"/>
        <v>3214</v>
      </c>
      <c r="O15" s="2">
        <v>0.15</v>
      </c>
      <c r="P15">
        <f t="shared" ca="1" si="5"/>
        <v>401</v>
      </c>
      <c r="Q15" t="s">
        <v>317</v>
      </c>
      <c r="R15" s="1">
        <v>42961</v>
      </c>
      <c r="S15" s="1">
        <v>42966</v>
      </c>
      <c r="T15" t="s">
        <v>313</v>
      </c>
      <c r="U15" s="3">
        <v>0.79166666666666696</v>
      </c>
      <c r="V15" s="3">
        <v>0.58333333333333304</v>
      </c>
      <c r="W15">
        <v>632246135</v>
      </c>
      <c r="X15">
        <f t="shared" ca="1" si="6"/>
        <v>4</v>
      </c>
    </row>
    <row r="16" spans="1:24" x14ac:dyDescent="0.25">
      <c r="A16" s="1">
        <v>42962</v>
      </c>
      <c r="B16" t="s">
        <v>37</v>
      </c>
      <c r="C16" t="s">
        <v>115</v>
      </c>
      <c r="D16" t="s">
        <v>118</v>
      </c>
      <c r="E16" t="s">
        <v>119</v>
      </c>
      <c r="F16" t="s">
        <v>119</v>
      </c>
      <c r="G16" t="s">
        <v>126</v>
      </c>
      <c r="H16" t="s">
        <v>141</v>
      </c>
      <c r="I16" t="s">
        <v>233</v>
      </c>
      <c r="J16">
        <f t="shared" ca="1" si="0"/>
        <v>2</v>
      </c>
      <c r="K16">
        <f t="shared" ca="1" si="1"/>
        <v>75</v>
      </c>
      <c r="L16">
        <f t="shared" ca="1" si="2"/>
        <v>4</v>
      </c>
      <c r="M16">
        <f t="shared" ca="1" si="3"/>
        <v>5409</v>
      </c>
      <c r="N16">
        <f t="shared" ca="1" si="4"/>
        <v>3149</v>
      </c>
      <c r="O16" s="2">
        <v>0.15</v>
      </c>
      <c r="P16">
        <f t="shared" ca="1" si="5"/>
        <v>376</v>
      </c>
      <c r="Q16" t="s">
        <v>317</v>
      </c>
      <c r="R16" s="1">
        <v>42962</v>
      </c>
      <c r="S16" s="1">
        <v>42967</v>
      </c>
      <c r="T16" t="s">
        <v>312</v>
      </c>
      <c r="U16" s="3">
        <v>0.83333333333333304</v>
      </c>
      <c r="V16" s="3">
        <v>0.625</v>
      </c>
      <c r="W16">
        <v>632246135</v>
      </c>
      <c r="X16">
        <f t="shared" ca="1" si="6"/>
        <v>2</v>
      </c>
    </row>
    <row r="17" spans="1:24" x14ac:dyDescent="0.25">
      <c r="A17" s="1">
        <v>42963</v>
      </c>
      <c r="B17" t="s">
        <v>38</v>
      </c>
      <c r="C17" t="s">
        <v>117</v>
      </c>
      <c r="D17" t="s">
        <v>118</v>
      </c>
      <c r="E17" t="s">
        <v>121</v>
      </c>
      <c r="F17" t="s">
        <v>121</v>
      </c>
      <c r="G17" t="s">
        <v>125</v>
      </c>
      <c r="H17" t="s">
        <v>142</v>
      </c>
      <c r="I17" t="s">
        <v>234</v>
      </c>
      <c r="J17">
        <f t="shared" ca="1" si="0"/>
        <v>1</v>
      </c>
      <c r="K17">
        <f t="shared" ca="1" si="1"/>
        <v>40</v>
      </c>
      <c r="L17">
        <f t="shared" ca="1" si="2"/>
        <v>2</v>
      </c>
      <c r="M17">
        <f t="shared" ca="1" si="3"/>
        <v>3841</v>
      </c>
      <c r="N17">
        <f t="shared" ca="1" si="4"/>
        <v>3864</v>
      </c>
      <c r="O17" s="2">
        <v>0.15</v>
      </c>
      <c r="P17">
        <f t="shared" ca="1" si="5"/>
        <v>297</v>
      </c>
      <c r="Q17" t="s">
        <v>317</v>
      </c>
      <c r="R17" s="1">
        <v>42963</v>
      </c>
      <c r="S17" s="1">
        <v>42968</v>
      </c>
      <c r="T17" t="s">
        <v>315</v>
      </c>
      <c r="U17" s="3">
        <v>0.875</v>
      </c>
      <c r="V17" s="3">
        <v>0.66666666666666696</v>
      </c>
      <c r="W17">
        <v>632246135</v>
      </c>
      <c r="X17">
        <f t="shared" ca="1" si="6"/>
        <v>3</v>
      </c>
    </row>
    <row r="18" spans="1:24" x14ac:dyDescent="0.25">
      <c r="A18" s="1">
        <v>42964</v>
      </c>
      <c r="B18" t="s">
        <v>39</v>
      </c>
      <c r="C18" t="s">
        <v>115</v>
      </c>
      <c r="D18" t="s">
        <v>118</v>
      </c>
      <c r="E18" t="s">
        <v>122</v>
      </c>
      <c r="F18" t="s">
        <v>122</v>
      </c>
      <c r="G18" t="s">
        <v>126</v>
      </c>
      <c r="H18" t="s">
        <v>143</v>
      </c>
      <c r="I18" t="s">
        <v>235</v>
      </c>
      <c r="J18">
        <f t="shared" ca="1" si="0"/>
        <v>3</v>
      </c>
      <c r="K18">
        <f t="shared" ca="1" si="1"/>
        <v>32</v>
      </c>
      <c r="L18">
        <f t="shared" ca="1" si="2"/>
        <v>3</v>
      </c>
      <c r="M18">
        <f t="shared" ca="1" si="3"/>
        <v>1662</v>
      </c>
      <c r="N18">
        <f t="shared" ca="1" si="4"/>
        <v>4622</v>
      </c>
      <c r="O18" s="2">
        <v>0.15</v>
      </c>
      <c r="P18">
        <f t="shared" ca="1" si="5"/>
        <v>418</v>
      </c>
      <c r="Q18" t="s">
        <v>317</v>
      </c>
      <c r="R18" s="1">
        <v>42964</v>
      </c>
      <c r="S18" s="1">
        <v>42969</v>
      </c>
      <c r="T18" t="s">
        <v>312</v>
      </c>
      <c r="U18" s="3">
        <v>0.54166666666666696</v>
      </c>
      <c r="V18" s="3">
        <v>0.20833333333333301</v>
      </c>
      <c r="W18">
        <v>632246135</v>
      </c>
      <c r="X18">
        <f t="shared" ca="1" si="6"/>
        <v>3</v>
      </c>
    </row>
    <row r="19" spans="1:24" x14ac:dyDescent="0.25">
      <c r="A19" s="1">
        <v>42965</v>
      </c>
      <c r="B19" t="s">
        <v>40</v>
      </c>
      <c r="C19" t="s">
        <v>116</v>
      </c>
      <c r="D19" t="s">
        <v>118</v>
      </c>
      <c r="E19" t="s">
        <v>120</v>
      </c>
      <c r="F19" t="s">
        <v>120</v>
      </c>
      <c r="G19" t="s">
        <v>123</v>
      </c>
      <c r="H19" t="s">
        <v>144</v>
      </c>
      <c r="I19" t="s">
        <v>236</v>
      </c>
      <c r="J19">
        <f t="shared" ca="1" si="0"/>
        <v>2</v>
      </c>
      <c r="K19">
        <f t="shared" ca="1" si="1"/>
        <v>79</v>
      </c>
      <c r="L19">
        <f t="shared" ca="1" si="2"/>
        <v>3</v>
      </c>
      <c r="M19">
        <f t="shared" ca="1" si="3"/>
        <v>3894</v>
      </c>
      <c r="N19">
        <f t="shared" ca="1" si="4"/>
        <v>4836</v>
      </c>
      <c r="O19" s="2">
        <v>0.15</v>
      </c>
      <c r="P19">
        <f t="shared" ca="1" si="5"/>
        <v>235</v>
      </c>
      <c r="Q19" t="s">
        <v>316</v>
      </c>
      <c r="R19" s="1">
        <v>42965</v>
      </c>
      <c r="S19" s="1">
        <v>42970</v>
      </c>
      <c r="T19" t="s">
        <v>312</v>
      </c>
      <c r="U19" s="3">
        <v>1.0416666666666701</v>
      </c>
      <c r="V19" s="3">
        <v>4.1666666666666664E-2</v>
      </c>
      <c r="W19">
        <v>632246135</v>
      </c>
      <c r="X19">
        <f t="shared" ca="1" si="6"/>
        <v>4</v>
      </c>
    </row>
    <row r="20" spans="1:24" x14ac:dyDescent="0.25">
      <c r="A20" s="1">
        <v>42966</v>
      </c>
      <c r="B20" t="s">
        <v>41</v>
      </c>
      <c r="C20" t="s">
        <v>116</v>
      </c>
      <c r="D20" t="s">
        <v>118</v>
      </c>
      <c r="E20" t="s">
        <v>120</v>
      </c>
      <c r="F20" t="s">
        <v>120</v>
      </c>
      <c r="G20" t="s">
        <v>126</v>
      </c>
      <c r="H20" t="s">
        <v>145</v>
      </c>
      <c r="I20" t="s">
        <v>237</v>
      </c>
      <c r="J20">
        <f t="shared" ca="1" si="0"/>
        <v>5</v>
      </c>
      <c r="K20">
        <f t="shared" ca="1" si="1"/>
        <v>35</v>
      </c>
      <c r="L20">
        <f t="shared" ca="1" si="2"/>
        <v>2</v>
      </c>
      <c r="M20">
        <f t="shared" ca="1" si="3"/>
        <v>5320</v>
      </c>
      <c r="N20">
        <f t="shared" ca="1" si="4"/>
        <v>4533</v>
      </c>
      <c r="O20" s="2">
        <v>0.15</v>
      </c>
      <c r="P20">
        <f t="shared" ca="1" si="5"/>
        <v>145</v>
      </c>
      <c r="Q20" t="s">
        <v>317</v>
      </c>
      <c r="R20" s="1">
        <v>42966</v>
      </c>
      <c r="S20" s="1">
        <v>42971</v>
      </c>
      <c r="T20" t="s">
        <v>313</v>
      </c>
      <c r="U20" s="3">
        <v>0.58333333333333304</v>
      </c>
      <c r="V20" s="3">
        <v>8.3333333333333301E-2</v>
      </c>
      <c r="W20">
        <v>632246135</v>
      </c>
      <c r="X20">
        <f t="shared" ca="1" si="6"/>
        <v>4</v>
      </c>
    </row>
    <row r="21" spans="1:24" x14ac:dyDescent="0.25">
      <c r="A21" s="1">
        <v>42967</v>
      </c>
      <c r="B21" t="s">
        <v>42</v>
      </c>
      <c r="C21" t="s">
        <v>115</v>
      </c>
      <c r="D21" t="s">
        <v>118</v>
      </c>
      <c r="E21" t="s">
        <v>121</v>
      </c>
      <c r="F21" t="s">
        <v>121</v>
      </c>
      <c r="G21" t="s">
        <v>125</v>
      </c>
      <c r="H21" t="s">
        <v>146</v>
      </c>
      <c r="I21" t="s">
        <v>238</v>
      </c>
      <c r="J21">
        <f t="shared" ca="1" si="0"/>
        <v>4</v>
      </c>
      <c r="K21">
        <f t="shared" ca="1" si="1"/>
        <v>28</v>
      </c>
      <c r="L21">
        <f t="shared" ca="1" si="2"/>
        <v>4</v>
      </c>
      <c r="M21">
        <f t="shared" ca="1" si="3"/>
        <v>1702</v>
      </c>
      <c r="N21">
        <f t="shared" ca="1" si="4"/>
        <v>2674</v>
      </c>
      <c r="O21" s="2">
        <v>0.15</v>
      </c>
      <c r="P21">
        <f t="shared" ca="1" si="5"/>
        <v>274</v>
      </c>
      <c r="Q21" t="s">
        <v>317</v>
      </c>
      <c r="R21" s="1">
        <v>42967</v>
      </c>
      <c r="S21" s="1">
        <v>42972</v>
      </c>
      <c r="T21" t="s">
        <v>312</v>
      </c>
      <c r="U21" s="3">
        <v>0.625</v>
      </c>
      <c r="V21" s="3">
        <v>0.125</v>
      </c>
      <c r="W21">
        <v>632246135</v>
      </c>
      <c r="X21">
        <f t="shared" ca="1" si="6"/>
        <v>2</v>
      </c>
    </row>
    <row r="22" spans="1:24" x14ac:dyDescent="0.25">
      <c r="A22" s="1">
        <v>42968</v>
      </c>
      <c r="B22" t="s">
        <v>43</v>
      </c>
      <c r="C22" t="s">
        <v>117</v>
      </c>
      <c r="D22" t="s">
        <v>118</v>
      </c>
      <c r="E22" t="s">
        <v>122</v>
      </c>
      <c r="F22" t="s">
        <v>122</v>
      </c>
      <c r="G22" t="s">
        <v>126</v>
      </c>
      <c r="H22" t="s">
        <v>147</v>
      </c>
      <c r="I22" t="s">
        <v>239</v>
      </c>
      <c r="J22">
        <f t="shared" ca="1" si="0"/>
        <v>1</v>
      </c>
      <c r="K22">
        <f t="shared" ca="1" si="1"/>
        <v>70</v>
      </c>
      <c r="L22">
        <f t="shared" ca="1" si="2"/>
        <v>2</v>
      </c>
      <c r="M22">
        <f t="shared" ca="1" si="3"/>
        <v>5208</v>
      </c>
      <c r="N22">
        <f t="shared" ca="1" si="4"/>
        <v>4450</v>
      </c>
      <c r="O22" s="2">
        <v>0.15</v>
      </c>
      <c r="P22">
        <f t="shared" ca="1" si="5"/>
        <v>175</v>
      </c>
      <c r="Q22" t="s">
        <v>317</v>
      </c>
      <c r="R22" s="1">
        <v>42968</v>
      </c>
      <c r="S22" s="1">
        <v>42973</v>
      </c>
      <c r="T22" t="s">
        <v>315</v>
      </c>
      <c r="U22" s="3">
        <v>0.66666666666666696</v>
      </c>
      <c r="V22" s="3">
        <v>0.16666666666666699</v>
      </c>
      <c r="W22">
        <v>632246135</v>
      </c>
      <c r="X22">
        <f t="shared" ca="1" si="6"/>
        <v>4</v>
      </c>
    </row>
    <row r="23" spans="1:24" x14ac:dyDescent="0.25">
      <c r="A23" s="1">
        <v>42969</v>
      </c>
      <c r="B23" t="s">
        <v>44</v>
      </c>
      <c r="C23" t="s">
        <v>116</v>
      </c>
      <c r="D23" t="s">
        <v>118</v>
      </c>
      <c r="E23" t="s">
        <v>122</v>
      </c>
      <c r="F23" t="s">
        <v>122</v>
      </c>
      <c r="G23" t="s">
        <v>123</v>
      </c>
      <c r="H23" t="s">
        <v>148</v>
      </c>
      <c r="I23" t="s">
        <v>240</v>
      </c>
      <c r="J23">
        <f t="shared" ca="1" si="0"/>
        <v>1</v>
      </c>
      <c r="K23">
        <f t="shared" ca="1" si="1"/>
        <v>87</v>
      </c>
      <c r="L23">
        <f t="shared" ca="1" si="2"/>
        <v>2</v>
      </c>
      <c r="M23">
        <f t="shared" ca="1" si="3"/>
        <v>8591</v>
      </c>
      <c r="N23">
        <f t="shared" ca="1" si="4"/>
        <v>2708</v>
      </c>
      <c r="O23" s="2">
        <v>0.15</v>
      </c>
      <c r="P23">
        <f t="shared" ca="1" si="5"/>
        <v>245</v>
      </c>
      <c r="Q23" t="s">
        <v>317</v>
      </c>
      <c r="R23" s="1">
        <v>42969</v>
      </c>
      <c r="S23" s="1">
        <v>42974</v>
      </c>
      <c r="T23" t="s">
        <v>312</v>
      </c>
      <c r="U23" s="3">
        <v>0.20833333333333301</v>
      </c>
      <c r="V23" s="3">
        <v>0.20833333333333301</v>
      </c>
      <c r="W23">
        <v>632246135</v>
      </c>
      <c r="X23">
        <f t="shared" ca="1" si="6"/>
        <v>3</v>
      </c>
    </row>
    <row r="24" spans="1:24" x14ac:dyDescent="0.25">
      <c r="A24" s="1">
        <v>42970</v>
      </c>
      <c r="B24" t="s">
        <v>45</v>
      </c>
      <c r="C24" t="s">
        <v>115</v>
      </c>
      <c r="D24" t="s">
        <v>118</v>
      </c>
      <c r="E24" t="s">
        <v>120</v>
      </c>
      <c r="F24" t="s">
        <v>120</v>
      </c>
      <c r="G24" t="s">
        <v>126</v>
      </c>
      <c r="H24" t="s">
        <v>149</v>
      </c>
      <c r="I24" t="s">
        <v>241</v>
      </c>
      <c r="J24">
        <f t="shared" ca="1" si="0"/>
        <v>2</v>
      </c>
      <c r="K24">
        <f t="shared" ca="1" si="1"/>
        <v>50</v>
      </c>
      <c r="L24">
        <f t="shared" ca="1" si="2"/>
        <v>4</v>
      </c>
      <c r="M24">
        <f t="shared" ca="1" si="3"/>
        <v>8359</v>
      </c>
      <c r="N24">
        <f t="shared" ca="1" si="4"/>
        <v>1089</v>
      </c>
      <c r="O24" s="2">
        <v>0.15</v>
      </c>
      <c r="P24">
        <f t="shared" ca="1" si="5"/>
        <v>459</v>
      </c>
      <c r="Q24" t="s">
        <v>316</v>
      </c>
      <c r="R24" s="1">
        <v>42970</v>
      </c>
      <c r="S24" s="1">
        <v>42975</v>
      </c>
      <c r="T24" t="s">
        <v>312</v>
      </c>
      <c r="U24" s="3">
        <v>4.1666666666666664E-2</v>
      </c>
      <c r="V24" s="3">
        <v>0.25</v>
      </c>
      <c r="W24">
        <v>632246135</v>
      </c>
      <c r="X24">
        <f t="shared" ca="1" si="6"/>
        <v>4</v>
      </c>
    </row>
    <row r="25" spans="1:24" x14ac:dyDescent="0.25">
      <c r="A25" s="1">
        <v>42971</v>
      </c>
      <c r="B25" t="s">
        <v>46</v>
      </c>
      <c r="C25" t="s">
        <v>116</v>
      </c>
      <c r="D25" t="s">
        <v>118</v>
      </c>
      <c r="E25" t="s">
        <v>121</v>
      </c>
      <c r="F25" t="s">
        <v>121</v>
      </c>
      <c r="G25" t="s">
        <v>125</v>
      </c>
      <c r="H25" t="s">
        <v>150</v>
      </c>
      <c r="I25" t="s">
        <v>242</v>
      </c>
      <c r="J25">
        <f t="shared" ca="1" si="0"/>
        <v>2</v>
      </c>
      <c r="K25">
        <f t="shared" ca="1" si="1"/>
        <v>83</v>
      </c>
      <c r="L25">
        <f t="shared" ca="1" si="2"/>
        <v>1</v>
      </c>
      <c r="M25">
        <f t="shared" ca="1" si="3"/>
        <v>6816</v>
      </c>
      <c r="N25">
        <f t="shared" ca="1" si="4"/>
        <v>2677</v>
      </c>
      <c r="O25" s="2">
        <v>0.15</v>
      </c>
      <c r="P25">
        <f t="shared" ca="1" si="5"/>
        <v>437</v>
      </c>
      <c r="Q25" t="s">
        <v>317</v>
      </c>
      <c r="R25" s="1">
        <v>42971</v>
      </c>
      <c r="S25" s="1">
        <v>42976</v>
      </c>
      <c r="T25" t="s">
        <v>314</v>
      </c>
      <c r="U25" s="3">
        <v>8.3333333333333301E-2</v>
      </c>
      <c r="V25" s="3">
        <v>1.0416666666666701</v>
      </c>
      <c r="W25">
        <v>632246135</v>
      </c>
      <c r="X25">
        <f t="shared" ca="1" si="6"/>
        <v>4</v>
      </c>
    </row>
    <row r="26" spans="1:24" x14ac:dyDescent="0.25">
      <c r="A26" s="1">
        <v>42972</v>
      </c>
      <c r="B26" t="s">
        <v>47</v>
      </c>
      <c r="C26" t="s">
        <v>115</v>
      </c>
      <c r="D26" t="s">
        <v>118</v>
      </c>
      <c r="E26" t="s">
        <v>122</v>
      </c>
      <c r="F26" t="s">
        <v>122</v>
      </c>
      <c r="G26" t="s">
        <v>123</v>
      </c>
      <c r="H26" t="s">
        <v>151</v>
      </c>
      <c r="I26" t="s">
        <v>243</v>
      </c>
      <c r="J26">
        <f t="shared" ca="1" si="0"/>
        <v>2</v>
      </c>
      <c r="K26">
        <f t="shared" ca="1" si="1"/>
        <v>24</v>
      </c>
      <c r="L26">
        <f t="shared" ca="1" si="2"/>
        <v>2</v>
      </c>
      <c r="M26">
        <f t="shared" ca="1" si="3"/>
        <v>4267</v>
      </c>
      <c r="N26">
        <f t="shared" ca="1" si="4"/>
        <v>3850</v>
      </c>
      <c r="O26" s="2">
        <v>0.15</v>
      </c>
      <c r="P26">
        <f t="shared" ca="1" si="5"/>
        <v>358</v>
      </c>
      <c r="Q26" t="s">
        <v>317</v>
      </c>
      <c r="R26" s="1">
        <v>42972</v>
      </c>
      <c r="S26" s="1">
        <v>42977</v>
      </c>
      <c r="T26" t="s">
        <v>313</v>
      </c>
      <c r="U26" s="3">
        <v>0.125</v>
      </c>
      <c r="V26" s="3">
        <v>0.58333333333333304</v>
      </c>
      <c r="W26">
        <v>632246135</v>
      </c>
      <c r="X26">
        <f t="shared" ca="1" si="6"/>
        <v>4</v>
      </c>
    </row>
    <row r="27" spans="1:24" x14ac:dyDescent="0.25">
      <c r="A27" s="1">
        <v>42973</v>
      </c>
      <c r="B27" t="s">
        <v>48</v>
      </c>
      <c r="C27" t="s">
        <v>117</v>
      </c>
      <c r="D27" t="s">
        <v>118</v>
      </c>
      <c r="E27" t="s">
        <v>120</v>
      </c>
      <c r="F27" t="s">
        <v>120</v>
      </c>
      <c r="G27" t="s">
        <v>126</v>
      </c>
      <c r="H27" t="s">
        <v>152</v>
      </c>
      <c r="I27" t="s">
        <v>244</v>
      </c>
      <c r="J27">
        <f t="shared" ca="1" si="0"/>
        <v>4</v>
      </c>
      <c r="K27">
        <f t="shared" ca="1" si="1"/>
        <v>18</v>
      </c>
      <c r="L27">
        <f t="shared" ca="1" si="2"/>
        <v>3</v>
      </c>
      <c r="M27">
        <f t="shared" ca="1" si="3"/>
        <v>2981</v>
      </c>
      <c r="N27">
        <f t="shared" ca="1" si="4"/>
        <v>4144</v>
      </c>
      <c r="O27" s="2">
        <v>0.15</v>
      </c>
      <c r="P27">
        <f t="shared" ca="1" si="5"/>
        <v>120</v>
      </c>
      <c r="Q27" t="s">
        <v>317</v>
      </c>
      <c r="R27" s="1">
        <v>42973</v>
      </c>
      <c r="S27" s="1">
        <v>42978</v>
      </c>
      <c r="T27" t="s">
        <v>312</v>
      </c>
      <c r="U27" s="3">
        <v>0.16666666666666699</v>
      </c>
      <c r="V27" s="3">
        <v>0.625</v>
      </c>
      <c r="W27">
        <v>632246135</v>
      </c>
      <c r="X27">
        <f t="shared" ca="1" si="6"/>
        <v>3</v>
      </c>
    </row>
    <row r="28" spans="1:24" x14ac:dyDescent="0.25">
      <c r="A28" s="1">
        <v>42974</v>
      </c>
      <c r="B28" t="s">
        <v>49</v>
      </c>
      <c r="C28" t="s">
        <v>116</v>
      </c>
      <c r="D28" t="s">
        <v>118</v>
      </c>
      <c r="E28" t="s">
        <v>121</v>
      </c>
      <c r="F28" t="s">
        <v>121</v>
      </c>
      <c r="G28" t="s">
        <v>126</v>
      </c>
      <c r="H28" t="s">
        <v>153</v>
      </c>
      <c r="I28" t="s">
        <v>245</v>
      </c>
      <c r="J28">
        <f t="shared" ca="1" si="0"/>
        <v>2</v>
      </c>
      <c r="K28">
        <f t="shared" ca="1" si="1"/>
        <v>18</v>
      </c>
      <c r="L28">
        <f t="shared" ca="1" si="2"/>
        <v>1</v>
      </c>
      <c r="M28">
        <f t="shared" ca="1" si="3"/>
        <v>6820</v>
      </c>
      <c r="N28">
        <f t="shared" ca="1" si="4"/>
        <v>1155</v>
      </c>
      <c r="O28" s="2">
        <v>0.15</v>
      </c>
      <c r="P28">
        <f t="shared" ca="1" si="5"/>
        <v>355</v>
      </c>
      <c r="Q28" t="s">
        <v>316</v>
      </c>
      <c r="R28" s="1">
        <v>42974</v>
      </c>
      <c r="S28" s="1">
        <v>42979</v>
      </c>
      <c r="T28" t="s">
        <v>312</v>
      </c>
      <c r="U28" s="3">
        <v>0.20833333333333301</v>
      </c>
      <c r="V28" s="3">
        <v>0.66666666666666696</v>
      </c>
      <c r="W28">
        <v>632246135</v>
      </c>
      <c r="X28">
        <f t="shared" ca="1" si="6"/>
        <v>2</v>
      </c>
    </row>
    <row r="29" spans="1:24" x14ac:dyDescent="0.25">
      <c r="A29" s="1">
        <v>42975</v>
      </c>
      <c r="B29" t="s">
        <v>50</v>
      </c>
      <c r="C29" t="s">
        <v>115</v>
      </c>
      <c r="D29" t="s">
        <v>118</v>
      </c>
      <c r="E29" t="s">
        <v>122</v>
      </c>
      <c r="F29" t="s">
        <v>122</v>
      </c>
      <c r="G29" t="s">
        <v>125</v>
      </c>
      <c r="H29" t="s">
        <v>154</v>
      </c>
      <c r="I29" t="s">
        <v>246</v>
      </c>
      <c r="J29">
        <f t="shared" ca="1" si="0"/>
        <v>3</v>
      </c>
      <c r="K29">
        <f t="shared" ca="1" si="1"/>
        <v>69</v>
      </c>
      <c r="L29">
        <f t="shared" ca="1" si="2"/>
        <v>4</v>
      </c>
      <c r="M29">
        <f t="shared" ca="1" si="3"/>
        <v>4280</v>
      </c>
      <c r="N29">
        <f t="shared" ca="1" si="4"/>
        <v>1965</v>
      </c>
      <c r="O29" s="2">
        <v>0.15</v>
      </c>
      <c r="P29">
        <f t="shared" ca="1" si="5"/>
        <v>367</v>
      </c>
      <c r="Q29" t="s">
        <v>317</v>
      </c>
      <c r="R29" s="1">
        <v>42975</v>
      </c>
      <c r="S29" s="1">
        <v>42980</v>
      </c>
      <c r="T29" t="s">
        <v>312</v>
      </c>
      <c r="U29" s="3">
        <v>0.25</v>
      </c>
      <c r="V29" s="3">
        <v>0.625</v>
      </c>
      <c r="W29">
        <v>632246135</v>
      </c>
      <c r="X29">
        <f t="shared" ca="1" si="6"/>
        <v>2</v>
      </c>
    </row>
    <row r="30" spans="1:24" x14ac:dyDescent="0.25">
      <c r="A30" s="1">
        <v>42976</v>
      </c>
      <c r="B30" t="s">
        <v>51</v>
      </c>
      <c r="C30" t="s">
        <v>116</v>
      </c>
      <c r="D30" t="s">
        <v>118</v>
      </c>
      <c r="E30" t="s">
        <v>120</v>
      </c>
      <c r="F30" t="s">
        <v>120</v>
      </c>
      <c r="G30" t="s">
        <v>123</v>
      </c>
      <c r="H30" t="s">
        <v>155</v>
      </c>
      <c r="I30" t="s">
        <v>247</v>
      </c>
      <c r="J30">
        <f t="shared" ca="1" si="0"/>
        <v>4</v>
      </c>
      <c r="K30">
        <f t="shared" ca="1" si="1"/>
        <v>36</v>
      </c>
      <c r="L30">
        <f t="shared" ca="1" si="2"/>
        <v>1</v>
      </c>
      <c r="M30">
        <f t="shared" ca="1" si="3"/>
        <v>2738</v>
      </c>
      <c r="N30">
        <f t="shared" ca="1" si="4"/>
        <v>4521</v>
      </c>
      <c r="O30" s="2">
        <v>0.15</v>
      </c>
      <c r="P30">
        <f t="shared" ca="1" si="5"/>
        <v>465</v>
      </c>
      <c r="Q30" t="s">
        <v>317</v>
      </c>
      <c r="R30" s="1">
        <v>42976</v>
      </c>
      <c r="S30" s="1">
        <v>42981</v>
      </c>
      <c r="T30" t="s">
        <v>313</v>
      </c>
      <c r="U30" s="3">
        <v>1.0416666666666701</v>
      </c>
      <c r="V30" s="3">
        <v>0.20833333333333301</v>
      </c>
      <c r="W30">
        <v>632246135</v>
      </c>
      <c r="X30">
        <f t="shared" ca="1" si="6"/>
        <v>4</v>
      </c>
    </row>
    <row r="31" spans="1:24" x14ac:dyDescent="0.25">
      <c r="A31" s="1">
        <v>42977</v>
      </c>
      <c r="B31" t="s">
        <v>52</v>
      </c>
      <c r="C31" t="s">
        <v>117</v>
      </c>
      <c r="D31" t="s">
        <v>118</v>
      </c>
      <c r="E31" t="s">
        <v>121</v>
      </c>
      <c r="F31" t="s">
        <v>121</v>
      </c>
      <c r="G31" t="s">
        <v>126</v>
      </c>
      <c r="H31" t="s">
        <v>156</v>
      </c>
      <c r="I31" t="s">
        <v>248</v>
      </c>
      <c r="J31">
        <f t="shared" ca="1" si="0"/>
        <v>4</v>
      </c>
      <c r="K31">
        <f t="shared" ca="1" si="1"/>
        <v>23</v>
      </c>
      <c r="L31">
        <f t="shared" ca="1" si="2"/>
        <v>2</v>
      </c>
      <c r="M31">
        <f t="shared" ca="1" si="3"/>
        <v>601</v>
      </c>
      <c r="N31">
        <f t="shared" ca="1" si="4"/>
        <v>2686</v>
      </c>
      <c r="O31" s="2">
        <v>0.15</v>
      </c>
      <c r="P31">
        <f t="shared" ca="1" si="5"/>
        <v>455</v>
      </c>
      <c r="Q31" t="s">
        <v>317</v>
      </c>
      <c r="R31" s="1">
        <v>42977</v>
      </c>
      <c r="S31" s="1">
        <v>42982</v>
      </c>
      <c r="T31" t="s">
        <v>312</v>
      </c>
      <c r="U31" s="3">
        <v>0.58333333333333304</v>
      </c>
      <c r="V31" s="3">
        <v>0.25</v>
      </c>
      <c r="W31">
        <v>632246135</v>
      </c>
      <c r="X31">
        <f t="shared" ca="1" si="6"/>
        <v>3</v>
      </c>
    </row>
    <row r="32" spans="1:24" x14ac:dyDescent="0.25">
      <c r="A32" s="1">
        <v>42978</v>
      </c>
      <c r="B32" t="s">
        <v>53</v>
      </c>
      <c r="C32" t="s">
        <v>116</v>
      </c>
      <c r="D32" t="s">
        <v>118</v>
      </c>
      <c r="E32" t="s">
        <v>122</v>
      </c>
      <c r="F32" t="s">
        <v>122</v>
      </c>
      <c r="G32" t="s">
        <v>125</v>
      </c>
      <c r="H32" t="s">
        <v>157</v>
      </c>
      <c r="I32" t="s">
        <v>249</v>
      </c>
      <c r="J32">
        <f t="shared" ca="1" si="0"/>
        <v>4</v>
      </c>
      <c r="K32">
        <f t="shared" ca="1" si="1"/>
        <v>60</v>
      </c>
      <c r="L32">
        <f t="shared" ca="1" si="2"/>
        <v>2</v>
      </c>
      <c r="M32">
        <f t="shared" ca="1" si="3"/>
        <v>2431</v>
      </c>
      <c r="N32">
        <f t="shared" ca="1" si="4"/>
        <v>3576</v>
      </c>
      <c r="O32" s="2">
        <v>0.15</v>
      </c>
      <c r="P32">
        <f t="shared" ca="1" si="5"/>
        <v>471</v>
      </c>
      <c r="Q32" t="s">
        <v>317</v>
      </c>
      <c r="R32" s="1">
        <v>42978</v>
      </c>
      <c r="S32" s="1">
        <v>42983</v>
      </c>
      <c r="T32" t="s">
        <v>312</v>
      </c>
      <c r="U32" s="3">
        <v>0.625</v>
      </c>
      <c r="V32" s="3">
        <v>0.29166666666666702</v>
      </c>
      <c r="W32">
        <v>632246135</v>
      </c>
      <c r="X32">
        <f t="shared" ca="1" si="6"/>
        <v>3</v>
      </c>
    </row>
    <row r="33" spans="1:24" x14ac:dyDescent="0.25">
      <c r="A33" s="1">
        <v>42979</v>
      </c>
      <c r="B33" t="s">
        <v>54</v>
      </c>
      <c r="C33" t="s">
        <v>116</v>
      </c>
      <c r="D33" t="s">
        <v>118</v>
      </c>
      <c r="E33" t="s">
        <v>120</v>
      </c>
      <c r="F33" t="s">
        <v>120</v>
      </c>
      <c r="G33" t="s">
        <v>126</v>
      </c>
      <c r="H33" t="s">
        <v>158</v>
      </c>
      <c r="I33" t="s">
        <v>250</v>
      </c>
      <c r="J33">
        <f t="shared" ca="1" si="0"/>
        <v>2</v>
      </c>
      <c r="K33">
        <f t="shared" ca="1" si="1"/>
        <v>26</v>
      </c>
      <c r="L33">
        <f t="shared" ca="1" si="2"/>
        <v>2</v>
      </c>
      <c r="M33">
        <f t="shared" ca="1" si="3"/>
        <v>2526</v>
      </c>
      <c r="N33">
        <f t="shared" ca="1" si="4"/>
        <v>3631</v>
      </c>
      <c r="O33" s="2">
        <v>0.15</v>
      </c>
      <c r="P33">
        <f t="shared" ca="1" si="5"/>
        <v>182</v>
      </c>
      <c r="Q33" t="s">
        <v>316</v>
      </c>
      <c r="R33" s="1">
        <v>42979</v>
      </c>
      <c r="S33" s="1">
        <v>42984</v>
      </c>
      <c r="T33" t="s">
        <v>312</v>
      </c>
      <c r="U33" s="3">
        <v>0.66666666666666696</v>
      </c>
      <c r="V33" s="3">
        <v>0.33333333333333298</v>
      </c>
      <c r="W33">
        <v>632246135</v>
      </c>
      <c r="X33">
        <f t="shared" ca="1" si="6"/>
        <v>3</v>
      </c>
    </row>
    <row r="34" spans="1:24" x14ac:dyDescent="0.25">
      <c r="A34" s="1">
        <v>42980</v>
      </c>
      <c r="B34" t="s">
        <v>55</v>
      </c>
      <c r="C34" t="s">
        <v>115</v>
      </c>
      <c r="D34" t="s">
        <v>118</v>
      </c>
      <c r="E34" t="s">
        <v>121</v>
      </c>
      <c r="F34" t="s">
        <v>121</v>
      </c>
      <c r="G34" t="s">
        <v>126</v>
      </c>
      <c r="H34" t="s">
        <v>159</v>
      </c>
      <c r="I34" t="s">
        <v>251</v>
      </c>
      <c r="J34">
        <f t="shared" ca="1" si="0"/>
        <v>3</v>
      </c>
      <c r="K34">
        <f t="shared" ca="1" si="1"/>
        <v>35</v>
      </c>
      <c r="L34">
        <f t="shared" ca="1" si="2"/>
        <v>2</v>
      </c>
      <c r="M34">
        <f t="shared" ca="1" si="3"/>
        <v>9513</v>
      </c>
      <c r="N34">
        <f t="shared" ca="1" si="4"/>
        <v>2995</v>
      </c>
      <c r="O34" s="2">
        <v>0.15</v>
      </c>
      <c r="P34">
        <f t="shared" ca="1" si="5"/>
        <v>351</v>
      </c>
      <c r="Q34" t="s">
        <v>317</v>
      </c>
      <c r="R34" s="1">
        <v>42980</v>
      </c>
      <c r="S34" s="1">
        <v>42985</v>
      </c>
      <c r="T34" t="s">
        <v>315</v>
      </c>
      <c r="U34" s="3">
        <v>0.625</v>
      </c>
      <c r="V34" s="3">
        <v>0.375</v>
      </c>
      <c r="W34">
        <v>632246135</v>
      </c>
      <c r="X34">
        <f t="shared" ca="1" si="6"/>
        <v>3</v>
      </c>
    </row>
    <row r="35" spans="1:24" x14ac:dyDescent="0.25">
      <c r="A35" s="1">
        <v>42981</v>
      </c>
      <c r="B35" t="s">
        <v>56</v>
      </c>
      <c r="C35" t="s">
        <v>117</v>
      </c>
      <c r="D35" t="s">
        <v>118</v>
      </c>
      <c r="E35" t="s">
        <v>120</v>
      </c>
      <c r="F35" t="s">
        <v>120</v>
      </c>
      <c r="G35" t="s">
        <v>124</v>
      </c>
      <c r="H35" t="s">
        <v>160</v>
      </c>
      <c r="I35" t="s">
        <v>252</v>
      </c>
      <c r="J35">
        <f t="shared" ca="1" si="0"/>
        <v>2</v>
      </c>
      <c r="K35">
        <f t="shared" ca="1" si="1"/>
        <v>89</v>
      </c>
      <c r="L35">
        <f t="shared" ca="1" si="2"/>
        <v>2</v>
      </c>
      <c r="M35">
        <f t="shared" ca="1" si="3"/>
        <v>5542</v>
      </c>
      <c r="N35">
        <f t="shared" ca="1" si="4"/>
        <v>4062</v>
      </c>
      <c r="O35" s="2">
        <v>0.15</v>
      </c>
      <c r="P35">
        <f t="shared" ca="1" si="5"/>
        <v>295</v>
      </c>
      <c r="Q35" t="s">
        <v>317</v>
      </c>
      <c r="R35" s="1">
        <v>42981</v>
      </c>
      <c r="S35" s="1">
        <v>42986</v>
      </c>
      <c r="T35" t="s">
        <v>312</v>
      </c>
      <c r="U35" s="3">
        <v>0.66666666666666696</v>
      </c>
      <c r="V35" s="3">
        <v>4.1666666666666664E-2</v>
      </c>
      <c r="W35">
        <v>632246135</v>
      </c>
      <c r="X35">
        <f t="shared" ca="1" si="6"/>
        <v>2</v>
      </c>
    </row>
    <row r="36" spans="1:24" x14ac:dyDescent="0.25">
      <c r="A36" s="1">
        <v>42982</v>
      </c>
      <c r="B36" t="s">
        <v>57</v>
      </c>
      <c r="C36" t="s">
        <v>116</v>
      </c>
      <c r="D36" t="s">
        <v>118</v>
      </c>
      <c r="E36" t="s">
        <v>122</v>
      </c>
      <c r="F36" t="s">
        <v>122</v>
      </c>
      <c r="G36" t="s">
        <v>126</v>
      </c>
      <c r="H36" t="s">
        <v>161</v>
      </c>
      <c r="I36" t="s">
        <v>253</v>
      </c>
      <c r="J36">
        <f t="shared" ca="1" si="0"/>
        <v>5</v>
      </c>
      <c r="K36">
        <f t="shared" ca="1" si="1"/>
        <v>23</v>
      </c>
      <c r="L36">
        <f t="shared" ca="1" si="2"/>
        <v>1</v>
      </c>
      <c r="M36">
        <f t="shared" ca="1" si="3"/>
        <v>8964</v>
      </c>
      <c r="N36">
        <f t="shared" ca="1" si="4"/>
        <v>3968</v>
      </c>
      <c r="O36" s="2">
        <v>0.15</v>
      </c>
      <c r="P36">
        <f t="shared" ca="1" si="5"/>
        <v>305</v>
      </c>
      <c r="Q36" t="s">
        <v>317</v>
      </c>
      <c r="R36" s="1">
        <v>42982</v>
      </c>
      <c r="S36" s="1">
        <v>42987</v>
      </c>
      <c r="T36" t="s">
        <v>312</v>
      </c>
      <c r="U36" s="3">
        <v>0.625</v>
      </c>
      <c r="V36" s="3">
        <v>8.3333333333333301E-2</v>
      </c>
      <c r="W36">
        <v>632246135</v>
      </c>
      <c r="X36">
        <f t="shared" ca="1" si="6"/>
        <v>3</v>
      </c>
    </row>
    <row r="37" spans="1:24" x14ac:dyDescent="0.25">
      <c r="A37" s="1">
        <v>42983</v>
      </c>
      <c r="B37" t="s">
        <v>58</v>
      </c>
      <c r="C37" t="s">
        <v>115</v>
      </c>
      <c r="D37" t="s">
        <v>118</v>
      </c>
      <c r="E37" t="s">
        <v>122</v>
      </c>
      <c r="F37" t="s">
        <v>122</v>
      </c>
      <c r="G37" t="s">
        <v>125</v>
      </c>
      <c r="H37" t="s">
        <v>162</v>
      </c>
      <c r="I37" t="s">
        <v>254</v>
      </c>
      <c r="J37">
        <f t="shared" ca="1" si="0"/>
        <v>2</v>
      </c>
      <c r="K37">
        <f t="shared" ca="1" si="1"/>
        <v>40</v>
      </c>
      <c r="L37">
        <f t="shared" ca="1" si="2"/>
        <v>2</v>
      </c>
      <c r="M37">
        <f t="shared" ca="1" si="3"/>
        <v>8321</v>
      </c>
      <c r="N37">
        <f t="shared" ca="1" si="4"/>
        <v>3745</v>
      </c>
      <c r="O37" s="2">
        <v>0.15</v>
      </c>
      <c r="P37">
        <f t="shared" ca="1" si="5"/>
        <v>256</v>
      </c>
      <c r="Q37" t="s">
        <v>317</v>
      </c>
      <c r="R37" s="1">
        <v>42983</v>
      </c>
      <c r="S37" s="1">
        <v>42988</v>
      </c>
      <c r="T37" t="s">
        <v>313</v>
      </c>
      <c r="U37" s="3">
        <v>0.66666666666666696</v>
      </c>
      <c r="V37" s="3">
        <v>0.125</v>
      </c>
      <c r="W37">
        <v>632246135</v>
      </c>
      <c r="X37">
        <f t="shared" ca="1" si="6"/>
        <v>2</v>
      </c>
    </row>
    <row r="38" spans="1:24" x14ac:dyDescent="0.25">
      <c r="A38" s="1">
        <v>42984</v>
      </c>
      <c r="B38" t="s">
        <v>59</v>
      </c>
      <c r="C38" t="s">
        <v>116</v>
      </c>
      <c r="D38" t="s">
        <v>118</v>
      </c>
      <c r="E38" t="s">
        <v>120</v>
      </c>
      <c r="F38" t="s">
        <v>120</v>
      </c>
      <c r="G38" t="s">
        <v>126</v>
      </c>
      <c r="H38" t="s">
        <v>163</v>
      </c>
      <c r="I38" t="s">
        <v>255</v>
      </c>
      <c r="J38">
        <f t="shared" ca="1" si="0"/>
        <v>3</v>
      </c>
      <c r="K38">
        <f t="shared" ca="1" si="1"/>
        <v>27</v>
      </c>
      <c r="L38">
        <f t="shared" ca="1" si="2"/>
        <v>4</v>
      </c>
      <c r="M38">
        <f t="shared" ca="1" si="3"/>
        <v>6468</v>
      </c>
      <c r="N38">
        <f t="shared" ca="1" si="4"/>
        <v>2261</v>
      </c>
      <c r="O38" s="2">
        <v>0.15</v>
      </c>
      <c r="P38">
        <f t="shared" ca="1" si="5"/>
        <v>221</v>
      </c>
      <c r="Q38" t="s">
        <v>317</v>
      </c>
      <c r="R38" s="1">
        <v>42984</v>
      </c>
      <c r="S38" s="1">
        <v>42989</v>
      </c>
      <c r="T38" t="s">
        <v>312</v>
      </c>
      <c r="U38" s="3">
        <v>0.16666666666666699</v>
      </c>
      <c r="V38" s="3">
        <v>0.16666666666666699</v>
      </c>
      <c r="W38">
        <v>632246135</v>
      </c>
      <c r="X38">
        <f t="shared" ca="1" si="6"/>
        <v>2</v>
      </c>
    </row>
    <row r="39" spans="1:24" x14ac:dyDescent="0.25">
      <c r="A39" s="1">
        <v>42985</v>
      </c>
      <c r="B39" t="s">
        <v>60</v>
      </c>
      <c r="C39" t="s">
        <v>116</v>
      </c>
      <c r="D39" t="s">
        <v>118</v>
      </c>
      <c r="E39" t="s">
        <v>121</v>
      </c>
      <c r="F39" t="s">
        <v>121</v>
      </c>
      <c r="G39" t="s">
        <v>125</v>
      </c>
      <c r="H39" t="s">
        <v>164</v>
      </c>
      <c r="I39" t="s">
        <v>256</v>
      </c>
      <c r="J39">
        <f t="shared" ca="1" si="0"/>
        <v>4</v>
      </c>
      <c r="K39">
        <f t="shared" ca="1" si="1"/>
        <v>19</v>
      </c>
      <c r="L39">
        <f t="shared" ca="1" si="2"/>
        <v>3</v>
      </c>
      <c r="M39">
        <f t="shared" ca="1" si="3"/>
        <v>6229</v>
      </c>
      <c r="N39">
        <f t="shared" ca="1" si="4"/>
        <v>2189</v>
      </c>
      <c r="O39" s="2">
        <v>0.15</v>
      </c>
      <c r="P39">
        <f t="shared" ca="1" si="5"/>
        <v>328</v>
      </c>
      <c r="Q39" t="s">
        <v>317</v>
      </c>
      <c r="R39" s="1">
        <v>42985</v>
      </c>
      <c r="S39" s="1">
        <v>42990</v>
      </c>
      <c r="T39" t="s">
        <v>315</v>
      </c>
      <c r="U39" s="3">
        <v>0.20833333333333301</v>
      </c>
      <c r="V39" s="3">
        <v>0.20833333333333301</v>
      </c>
      <c r="W39">
        <v>632246135</v>
      </c>
      <c r="X39">
        <f t="shared" ca="1" si="6"/>
        <v>4</v>
      </c>
    </row>
    <row r="40" spans="1:24" x14ac:dyDescent="0.25">
      <c r="A40" s="1">
        <v>42986</v>
      </c>
      <c r="B40" t="s">
        <v>61</v>
      </c>
      <c r="C40" t="s">
        <v>117</v>
      </c>
      <c r="D40" t="s">
        <v>118</v>
      </c>
      <c r="E40" t="s">
        <v>122</v>
      </c>
      <c r="F40" t="s">
        <v>122</v>
      </c>
      <c r="G40" t="s">
        <v>123</v>
      </c>
      <c r="H40" t="s">
        <v>165</v>
      </c>
      <c r="I40" t="s">
        <v>257</v>
      </c>
      <c r="J40">
        <f t="shared" ca="1" si="0"/>
        <v>2</v>
      </c>
      <c r="K40">
        <f t="shared" ca="1" si="1"/>
        <v>38</v>
      </c>
      <c r="L40">
        <f t="shared" ca="1" si="2"/>
        <v>3</v>
      </c>
      <c r="M40">
        <f t="shared" ca="1" si="3"/>
        <v>9704</v>
      </c>
      <c r="N40">
        <f t="shared" ca="1" si="4"/>
        <v>4534</v>
      </c>
      <c r="O40" s="2">
        <v>0.15</v>
      </c>
      <c r="P40">
        <f t="shared" ca="1" si="5"/>
        <v>484</v>
      </c>
      <c r="Q40" t="s">
        <v>316</v>
      </c>
      <c r="R40" s="1">
        <v>42986</v>
      </c>
      <c r="S40" s="1">
        <v>42991</v>
      </c>
      <c r="T40" t="s">
        <v>312</v>
      </c>
      <c r="U40" s="3">
        <v>0.25</v>
      </c>
      <c r="V40" s="3">
        <v>0.20833333333333301</v>
      </c>
      <c r="W40">
        <v>632246135</v>
      </c>
      <c r="X40">
        <f t="shared" ca="1" si="6"/>
        <v>4</v>
      </c>
    </row>
    <row r="41" spans="1:24" x14ac:dyDescent="0.25">
      <c r="A41" s="1">
        <v>42987</v>
      </c>
      <c r="B41" t="s">
        <v>62</v>
      </c>
      <c r="C41" t="s">
        <v>116</v>
      </c>
      <c r="D41" t="s">
        <v>118</v>
      </c>
      <c r="E41" t="s">
        <v>120</v>
      </c>
      <c r="F41" t="s">
        <v>120</v>
      </c>
      <c r="G41" t="s">
        <v>126</v>
      </c>
      <c r="H41" t="s">
        <v>166</v>
      </c>
      <c r="I41" t="s">
        <v>258</v>
      </c>
      <c r="J41">
        <f t="shared" ca="1" si="0"/>
        <v>4</v>
      </c>
      <c r="K41">
        <f t="shared" ca="1" si="1"/>
        <v>41</v>
      </c>
      <c r="L41">
        <f t="shared" ca="1" si="2"/>
        <v>2</v>
      </c>
      <c r="M41">
        <f t="shared" ca="1" si="3"/>
        <v>9694</v>
      </c>
      <c r="N41">
        <f t="shared" ca="1" si="4"/>
        <v>3092</v>
      </c>
      <c r="O41" s="2">
        <v>0.15</v>
      </c>
      <c r="P41">
        <f t="shared" ca="1" si="5"/>
        <v>145</v>
      </c>
      <c r="Q41" t="s">
        <v>317</v>
      </c>
      <c r="R41" s="1">
        <v>42987</v>
      </c>
      <c r="S41" s="1">
        <v>42992</v>
      </c>
      <c r="T41" t="s">
        <v>312</v>
      </c>
      <c r="U41" s="3">
        <v>0.29166666666666702</v>
      </c>
      <c r="V41" s="3">
        <v>0.25</v>
      </c>
      <c r="W41">
        <v>632246135</v>
      </c>
      <c r="X41">
        <f t="shared" ca="1" si="6"/>
        <v>2</v>
      </c>
    </row>
    <row r="42" spans="1:24" x14ac:dyDescent="0.25">
      <c r="A42" s="1">
        <v>42988</v>
      </c>
      <c r="B42" t="s">
        <v>63</v>
      </c>
      <c r="C42" t="s">
        <v>115</v>
      </c>
      <c r="D42" t="s">
        <v>118</v>
      </c>
      <c r="E42" t="s">
        <v>121</v>
      </c>
      <c r="F42" t="s">
        <v>121</v>
      </c>
      <c r="G42" t="s">
        <v>126</v>
      </c>
      <c r="H42" t="s">
        <v>167</v>
      </c>
      <c r="I42" t="s">
        <v>259</v>
      </c>
      <c r="J42">
        <f t="shared" ca="1" si="0"/>
        <v>4</v>
      </c>
      <c r="K42">
        <f t="shared" ca="1" si="1"/>
        <v>12</v>
      </c>
      <c r="L42">
        <f t="shared" ca="1" si="2"/>
        <v>1</v>
      </c>
      <c r="M42">
        <f t="shared" ca="1" si="3"/>
        <v>5735</v>
      </c>
      <c r="N42">
        <f t="shared" ca="1" si="4"/>
        <v>1978</v>
      </c>
      <c r="O42" s="2">
        <v>0.15</v>
      </c>
      <c r="P42">
        <f t="shared" ca="1" si="5"/>
        <v>422</v>
      </c>
      <c r="Q42" t="s">
        <v>317</v>
      </c>
      <c r="R42" s="1">
        <v>42988</v>
      </c>
      <c r="S42" s="1">
        <v>42993</v>
      </c>
      <c r="T42" t="s">
        <v>313</v>
      </c>
      <c r="U42" s="3">
        <v>0.33333333333333298</v>
      </c>
      <c r="V42" s="3">
        <v>0.29166666666666702</v>
      </c>
      <c r="W42">
        <v>632246135</v>
      </c>
      <c r="X42">
        <f t="shared" ca="1" si="6"/>
        <v>3</v>
      </c>
    </row>
    <row r="43" spans="1:24" x14ac:dyDescent="0.25">
      <c r="A43" s="1">
        <v>42989</v>
      </c>
      <c r="B43" t="s">
        <v>64</v>
      </c>
      <c r="C43" t="s">
        <v>117</v>
      </c>
      <c r="D43" t="s">
        <v>118</v>
      </c>
      <c r="E43" t="s">
        <v>122</v>
      </c>
      <c r="F43" t="s">
        <v>122</v>
      </c>
      <c r="G43" t="s">
        <v>125</v>
      </c>
      <c r="H43" t="s">
        <v>168</v>
      </c>
      <c r="I43" t="s">
        <v>260</v>
      </c>
      <c r="J43">
        <f t="shared" ca="1" si="0"/>
        <v>2</v>
      </c>
      <c r="K43">
        <f t="shared" ca="1" si="1"/>
        <v>60</v>
      </c>
      <c r="L43">
        <f t="shared" ca="1" si="2"/>
        <v>4</v>
      </c>
      <c r="M43">
        <f t="shared" ca="1" si="3"/>
        <v>6581</v>
      </c>
      <c r="N43">
        <f t="shared" ca="1" si="4"/>
        <v>3379</v>
      </c>
      <c r="O43" s="2">
        <v>0.15</v>
      </c>
      <c r="P43">
        <f t="shared" ca="1" si="5"/>
        <v>144</v>
      </c>
      <c r="Q43" t="s">
        <v>317</v>
      </c>
      <c r="R43" s="1">
        <v>42989</v>
      </c>
      <c r="S43" s="1">
        <v>42994</v>
      </c>
      <c r="T43" t="s">
        <v>312</v>
      </c>
      <c r="U43" s="3">
        <v>0.375</v>
      </c>
      <c r="V43" s="3">
        <v>0.33333333333333298</v>
      </c>
      <c r="W43">
        <v>632246135</v>
      </c>
      <c r="X43">
        <f t="shared" ca="1" si="6"/>
        <v>2</v>
      </c>
    </row>
    <row r="44" spans="1:24" x14ac:dyDescent="0.25">
      <c r="A44" s="1">
        <v>42990</v>
      </c>
      <c r="B44" t="s">
        <v>65</v>
      </c>
      <c r="C44" t="s">
        <v>116</v>
      </c>
      <c r="D44" t="s">
        <v>118</v>
      </c>
      <c r="E44" t="s">
        <v>122</v>
      </c>
      <c r="F44" t="s">
        <v>122</v>
      </c>
      <c r="G44" t="s">
        <v>126</v>
      </c>
      <c r="H44" t="s">
        <v>169</v>
      </c>
      <c r="I44" t="s">
        <v>261</v>
      </c>
      <c r="J44">
        <f t="shared" ca="1" si="0"/>
        <v>5</v>
      </c>
      <c r="K44">
        <f t="shared" ca="1" si="1"/>
        <v>31</v>
      </c>
      <c r="L44">
        <f t="shared" ca="1" si="2"/>
        <v>3</v>
      </c>
      <c r="M44">
        <f t="shared" ca="1" si="3"/>
        <v>3770</v>
      </c>
      <c r="N44">
        <f t="shared" ca="1" si="4"/>
        <v>3878</v>
      </c>
      <c r="O44" s="2">
        <v>0.15</v>
      </c>
      <c r="P44">
        <f t="shared" ca="1" si="5"/>
        <v>466</v>
      </c>
      <c r="Q44" t="s">
        <v>317</v>
      </c>
      <c r="R44" s="1">
        <v>42990</v>
      </c>
      <c r="S44" s="1">
        <v>42995</v>
      </c>
      <c r="T44" t="s">
        <v>314</v>
      </c>
      <c r="U44" s="3">
        <v>4.1666666666666664E-2</v>
      </c>
      <c r="V44" s="3">
        <v>0.29166666666666702</v>
      </c>
      <c r="W44">
        <v>632246135</v>
      </c>
      <c r="X44">
        <f t="shared" ca="1" si="6"/>
        <v>2</v>
      </c>
    </row>
    <row r="45" spans="1:24" x14ac:dyDescent="0.25">
      <c r="A45" s="1">
        <v>42991</v>
      </c>
      <c r="B45" t="s">
        <v>66</v>
      </c>
      <c r="C45" t="s">
        <v>115</v>
      </c>
      <c r="D45" t="s">
        <v>118</v>
      </c>
      <c r="E45" t="s">
        <v>120</v>
      </c>
      <c r="F45" t="s">
        <v>120</v>
      </c>
      <c r="G45" t="s">
        <v>123</v>
      </c>
      <c r="H45" t="s">
        <v>170</v>
      </c>
      <c r="I45" t="s">
        <v>262</v>
      </c>
      <c r="J45">
        <f t="shared" ca="1" si="0"/>
        <v>4</v>
      </c>
      <c r="K45">
        <f t="shared" ca="1" si="1"/>
        <v>22</v>
      </c>
      <c r="L45">
        <f t="shared" ca="1" si="2"/>
        <v>1</v>
      </c>
      <c r="M45">
        <f t="shared" ca="1" si="3"/>
        <v>8657</v>
      </c>
      <c r="N45">
        <f t="shared" ca="1" si="4"/>
        <v>2977</v>
      </c>
      <c r="O45" s="2">
        <v>0.15</v>
      </c>
      <c r="P45">
        <f t="shared" ca="1" si="5"/>
        <v>238</v>
      </c>
      <c r="Q45" t="s">
        <v>316</v>
      </c>
      <c r="R45" s="1">
        <v>42991</v>
      </c>
      <c r="S45" s="1">
        <v>42996</v>
      </c>
      <c r="T45" t="s">
        <v>315</v>
      </c>
      <c r="U45" s="3">
        <v>8.3333333333333301E-2</v>
      </c>
      <c r="V45" s="3">
        <v>0.33333333333333298</v>
      </c>
      <c r="W45">
        <v>632246135</v>
      </c>
      <c r="X45">
        <f t="shared" ca="1" si="6"/>
        <v>2</v>
      </c>
    </row>
    <row r="46" spans="1:24" x14ac:dyDescent="0.25">
      <c r="A46" s="1">
        <v>42992</v>
      </c>
      <c r="B46" t="s">
        <v>67</v>
      </c>
      <c r="C46" t="s">
        <v>117</v>
      </c>
      <c r="D46" t="s">
        <v>118</v>
      </c>
      <c r="E46" t="s">
        <v>121</v>
      </c>
      <c r="F46" t="s">
        <v>121</v>
      </c>
      <c r="G46" t="s">
        <v>126</v>
      </c>
      <c r="H46" t="s">
        <v>171</v>
      </c>
      <c r="I46" t="s">
        <v>263</v>
      </c>
      <c r="J46">
        <f t="shared" ca="1" si="0"/>
        <v>5</v>
      </c>
      <c r="K46">
        <f t="shared" ca="1" si="1"/>
        <v>45</v>
      </c>
      <c r="L46">
        <f t="shared" ca="1" si="2"/>
        <v>3</v>
      </c>
      <c r="M46">
        <f t="shared" ca="1" si="3"/>
        <v>2217</v>
      </c>
      <c r="N46">
        <f t="shared" ca="1" si="4"/>
        <v>2578</v>
      </c>
      <c r="O46" s="2">
        <v>0.15</v>
      </c>
      <c r="P46">
        <f t="shared" ca="1" si="5"/>
        <v>125</v>
      </c>
      <c r="Q46" t="s">
        <v>317</v>
      </c>
      <c r="R46" s="1">
        <v>42992</v>
      </c>
      <c r="S46" s="1">
        <v>42997</v>
      </c>
      <c r="T46" t="s">
        <v>312</v>
      </c>
      <c r="U46" s="3">
        <v>0.125</v>
      </c>
      <c r="V46" s="3">
        <v>0.375</v>
      </c>
      <c r="W46">
        <v>632246135</v>
      </c>
      <c r="X46">
        <f t="shared" ca="1" si="6"/>
        <v>3</v>
      </c>
    </row>
    <row r="47" spans="1:24" x14ac:dyDescent="0.25">
      <c r="A47" s="1">
        <v>42993</v>
      </c>
      <c r="B47" t="s">
        <v>68</v>
      </c>
      <c r="C47" t="s">
        <v>115</v>
      </c>
      <c r="D47" t="s">
        <v>118</v>
      </c>
      <c r="E47" t="s">
        <v>122</v>
      </c>
      <c r="F47" t="s">
        <v>122</v>
      </c>
      <c r="G47" t="s">
        <v>125</v>
      </c>
      <c r="H47" t="s">
        <v>172</v>
      </c>
      <c r="I47" t="s">
        <v>264</v>
      </c>
      <c r="J47">
        <f t="shared" ca="1" si="0"/>
        <v>4</v>
      </c>
      <c r="K47">
        <f t="shared" ca="1" si="1"/>
        <v>57</v>
      </c>
      <c r="L47">
        <f t="shared" ca="1" si="2"/>
        <v>2</v>
      </c>
      <c r="M47">
        <f t="shared" ca="1" si="3"/>
        <v>3772</v>
      </c>
      <c r="N47">
        <f t="shared" ca="1" si="4"/>
        <v>4096</v>
      </c>
      <c r="O47" s="2">
        <v>0.15</v>
      </c>
      <c r="P47">
        <f t="shared" ca="1" si="5"/>
        <v>461</v>
      </c>
      <c r="Q47" t="s">
        <v>317</v>
      </c>
      <c r="R47" s="1">
        <v>42993</v>
      </c>
      <c r="S47" s="1">
        <v>42998</v>
      </c>
      <c r="T47" t="s">
        <v>312</v>
      </c>
      <c r="U47" s="3">
        <v>0.16666666666666699</v>
      </c>
      <c r="V47" s="3">
        <v>4.1666666666666664E-2</v>
      </c>
      <c r="W47">
        <v>632246135</v>
      </c>
      <c r="X47">
        <f t="shared" ca="1" si="6"/>
        <v>3</v>
      </c>
    </row>
    <row r="48" spans="1:24" x14ac:dyDescent="0.25">
      <c r="A48" s="1">
        <v>42994</v>
      </c>
      <c r="B48" t="s">
        <v>69</v>
      </c>
      <c r="C48" t="s">
        <v>115</v>
      </c>
      <c r="D48" t="s">
        <v>118</v>
      </c>
      <c r="E48" t="s">
        <v>122</v>
      </c>
      <c r="F48" t="s">
        <v>122</v>
      </c>
      <c r="G48" t="s">
        <v>126</v>
      </c>
      <c r="H48" t="s">
        <v>173</v>
      </c>
      <c r="I48" t="s">
        <v>265</v>
      </c>
      <c r="J48">
        <f t="shared" ca="1" si="0"/>
        <v>4</v>
      </c>
      <c r="K48">
        <f t="shared" ca="1" si="1"/>
        <v>34</v>
      </c>
      <c r="L48">
        <f t="shared" ca="1" si="2"/>
        <v>3</v>
      </c>
      <c r="M48">
        <f t="shared" ca="1" si="3"/>
        <v>9304</v>
      </c>
      <c r="N48">
        <f t="shared" ca="1" si="4"/>
        <v>2641</v>
      </c>
      <c r="O48" s="2">
        <v>0.15</v>
      </c>
      <c r="P48">
        <f t="shared" ca="1" si="5"/>
        <v>199</v>
      </c>
      <c r="Q48" t="s">
        <v>317</v>
      </c>
      <c r="R48" s="1">
        <v>42994</v>
      </c>
      <c r="S48" s="1">
        <v>42999</v>
      </c>
      <c r="T48" t="s">
        <v>313</v>
      </c>
      <c r="U48" s="3">
        <v>0.20833333333333301</v>
      </c>
      <c r="V48" s="3">
        <v>8.3333333333333301E-2</v>
      </c>
      <c r="W48">
        <v>632246135</v>
      </c>
      <c r="X48">
        <f t="shared" ca="1" si="6"/>
        <v>3</v>
      </c>
    </row>
    <row r="49" spans="1:24" x14ac:dyDescent="0.25">
      <c r="A49" s="1">
        <v>42995</v>
      </c>
      <c r="B49" t="s">
        <v>70</v>
      </c>
      <c r="C49" t="s">
        <v>116</v>
      </c>
      <c r="D49" t="s">
        <v>118</v>
      </c>
      <c r="E49" t="s">
        <v>120</v>
      </c>
      <c r="F49" t="s">
        <v>120</v>
      </c>
      <c r="G49" t="s">
        <v>126</v>
      </c>
      <c r="H49" t="s">
        <v>174</v>
      </c>
      <c r="I49" t="s">
        <v>266</v>
      </c>
      <c r="J49">
        <f t="shared" ca="1" si="0"/>
        <v>5</v>
      </c>
      <c r="K49">
        <f t="shared" ca="1" si="1"/>
        <v>68</v>
      </c>
      <c r="L49">
        <f t="shared" ca="1" si="2"/>
        <v>2</v>
      </c>
      <c r="M49">
        <f t="shared" ca="1" si="3"/>
        <v>703</v>
      </c>
      <c r="N49">
        <f t="shared" ca="1" si="4"/>
        <v>4937</v>
      </c>
      <c r="O49" s="2">
        <v>0.15</v>
      </c>
      <c r="P49">
        <f t="shared" ca="1" si="5"/>
        <v>145</v>
      </c>
      <c r="Q49" t="s">
        <v>317</v>
      </c>
      <c r="R49" s="1">
        <v>42995</v>
      </c>
      <c r="S49" s="1">
        <v>43000</v>
      </c>
      <c r="T49" t="s">
        <v>312</v>
      </c>
      <c r="U49" s="3">
        <v>0.25</v>
      </c>
      <c r="V49" s="3">
        <v>0.125</v>
      </c>
      <c r="W49">
        <v>632246135</v>
      </c>
      <c r="X49">
        <f t="shared" ca="1" si="6"/>
        <v>4</v>
      </c>
    </row>
    <row r="50" spans="1:24" x14ac:dyDescent="0.25">
      <c r="A50" s="1">
        <v>42996</v>
      </c>
      <c r="B50" t="s">
        <v>71</v>
      </c>
      <c r="C50" t="s">
        <v>115</v>
      </c>
      <c r="D50" t="s">
        <v>118</v>
      </c>
      <c r="E50" t="s">
        <v>121</v>
      </c>
      <c r="F50" t="s">
        <v>121</v>
      </c>
      <c r="G50" t="s">
        <v>123</v>
      </c>
      <c r="H50" t="s">
        <v>175</v>
      </c>
      <c r="I50" t="s">
        <v>267</v>
      </c>
      <c r="J50">
        <f t="shared" ca="1" si="0"/>
        <v>4</v>
      </c>
      <c r="K50">
        <f t="shared" ca="1" si="1"/>
        <v>55</v>
      </c>
      <c r="L50">
        <f t="shared" ca="1" si="2"/>
        <v>4</v>
      </c>
      <c r="M50">
        <f t="shared" ca="1" si="3"/>
        <v>6936</v>
      </c>
      <c r="N50">
        <f t="shared" ca="1" si="4"/>
        <v>2232</v>
      </c>
      <c r="O50" s="2">
        <v>0.15</v>
      </c>
      <c r="P50">
        <f t="shared" ca="1" si="5"/>
        <v>155</v>
      </c>
      <c r="Q50" t="s">
        <v>316</v>
      </c>
      <c r="R50" s="1">
        <v>42996</v>
      </c>
      <c r="S50" s="1">
        <v>43001</v>
      </c>
      <c r="T50" t="s">
        <v>315</v>
      </c>
      <c r="U50" s="3">
        <v>0.20833333333333301</v>
      </c>
      <c r="V50" s="3">
        <v>0.16666666666666699</v>
      </c>
      <c r="W50">
        <v>632246135</v>
      </c>
      <c r="X50">
        <f t="shared" ca="1" si="6"/>
        <v>3</v>
      </c>
    </row>
    <row r="51" spans="1:24" x14ac:dyDescent="0.25">
      <c r="A51" s="1">
        <v>42997</v>
      </c>
      <c r="B51" t="s">
        <v>72</v>
      </c>
      <c r="C51" t="s">
        <v>117</v>
      </c>
      <c r="D51" t="s">
        <v>118</v>
      </c>
      <c r="E51" t="s">
        <v>122</v>
      </c>
      <c r="F51" t="s">
        <v>122</v>
      </c>
      <c r="G51" t="s">
        <v>126</v>
      </c>
      <c r="H51" t="s">
        <v>176</v>
      </c>
      <c r="I51" t="s">
        <v>268</v>
      </c>
      <c r="J51">
        <f t="shared" ca="1" si="0"/>
        <v>5</v>
      </c>
      <c r="K51">
        <f t="shared" ca="1" si="1"/>
        <v>35</v>
      </c>
      <c r="L51">
        <f t="shared" ca="1" si="2"/>
        <v>2</v>
      </c>
      <c r="M51">
        <f t="shared" ca="1" si="3"/>
        <v>590</v>
      </c>
      <c r="N51">
        <f t="shared" ca="1" si="4"/>
        <v>1232</v>
      </c>
      <c r="O51" s="2">
        <v>0.15</v>
      </c>
      <c r="P51">
        <f t="shared" ca="1" si="5"/>
        <v>218</v>
      </c>
      <c r="Q51" t="s">
        <v>317</v>
      </c>
      <c r="R51" s="1">
        <v>42997</v>
      </c>
      <c r="S51" s="1">
        <v>43002</v>
      </c>
      <c r="T51" t="s">
        <v>312</v>
      </c>
      <c r="U51" s="3">
        <v>0.25</v>
      </c>
      <c r="V51" s="3">
        <v>0.20833333333333301</v>
      </c>
      <c r="W51">
        <v>632246135</v>
      </c>
      <c r="X51">
        <f t="shared" ca="1" si="6"/>
        <v>3</v>
      </c>
    </row>
    <row r="52" spans="1:24" x14ac:dyDescent="0.25">
      <c r="A52" s="1">
        <v>42998</v>
      </c>
      <c r="B52" t="s">
        <v>73</v>
      </c>
      <c r="C52" t="s">
        <v>117</v>
      </c>
      <c r="D52" t="s">
        <v>118</v>
      </c>
      <c r="E52" t="s">
        <v>122</v>
      </c>
      <c r="F52" t="s">
        <v>122</v>
      </c>
      <c r="G52" t="s">
        <v>125</v>
      </c>
      <c r="H52" t="s">
        <v>177</v>
      </c>
      <c r="I52" t="s">
        <v>269</v>
      </c>
      <c r="J52">
        <f t="shared" ca="1" si="0"/>
        <v>5</v>
      </c>
      <c r="K52">
        <f t="shared" ca="1" si="1"/>
        <v>81</v>
      </c>
      <c r="L52">
        <f t="shared" ca="1" si="2"/>
        <v>3</v>
      </c>
      <c r="M52">
        <f t="shared" ca="1" si="3"/>
        <v>8310</v>
      </c>
      <c r="N52">
        <f t="shared" ca="1" si="4"/>
        <v>2109</v>
      </c>
      <c r="O52" s="2">
        <v>0.15</v>
      </c>
      <c r="P52">
        <f t="shared" ca="1" si="5"/>
        <v>278</v>
      </c>
      <c r="Q52" t="s">
        <v>317</v>
      </c>
      <c r="R52" s="1">
        <v>42998</v>
      </c>
      <c r="S52" s="1">
        <v>43003</v>
      </c>
      <c r="T52" t="s">
        <v>312</v>
      </c>
      <c r="U52" s="3">
        <v>0.29166666666666702</v>
      </c>
      <c r="V52" s="3">
        <v>0.25</v>
      </c>
      <c r="W52">
        <v>632246135</v>
      </c>
      <c r="X52">
        <f t="shared" ca="1" si="6"/>
        <v>2</v>
      </c>
    </row>
    <row r="53" spans="1:24" x14ac:dyDescent="0.25">
      <c r="A53" s="1">
        <v>42999</v>
      </c>
      <c r="B53" t="s">
        <v>74</v>
      </c>
      <c r="C53" t="s">
        <v>116</v>
      </c>
      <c r="D53" t="s">
        <v>118</v>
      </c>
      <c r="E53" t="s">
        <v>120</v>
      </c>
      <c r="F53" t="s">
        <v>120</v>
      </c>
      <c r="G53" t="s">
        <v>126</v>
      </c>
      <c r="H53" t="s">
        <v>178</v>
      </c>
      <c r="I53" t="s">
        <v>270</v>
      </c>
      <c r="J53">
        <f t="shared" ca="1" si="0"/>
        <v>5</v>
      </c>
      <c r="K53">
        <f t="shared" ca="1" si="1"/>
        <v>84</v>
      </c>
      <c r="L53">
        <f t="shared" ca="1" si="2"/>
        <v>1</v>
      </c>
      <c r="M53">
        <f t="shared" ca="1" si="3"/>
        <v>1864</v>
      </c>
      <c r="N53">
        <f t="shared" ca="1" si="4"/>
        <v>2393</v>
      </c>
      <c r="O53" s="2">
        <v>0.15</v>
      </c>
      <c r="P53">
        <f t="shared" ca="1" si="5"/>
        <v>126</v>
      </c>
      <c r="Q53" t="s">
        <v>317</v>
      </c>
      <c r="R53" s="1">
        <v>42999</v>
      </c>
      <c r="S53" s="1">
        <v>43004</v>
      </c>
      <c r="T53" t="s">
        <v>312</v>
      </c>
      <c r="U53" s="3">
        <v>0.33333333333333298</v>
      </c>
      <c r="V53" s="3">
        <v>0.20833333333333301</v>
      </c>
      <c r="W53">
        <v>632246135</v>
      </c>
      <c r="X53">
        <f t="shared" ca="1" si="6"/>
        <v>3</v>
      </c>
    </row>
    <row r="54" spans="1:24" x14ac:dyDescent="0.25">
      <c r="A54" s="1">
        <v>43000</v>
      </c>
      <c r="B54" t="s">
        <v>75</v>
      </c>
      <c r="C54" t="s">
        <v>116</v>
      </c>
      <c r="D54" t="s">
        <v>118</v>
      </c>
      <c r="E54" t="s">
        <v>121</v>
      </c>
      <c r="F54" t="s">
        <v>121</v>
      </c>
      <c r="G54" t="s">
        <v>125</v>
      </c>
      <c r="H54" t="s">
        <v>179</v>
      </c>
      <c r="I54" t="s">
        <v>271</v>
      </c>
      <c r="J54">
        <f t="shared" ca="1" si="0"/>
        <v>1</v>
      </c>
      <c r="K54">
        <f t="shared" ca="1" si="1"/>
        <v>84</v>
      </c>
      <c r="L54">
        <f t="shared" ca="1" si="2"/>
        <v>2</v>
      </c>
      <c r="M54">
        <f t="shared" ca="1" si="3"/>
        <v>5419</v>
      </c>
      <c r="N54">
        <f t="shared" ca="1" si="4"/>
        <v>4266</v>
      </c>
      <c r="O54" s="2">
        <v>0.15</v>
      </c>
      <c r="P54">
        <f t="shared" ca="1" si="5"/>
        <v>442</v>
      </c>
      <c r="Q54" t="s">
        <v>317</v>
      </c>
      <c r="R54" s="1">
        <v>43000</v>
      </c>
      <c r="S54" s="1">
        <v>43005</v>
      </c>
      <c r="T54" t="s">
        <v>313</v>
      </c>
      <c r="U54" s="3">
        <v>0.375</v>
      </c>
      <c r="V54" s="3">
        <v>0.25</v>
      </c>
      <c r="W54">
        <v>632246135</v>
      </c>
      <c r="X54">
        <f t="shared" ca="1" si="6"/>
        <v>4</v>
      </c>
    </row>
    <row r="55" spans="1:24" x14ac:dyDescent="0.25">
      <c r="A55" s="1">
        <v>43001</v>
      </c>
      <c r="B55" t="s">
        <v>76</v>
      </c>
      <c r="C55" t="s">
        <v>117</v>
      </c>
      <c r="D55" t="s">
        <v>118</v>
      </c>
      <c r="E55" t="s">
        <v>122</v>
      </c>
      <c r="F55" t="s">
        <v>122</v>
      </c>
      <c r="G55" t="s">
        <v>123</v>
      </c>
      <c r="H55" t="s">
        <v>180</v>
      </c>
      <c r="I55" t="s">
        <v>272</v>
      </c>
      <c r="J55">
        <f t="shared" ca="1" si="0"/>
        <v>1</v>
      </c>
      <c r="K55">
        <f t="shared" ca="1" si="1"/>
        <v>55</v>
      </c>
      <c r="L55">
        <f t="shared" ca="1" si="2"/>
        <v>2</v>
      </c>
      <c r="M55">
        <f t="shared" ca="1" si="3"/>
        <v>3267</v>
      </c>
      <c r="N55">
        <f t="shared" ca="1" si="4"/>
        <v>3700</v>
      </c>
      <c r="O55" s="2">
        <v>0.15</v>
      </c>
      <c r="P55">
        <f t="shared" ca="1" si="5"/>
        <v>232</v>
      </c>
      <c r="Q55" t="s">
        <v>317</v>
      </c>
      <c r="R55" s="1">
        <v>43001</v>
      </c>
      <c r="S55" s="1">
        <v>43006</v>
      </c>
      <c r="T55" t="s">
        <v>312</v>
      </c>
      <c r="U55" s="3">
        <v>4.1666666666666664E-2</v>
      </c>
      <c r="V55" s="3">
        <v>0.29166666666666702</v>
      </c>
      <c r="W55">
        <v>632246135</v>
      </c>
      <c r="X55">
        <f t="shared" ca="1" si="6"/>
        <v>2</v>
      </c>
    </row>
    <row r="56" spans="1:24" x14ac:dyDescent="0.25">
      <c r="A56" s="1">
        <v>43002</v>
      </c>
      <c r="B56" t="s">
        <v>77</v>
      </c>
      <c r="C56" t="s">
        <v>115</v>
      </c>
      <c r="D56" t="s">
        <v>118</v>
      </c>
      <c r="E56" t="s">
        <v>122</v>
      </c>
      <c r="F56" t="s">
        <v>122</v>
      </c>
      <c r="G56" t="s">
        <v>126</v>
      </c>
      <c r="H56" t="s">
        <v>181</v>
      </c>
      <c r="I56" t="s">
        <v>273</v>
      </c>
      <c r="J56">
        <f t="shared" ca="1" si="0"/>
        <v>1</v>
      </c>
      <c r="K56">
        <f t="shared" ca="1" si="1"/>
        <v>93</v>
      </c>
      <c r="L56">
        <f t="shared" ca="1" si="2"/>
        <v>3</v>
      </c>
      <c r="M56">
        <f t="shared" ca="1" si="3"/>
        <v>4939</v>
      </c>
      <c r="N56">
        <f t="shared" ca="1" si="4"/>
        <v>4438</v>
      </c>
      <c r="O56" s="2">
        <v>0.15</v>
      </c>
      <c r="P56">
        <f t="shared" ca="1" si="5"/>
        <v>434</v>
      </c>
      <c r="Q56" t="s">
        <v>316</v>
      </c>
      <c r="R56" s="1">
        <v>43002</v>
      </c>
      <c r="S56" s="1">
        <v>43007</v>
      </c>
      <c r="T56" t="s">
        <v>315</v>
      </c>
      <c r="U56" s="3">
        <v>8.3333333333333301E-2</v>
      </c>
      <c r="V56" s="3">
        <v>0.33333333333333298</v>
      </c>
      <c r="W56">
        <v>632246135</v>
      </c>
      <c r="X56">
        <f t="shared" ca="1" si="6"/>
        <v>2</v>
      </c>
    </row>
    <row r="57" spans="1:24" x14ac:dyDescent="0.25">
      <c r="A57" s="1">
        <v>43003</v>
      </c>
      <c r="B57" t="s">
        <v>78</v>
      </c>
      <c r="C57" t="s">
        <v>117</v>
      </c>
      <c r="D57" t="s">
        <v>118</v>
      </c>
      <c r="E57" t="s">
        <v>121</v>
      </c>
      <c r="F57" t="s">
        <v>121</v>
      </c>
      <c r="G57" t="s">
        <v>125</v>
      </c>
      <c r="H57" t="s">
        <v>182</v>
      </c>
      <c r="I57" t="s">
        <v>274</v>
      </c>
      <c r="J57">
        <f t="shared" ca="1" si="0"/>
        <v>5</v>
      </c>
      <c r="K57">
        <f t="shared" ca="1" si="1"/>
        <v>92</v>
      </c>
      <c r="L57">
        <f t="shared" ca="1" si="2"/>
        <v>4</v>
      </c>
      <c r="M57">
        <f t="shared" ca="1" si="3"/>
        <v>1616</v>
      </c>
      <c r="N57">
        <f t="shared" ca="1" si="4"/>
        <v>3212</v>
      </c>
      <c r="O57" s="2">
        <v>0.15</v>
      </c>
      <c r="P57">
        <f t="shared" ca="1" si="5"/>
        <v>291</v>
      </c>
      <c r="Q57" t="s">
        <v>317</v>
      </c>
      <c r="R57" s="1">
        <v>43003</v>
      </c>
      <c r="S57" s="1">
        <v>43008</v>
      </c>
      <c r="T57" t="s">
        <v>312</v>
      </c>
      <c r="U57" s="3">
        <v>0.25</v>
      </c>
      <c r="V57" s="3">
        <v>0.375</v>
      </c>
      <c r="W57">
        <v>632246135</v>
      </c>
      <c r="X57">
        <f t="shared" ca="1" si="6"/>
        <v>2</v>
      </c>
    </row>
    <row r="58" spans="1:24" x14ac:dyDescent="0.25">
      <c r="A58" s="1">
        <v>43004</v>
      </c>
      <c r="B58" t="s">
        <v>79</v>
      </c>
      <c r="C58" t="s">
        <v>115</v>
      </c>
      <c r="D58" t="s">
        <v>118</v>
      </c>
      <c r="E58" t="s">
        <v>120</v>
      </c>
      <c r="F58" t="s">
        <v>120</v>
      </c>
      <c r="G58" t="s">
        <v>126</v>
      </c>
      <c r="H58" t="s">
        <v>183</v>
      </c>
      <c r="I58" t="s">
        <v>275</v>
      </c>
      <c r="J58">
        <f t="shared" ca="1" si="0"/>
        <v>1</v>
      </c>
      <c r="K58">
        <f t="shared" ca="1" si="1"/>
        <v>54</v>
      </c>
      <c r="L58">
        <f t="shared" ca="1" si="2"/>
        <v>4</v>
      </c>
      <c r="M58">
        <f t="shared" ca="1" si="3"/>
        <v>7033</v>
      </c>
      <c r="N58">
        <f t="shared" ca="1" si="4"/>
        <v>2621</v>
      </c>
      <c r="O58" s="2">
        <v>0.15</v>
      </c>
      <c r="P58">
        <f t="shared" ca="1" si="5"/>
        <v>409</v>
      </c>
      <c r="Q58" t="s">
        <v>317</v>
      </c>
      <c r="R58" s="1">
        <v>43004</v>
      </c>
      <c r="S58" s="1">
        <v>43009</v>
      </c>
      <c r="T58" t="s">
        <v>312</v>
      </c>
      <c r="U58" s="3">
        <v>0.20833333333333301</v>
      </c>
      <c r="V58" s="3">
        <v>0.20833333333333301</v>
      </c>
      <c r="W58">
        <v>632246135</v>
      </c>
      <c r="X58">
        <f t="shared" ca="1" si="6"/>
        <v>2</v>
      </c>
    </row>
    <row r="59" spans="1:24" x14ac:dyDescent="0.25">
      <c r="A59" s="1">
        <v>43005</v>
      </c>
      <c r="B59" t="s">
        <v>80</v>
      </c>
      <c r="C59" t="s">
        <v>117</v>
      </c>
      <c r="D59" t="s">
        <v>118</v>
      </c>
      <c r="E59" t="s">
        <v>121</v>
      </c>
      <c r="F59" t="s">
        <v>121</v>
      </c>
      <c r="G59" t="s">
        <v>123</v>
      </c>
      <c r="H59" t="s">
        <v>184</v>
      </c>
      <c r="I59" t="s">
        <v>276</v>
      </c>
      <c r="J59">
        <f t="shared" ca="1" si="0"/>
        <v>3</v>
      </c>
      <c r="K59">
        <f t="shared" ca="1" si="1"/>
        <v>82</v>
      </c>
      <c r="L59">
        <f t="shared" ca="1" si="2"/>
        <v>3</v>
      </c>
      <c r="M59">
        <f t="shared" ca="1" si="3"/>
        <v>4342</v>
      </c>
      <c r="N59">
        <f t="shared" ca="1" si="4"/>
        <v>2509</v>
      </c>
      <c r="O59" s="2">
        <v>0.15</v>
      </c>
      <c r="P59">
        <f t="shared" ca="1" si="5"/>
        <v>221</v>
      </c>
      <c r="Q59" t="s">
        <v>317</v>
      </c>
      <c r="R59" s="1">
        <v>43005</v>
      </c>
      <c r="S59" s="1">
        <v>43010</v>
      </c>
      <c r="T59" t="s">
        <v>312</v>
      </c>
      <c r="U59" s="3">
        <v>0.25</v>
      </c>
      <c r="V59" s="3">
        <v>0.25</v>
      </c>
      <c r="W59">
        <v>632246135</v>
      </c>
      <c r="X59">
        <f t="shared" ca="1" si="6"/>
        <v>3</v>
      </c>
    </row>
    <row r="60" spans="1:24" x14ac:dyDescent="0.25">
      <c r="A60" s="1">
        <v>43006</v>
      </c>
      <c r="B60" t="s">
        <v>81</v>
      </c>
      <c r="C60" t="s">
        <v>117</v>
      </c>
      <c r="D60" t="s">
        <v>118</v>
      </c>
      <c r="E60" t="s">
        <v>120</v>
      </c>
      <c r="F60" t="s">
        <v>120</v>
      </c>
      <c r="G60" t="s">
        <v>126</v>
      </c>
      <c r="H60" t="s">
        <v>185</v>
      </c>
      <c r="I60" t="s">
        <v>277</v>
      </c>
      <c r="J60">
        <f t="shared" ca="1" si="0"/>
        <v>4</v>
      </c>
      <c r="K60">
        <f t="shared" ca="1" si="1"/>
        <v>16</v>
      </c>
      <c r="L60">
        <f t="shared" ca="1" si="2"/>
        <v>2</v>
      </c>
      <c r="M60">
        <f t="shared" ca="1" si="3"/>
        <v>1842</v>
      </c>
      <c r="N60">
        <f t="shared" ca="1" si="4"/>
        <v>4686</v>
      </c>
      <c r="O60" s="2">
        <v>0.15</v>
      </c>
      <c r="P60">
        <f t="shared" ca="1" si="5"/>
        <v>112</v>
      </c>
      <c r="Q60" t="s">
        <v>317</v>
      </c>
      <c r="R60" s="1">
        <v>43006</v>
      </c>
      <c r="S60" s="1">
        <v>43011</v>
      </c>
      <c r="T60" t="s">
        <v>313</v>
      </c>
      <c r="U60" s="3">
        <v>0.29166666666666702</v>
      </c>
      <c r="V60" s="3">
        <v>0.29166666666666702</v>
      </c>
      <c r="W60">
        <v>632246135</v>
      </c>
      <c r="X60">
        <f t="shared" ca="1" si="6"/>
        <v>2</v>
      </c>
    </row>
    <row r="61" spans="1:24" x14ac:dyDescent="0.25">
      <c r="A61" s="1">
        <v>43007</v>
      </c>
      <c r="B61" t="s">
        <v>82</v>
      </c>
      <c r="C61" t="s">
        <v>115</v>
      </c>
      <c r="D61" t="s">
        <v>118</v>
      </c>
      <c r="E61" t="s">
        <v>122</v>
      </c>
      <c r="F61" t="s">
        <v>122</v>
      </c>
      <c r="G61" t="s">
        <v>125</v>
      </c>
      <c r="H61" t="s">
        <v>186</v>
      </c>
      <c r="I61" t="s">
        <v>278</v>
      </c>
      <c r="J61">
        <f t="shared" ca="1" si="0"/>
        <v>1</v>
      </c>
      <c r="K61">
        <f t="shared" ca="1" si="1"/>
        <v>84</v>
      </c>
      <c r="L61">
        <f t="shared" ca="1" si="2"/>
        <v>2</v>
      </c>
      <c r="M61">
        <f t="shared" ca="1" si="3"/>
        <v>1860</v>
      </c>
      <c r="N61">
        <f t="shared" ca="1" si="4"/>
        <v>3718</v>
      </c>
      <c r="O61" s="2">
        <v>0.15</v>
      </c>
      <c r="P61">
        <f t="shared" ca="1" si="5"/>
        <v>211</v>
      </c>
      <c r="Q61" t="s">
        <v>316</v>
      </c>
      <c r="R61" s="1">
        <v>43007</v>
      </c>
      <c r="S61" s="1">
        <v>43012</v>
      </c>
      <c r="T61" t="s">
        <v>312</v>
      </c>
      <c r="U61" s="3">
        <v>0.33333333333333298</v>
      </c>
      <c r="V61" s="3">
        <v>0.33333333333333298</v>
      </c>
      <c r="W61">
        <v>632246135</v>
      </c>
      <c r="X61">
        <f t="shared" ca="1" si="6"/>
        <v>3</v>
      </c>
    </row>
    <row r="62" spans="1:24" x14ac:dyDescent="0.25">
      <c r="A62" s="1">
        <v>43008</v>
      </c>
      <c r="B62" t="s">
        <v>83</v>
      </c>
      <c r="C62" t="s">
        <v>116</v>
      </c>
      <c r="D62" t="s">
        <v>118</v>
      </c>
      <c r="E62" t="s">
        <v>121</v>
      </c>
      <c r="F62" t="s">
        <v>121</v>
      </c>
      <c r="G62" t="s">
        <v>126</v>
      </c>
      <c r="H62" t="s">
        <v>187</v>
      </c>
      <c r="I62" t="s">
        <v>279</v>
      </c>
      <c r="J62">
        <f t="shared" ca="1" si="0"/>
        <v>1</v>
      </c>
      <c r="K62">
        <f t="shared" ca="1" si="1"/>
        <v>89</v>
      </c>
      <c r="L62">
        <f t="shared" ca="1" si="2"/>
        <v>2</v>
      </c>
      <c r="M62">
        <f t="shared" ca="1" si="3"/>
        <v>5484</v>
      </c>
      <c r="N62">
        <f t="shared" ca="1" si="4"/>
        <v>2549</v>
      </c>
      <c r="O62" s="2">
        <v>0.15</v>
      </c>
      <c r="P62">
        <f t="shared" ca="1" si="5"/>
        <v>186</v>
      </c>
      <c r="Q62" t="s">
        <v>317</v>
      </c>
      <c r="R62" s="1">
        <v>43008</v>
      </c>
      <c r="S62" s="1">
        <v>43013</v>
      </c>
      <c r="T62" t="s">
        <v>312</v>
      </c>
      <c r="U62" s="3">
        <v>0.625</v>
      </c>
      <c r="V62" s="3">
        <v>0.375</v>
      </c>
      <c r="W62">
        <v>632246135</v>
      </c>
      <c r="X62">
        <f t="shared" ca="1" si="6"/>
        <v>4</v>
      </c>
    </row>
    <row r="63" spans="1:24" x14ac:dyDescent="0.25">
      <c r="A63" s="1">
        <v>43009</v>
      </c>
      <c r="B63" t="s">
        <v>84</v>
      </c>
      <c r="C63" t="s">
        <v>115</v>
      </c>
      <c r="D63" t="s">
        <v>118</v>
      </c>
      <c r="E63" t="s">
        <v>120</v>
      </c>
      <c r="F63" t="s">
        <v>120</v>
      </c>
      <c r="G63" t="s">
        <v>126</v>
      </c>
      <c r="H63" t="s">
        <v>188</v>
      </c>
      <c r="I63" t="s">
        <v>280</v>
      </c>
      <c r="J63">
        <f t="shared" ca="1" si="0"/>
        <v>5</v>
      </c>
      <c r="K63">
        <f t="shared" ca="1" si="1"/>
        <v>24</v>
      </c>
      <c r="L63">
        <f t="shared" ca="1" si="2"/>
        <v>4</v>
      </c>
      <c r="M63">
        <f t="shared" ca="1" si="3"/>
        <v>7516</v>
      </c>
      <c r="N63">
        <f t="shared" ca="1" si="4"/>
        <v>4804</v>
      </c>
      <c r="O63" s="2">
        <v>0.15</v>
      </c>
      <c r="P63">
        <f t="shared" ca="1" si="5"/>
        <v>115</v>
      </c>
      <c r="Q63" t="s">
        <v>317</v>
      </c>
      <c r="R63" s="1">
        <v>43009</v>
      </c>
      <c r="S63" s="1">
        <v>43014</v>
      </c>
      <c r="T63" t="s">
        <v>315</v>
      </c>
      <c r="U63" s="3">
        <v>0.66666666666666696</v>
      </c>
      <c r="V63" s="3">
        <v>4.1666666666666664E-2</v>
      </c>
      <c r="W63">
        <v>632246135</v>
      </c>
      <c r="X63">
        <f t="shared" ca="1" si="6"/>
        <v>4</v>
      </c>
    </row>
    <row r="64" spans="1:24" x14ac:dyDescent="0.25">
      <c r="A64" s="1">
        <v>43010</v>
      </c>
      <c r="B64" t="s">
        <v>85</v>
      </c>
      <c r="C64" t="s">
        <v>115</v>
      </c>
      <c r="D64" t="s">
        <v>118</v>
      </c>
      <c r="E64" t="s">
        <v>121</v>
      </c>
      <c r="F64" t="s">
        <v>121</v>
      </c>
      <c r="G64" t="s">
        <v>125</v>
      </c>
      <c r="H64" t="s">
        <v>189</v>
      </c>
      <c r="I64" t="s">
        <v>281</v>
      </c>
      <c r="J64">
        <f t="shared" ca="1" si="0"/>
        <v>4</v>
      </c>
      <c r="K64">
        <f t="shared" ca="1" si="1"/>
        <v>75</v>
      </c>
      <c r="L64">
        <f t="shared" ca="1" si="2"/>
        <v>4</v>
      </c>
      <c r="M64">
        <f t="shared" ca="1" si="3"/>
        <v>7042</v>
      </c>
      <c r="N64">
        <f t="shared" ca="1" si="4"/>
        <v>1529</v>
      </c>
      <c r="O64" s="2">
        <v>0.15</v>
      </c>
      <c r="P64">
        <f t="shared" ca="1" si="5"/>
        <v>200</v>
      </c>
      <c r="Q64" t="s">
        <v>317</v>
      </c>
      <c r="R64" s="1">
        <v>43010</v>
      </c>
      <c r="S64" s="1">
        <v>43015</v>
      </c>
      <c r="T64" t="s">
        <v>312</v>
      </c>
      <c r="U64" s="3">
        <v>0.20833333333333301</v>
      </c>
      <c r="V64" s="3">
        <v>8.3333333333333301E-2</v>
      </c>
      <c r="W64">
        <v>632246135</v>
      </c>
      <c r="X64">
        <f t="shared" ca="1" si="6"/>
        <v>2</v>
      </c>
    </row>
    <row r="65" spans="1:24" x14ac:dyDescent="0.25">
      <c r="A65" s="1">
        <v>43011</v>
      </c>
      <c r="B65" t="s">
        <v>86</v>
      </c>
      <c r="C65" t="s">
        <v>116</v>
      </c>
      <c r="D65" t="s">
        <v>118</v>
      </c>
      <c r="E65" t="s">
        <v>122</v>
      </c>
      <c r="F65" t="s">
        <v>122</v>
      </c>
      <c r="G65" t="s">
        <v>123</v>
      </c>
      <c r="H65" t="s">
        <v>190</v>
      </c>
      <c r="I65" t="s">
        <v>282</v>
      </c>
      <c r="J65">
        <f t="shared" ca="1" si="0"/>
        <v>2</v>
      </c>
      <c r="K65">
        <f t="shared" ca="1" si="1"/>
        <v>90</v>
      </c>
      <c r="L65">
        <f t="shared" ca="1" si="2"/>
        <v>2</v>
      </c>
      <c r="M65">
        <f t="shared" ca="1" si="3"/>
        <v>2262</v>
      </c>
      <c r="N65">
        <f t="shared" ca="1" si="4"/>
        <v>3223</v>
      </c>
      <c r="O65" s="2">
        <v>0.15</v>
      </c>
      <c r="P65">
        <f t="shared" ca="1" si="5"/>
        <v>277</v>
      </c>
      <c r="Q65" t="s">
        <v>317</v>
      </c>
      <c r="R65" s="1">
        <v>43011</v>
      </c>
      <c r="S65" s="1">
        <v>43016</v>
      </c>
      <c r="T65" t="s">
        <v>313</v>
      </c>
      <c r="U65" s="3">
        <v>4.1666666666666664E-2</v>
      </c>
      <c r="V65" s="3">
        <v>0.25</v>
      </c>
      <c r="W65">
        <v>632246135</v>
      </c>
      <c r="X65">
        <f t="shared" ca="1" si="6"/>
        <v>4</v>
      </c>
    </row>
    <row r="66" spans="1:24" x14ac:dyDescent="0.25">
      <c r="A66" s="1">
        <v>43012</v>
      </c>
      <c r="B66" t="s">
        <v>87</v>
      </c>
      <c r="C66" t="s">
        <v>117</v>
      </c>
      <c r="D66" t="s">
        <v>118</v>
      </c>
      <c r="E66" t="s">
        <v>122</v>
      </c>
      <c r="F66" t="s">
        <v>122</v>
      </c>
      <c r="G66" t="s">
        <v>126</v>
      </c>
      <c r="H66" t="s">
        <v>191</v>
      </c>
      <c r="I66" t="s">
        <v>283</v>
      </c>
      <c r="J66">
        <f t="shared" ca="1" si="0"/>
        <v>5</v>
      </c>
      <c r="K66">
        <f t="shared" ca="1" si="1"/>
        <v>69</v>
      </c>
      <c r="L66">
        <f t="shared" ca="1" si="2"/>
        <v>4</v>
      </c>
      <c r="M66">
        <f t="shared" ca="1" si="3"/>
        <v>9795</v>
      </c>
      <c r="N66">
        <f t="shared" ca="1" si="4"/>
        <v>2226</v>
      </c>
      <c r="O66" s="2">
        <v>0.15</v>
      </c>
      <c r="P66">
        <f t="shared" ca="1" si="5"/>
        <v>476</v>
      </c>
      <c r="Q66" t="s">
        <v>317</v>
      </c>
      <c r="R66" s="1">
        <v>43012</v>
      </c>
      <c r="S66" s="1">
        <v>43017</v>
      </c>
      <c r="T66" t="s">
        <v>312</v>
      </c>
      <c r="U66" s="3">
        <v>8.3333333333333301E-2</v>
      </c>
      <c r="V66" s="3">
        <v>0.20833333333333301</v>
      </c>
      <c r="W66">
        <v>632246135</v>
      </c>
      <c r="X66">
        <f t="shared" ca="1" si="6"/>
        <v>4</v>
      </c>
    </row>
    <row r="67" spans="1:24" x14ac:dyDescent="0.25">
      <c r="A67" s="1">
        <v>43013</v>
      </c>
      <c r="B67" t="s">
        <v>88</v>
      </c>
      <c r="C67" t="s">
        <v>117</v>
      </c>
      <c r="D67" t="s">
        <v>118</v>
      </c>
      <c r="E67" t="s">
        <v>122</v>
      </c>
      <c r="F67" t="s">
        <v>122</v>
      </c>
      <c r="G67" t="s">
        <v>125</v>
      </c>
      <c r="H67" t="s">
        <v>192</v>
      </c>
      <c r="I67" t="s">
        <v>284</v>
      </c>
      <c r="J67">
        <f t="shared" ref="J67:J93" ca="1" si="7">RANDBETWEEN(1,5)</f>
        <v>2</v>
      </c>
      <c r="K67">
        <f t="shared" ref="K67:K93" ca="1" si="8">RANDBETWEEN(10,100)</f>
        <v>68</v>
      </c>
      <c r="L67">
        <f t="shared" ref="L67:L93" ca="1" si="9">RANDBETWEEN(1,4)</f>
        <v>2</v>
      </c>
      <c r="M67">
        <f t="shared" ref="M67:M93" ca="1" si="10">RANDBETWEEN(499,9999)</f>
        <v>7887</v>
      </c>
      <c r="N67">
        <f t="shared" ref="N67:N93" ca="1" si="11">RANDBETWEEN(1000,5000)</f>
        <v>2816</v>
      </c>
      <c r="O67" s="2">
        <v>0.15</v>
      </c>
      <c r="P67">
        <f t="shared" ref="P67:P93" ca="1" si="12">RANDBETWEEN(100,500)</f>
        <v>138</v>
      </c>
      <c r="Q67" t="s">
        <v>317</v>
      </c>
      <c r="R67" s="1">
        <v>43013</v>
      </c>
      <c r="S67" s="1">
        <v>43018</v>
      </c>
      <c r="T67" t="s">
        <v>312</v>
      </c>
      <c r="U67" s="3">
        <v>0.125</v>
      </c>
      <c r="V67" s="3">
        <v>0.25</v>
      </c>
      <c r="W67">
        <v>632246135</v>
      </c>
      <c r="X67">
        <f t="shared" ref="X67:X93" ca="1" si="13">RANDBETWEEN(2,4)</f>
        <v>3</v>
      </c>
    </row>
    <row r="68" spans="1:24" x14ac:dyDescent="0.25">
      <c r="A68" s="1">
        <v>43014</v>
      </c>
      <c r="B68" t="s">
        <v>89</v>
      </c>
      <c r="C68" t="s">
        <v>115</v>
      </c>
      <c r="D68" t="s">
        <v>118</v>
      </c>
      <c r="E68" t="s">
        <v>122</v>
      </c>
      <c r="F68" t="s">
        <v>122</v>
      </c>
      <c r="G68" t="s">
        <v>126</v>
      </c>
      <c r="H68" t="s">
        <v>193</v>
      </c>
      <c r="I68" t="s">
        <v>285</v>
      </c>
      <c r="J68">
        <f t="shared" ca="1" si="7"/>
        <v>2</v>
      </c>
      <c r="K68">
        <f t="shared" ca="1" si="8"/>
        <v>100</v>
      </c>
      <c r="L68">
        <f t="shared" ca="1" si="9"/>
        <v>3</v>
      </c>
      <c r="M68">
        <f t="shared" ca="1" si="10"/>
        <v>2851</v>
      </c>
      <c r="N68">
        <f t="shared" ca="1" si="11"/>
        <v>4987</v>
      </c>
      <c r="O68" s="2">
        <v>0.15</v>
      </c>
      <c r="P68">
        <f t="shared" ca="1" si="12"/>
        <v>306</v>
      </c>
      <c r="Q68" t="s">
        <v>316</v>
      </c>
      <c r="R68" s="1">
        <v>43014</v>
      </c>
      <c r="S68" s="1">
        <v>43019</v>
      </c>
      <c r="T68" t="s">
        <v>315</v>
      </c>
      <c r="U68" s="3">
        <v>0.16666666666666699</v>
      </c>
      <c r="V68" s="3">
        <v>0.20833333333333301</v>
      </c>
      <c r="W68">
        <v>632246135</v>
      </c>
      <c r="X68">
        <f t="shared" ca="1" si="13"/>
        <v>4</v>
      </c>
    </row>
    <row r="69" spans="1:24" x14ac:dyDescent="0.25">
      <c r="A69" s="1">
        <v>43015</v>
      </c>
      <c r="B69" t="s">
        <v>90</v>
      </c>
      <c r="C69" t="s">
        <v>116</v>
      </c>
      <c r="D69" t="s">
        <v>118</v>
      </c>
      <c r="E69" t="s">
        <v>122</v>
      </c>
      <c r="F69" t="s">
        <v>122</v>
      </c>
      <c r="G69" t="s">
        <v>125</v>
      </c>
      <c r="H69" t="s">
        <v>194</v>
      </c>
      <c r="I69" t="s">
        <v>286</v>
      </c>
      <c r="J69">
        <f t="shared" ca="1" si="7"/>
        <v>5</v>
      </c>
      <c r="K69">
        <f t="shared" ca="1" si="8"/>
        <v>85</v>
      </c>
      <c r="L69">
        <f t="shared" ca="1" si="9"/>
        <v>1</v>
      </c>
      <c r="M69">
        <f t="shared" ca="1" si="10"/>
        <v>3820</v>
      </c>
      <c r="N69">
        <f t="shared" ca="1" si="11"/>
        <v>2896</v>
      </c>
      <c r="O69" s="2">
        <v>0.15</v>
      </c>
      <c r="P69">
        <f t="shared" ca="1" si="12"/>
        <v>337</v>
      </c>
      <c r="Q69" t="s">
        <v>317</v>
      </c>
      <c r="R69" s="1">
        <v>43015</v>
      </c>
      <c r="S69" s="1">
        <v>43020</v>
      </c>
      <c r="T69" t="s">
        <v>312</v>
      </c>
      <c r="U69" s="3">
        <v>0.20833333333333301</v>
      </c>
      <c r="V69" s="3">
        <v>8.3333333333333301E-2</v>
      </c>
      <c r="W69">
        <v>632246135</v>
      </c>
      <c r="X69">
        <f t="shared" ca="1" si="13"/>
        <v>4</v>
      </c>
    </row>
    <row r="70" spans="1:24" x14ac:dyDescent="0.25">
      <c r="A70" s="1">
        <v>43016</v>
      </c>
      <c r="B70" t="s">
        <v>91</v>
      </c>
      <c r="C70" t="s">
        <v>116</v>
      </c>
      <c r="D70" t="s">
        <v>118</v>
      </c>
      <c r="E70" t="s">
        <v>122</v>
      </c>
      <c r="F70" t="s">
        <v>122</v>
      </c>
      <c r="G70" t="s">
        <v>123</v>
      </c>
      <c r="H70" t="s">
        <v>195</v>
      </c>
      <c r="I70" t="s">
        <v>287</v>
      </c>
      <c r="J70">
        <f t="shared" ca="1" si="7"/>
        <v>2</v>
      </c>
      <c r="K70">
        <f t="shared" ca="1" si="8"/>
        <v>69</v>
      </c>
      <c r="L70">
        <f t="shared" ca="1" si="9"/>
        <v>4</v>
      </c>
      <c r="M70">
        <f t="shared" ca="1" si="10"/>
        <v>802</v>
      </c>
      <c r="N70">
        <f t="shared" ca="1" si="11"/>
        <v>1232</v>
      </c>
      <c r="O70" s="2">
        <v>0.15</v>
      </c>
      <c r="P70">
        <f t="shared" ca="1" si="12"/>
        <v>134</v>
      </c>
      <c r="Q70" t="s">
        <v>317</v>
      </c>
      <c r="R70" s="1">
        <v>43016</v>
      </c>
      <c r="S70" s="1">
        <v>43021</v>
      </c>
      <c r="T70" t="s">
        <v>313</v>
      </c>
      <c r="U70" s="3">
        <v>8.3333333333333301E-2</v>
      </c>
      <c r="V70" s="3">
        <v>0.125</v>
      </c>
      <c r="W70">
        <v>632246135</v>
      </c>
      <c r="X70">
        <f t="shared" ca="1" si="13"/>
        <v>4</v>
      </c>
    </row>
    <row r="71" spans="1:24" x14ac:dyDescent="0.25">
      <c r="A71" s="1">
        <v>43017</v>
      </c>
      <c r="B71" t="s">
        <v>92</v>
      </c>
      <c r="C71" t="s">
        <v>115</v>
      </c>
      <c r="D71" t="s">
        <v>118</v>
      </c>
      <c r="E71" t="s">
        <v>122</v>
      </c>
      <c r="F71" t="s">
        <v>122</v>
      </c>
      <c r="G71" t="s">
        <v>126</v>
      </c>
      <c r="H71" t="s">
        <v>196</v>
      </c>
      <c r="I71" t="s">
        <v>288</v>
      </c>
      <c r="J71">
        <f t="shared" ca="1" si="7"/>
        <v>2</v>
      </c>
      <c r="K71">
        <f t="shared" ca="1" si="8"/>
        <v>55</v>
      </c>
      <c r="L71">
        <f t="shared" ca="1" si="9"/>
        <v>2</v>
      </c>
      <c r="M71">
        <f t="shared" ca="1" si="10"/>
        <v>7530</v>
      </c>
      <c r="N71">
        <f t="shared" ca="1" si="11"/>
        <v>2771</v>
      </c>
      <c r="O71" s="2">
        <v>0.15</v>
      </c>
      <c r="P71">
        <f t="shared" ca="1" si="12"/>
        <v>477</v>
      </c>
      <c r="Q71" t="s">
        <v>317</v>
      </c>
      <c r="R71" s="1">
        <v>43017</v>
      </c>
      <c r="S71" s="1">
        <v>43022</v>
      </c>
      <c r="T71" t="s">
        <v>312</v>
      </c>
      <c r="U71" s="3">
        <v>0.125</v>
      </c>
      <c r="V71" s="3">
        <v>0.16666666666666699</v>
      </c>
      <c r="W71">
        <v>632246135</v>
      </c>
      <c r="X71">
        <f t="shared" ca="1" si="13"/>
        <v>3</v>
      </c>
    </row>
    <row r="72" spans="1:24" x14ac:dyDescent="0.25">
      <c r="A72" s="1">
        <v>43018</v>
      </c>
      <c r="B72" t="s">
        <v>93</v>
      </c>
      <c r="C72" t="s">
        <v>116</v>
      </c>
      <c r="D72" t="s">
        <v>118</v>
      </c>
      <c r="E72" t="s">
        <v>120</v>
      </c>
      <c r="F72" t="s">
        <v>120</v>
      </c>
      <c r="G72" t="s">
        <v>126</v>
      </c>
      <c r="H72" t="s">
        <v>197</v>
      </c>
      <c r="I72" t="s">
        <v>289</v>
      </c>
      <c r="J72">
        <f t="shared" ca="1" si="7"/>
        <v>1</v>
      </c>
      <c r="K72">
        <f t="shared" ca="1" si="8"/>
        <v>100</v>
      </c>
      <c r="L72">
        <f t="shared" ca="1" si="9"/>
        <v>2</v>
      </c>
      <c r="M72">
        <f t="shared" ca="1" si="10"/>
        <v>6983</v>
      </c>
      <c r="N72">
        <f t="shared" ca="1" si="11"/>
        <v>2749</v>
      </c>
      <c r="O72" s="2">
        <v>0.15</v>
      </c>
      <c r="P72">
        <f t="shared" ca="1" si="12"/>
        <v>376</v>
      </c>
      <c r="Q72" t="s">
        <v>317</v>
      </c>
      <c r="R72" s="1">
        <v>43018</v>
      </c>
      <c r="S72" s="1">
        <v>43023</v>
      </c>
      <c r="T72" t="s">
        <v>314</v>
      </c>
      <c r="U72" s="3">
        <v>0.16666666666666699</v>
      </c>
      <c r="V72" s="3">
        <v>0.20833333333333301</v>
      </c>
      <c r="W72">
        <v>632246135</v>
      </c>
      <c r="X72">
        <f t="shared" ca="1" si="13"/>
        <v>4</v>
      </c>
    </row>
    <row r="73" spans="1:24" x14ac:dyDescent="0.25">
      <c r="A73" s="1">
        <v>43019</v>
      </c>
      <c r="B73" t="s">
        <v>94</v>
      </c>
      <c r="C73" t="s">
        <v>117</v>
      </c>
      <c r="D73" t="s">
        <v>118</v>
      </c>
      <c r="E73" t="s">
        <v>121</v>
      </c>
      <c r="F73" t="s">
        <v>121</v>
      </c>
      <c r="G73" t="s">
        <v>125</v>
      </c>
      <c r="H73" t="s">
        <v>198</v>
      </c>
      <c r="I73" t="s">
        <v>290</v>
      </c>
      <c r="J73">
        <f t="shared" ca="1" si="7"/>
        <v>5</v>
      </c>
      <c r="K73">
        <f t="shared" ca="1" si="8"/>
        <v>41</v>
      </c>
      <c r="L73">
        <f t="shared" ca="1" si="9"/>
        <v>2</v>
      </c>
      <c r="M73">
        <f t="shared" ca="1" si="10"/>
        <v>5165</v>
      </c>
      <c r="N73">
        <f t="shared" ca="1" si="11"/>
        <v>1429</v>
      </c>
      <c r="O73" s="2">
        <v>0.15</v>
      </c>
      <c r="P73">
        <f t="shared" ca="1" si="12"/>
        <v>340</v>
      </c>
      <c r="Q73" t="s">
        <v>317</v>
      </c>
      <c r="R73" s="1">
        <v>43019</v>
      </c>
      <c r="S73" s="1">
        <v>43024</v>
      </c>
      <c r="T73" t="s">
        <v>312</v>
      </c>
      <c r="U73" s="3">
        <v>0.20833333333333301</v>
      </c>
      <c r="V73" s="3">
        <v>0.25</v>
      </c>
      <c r="W73">
        <v>632246135</v>
      </c>
      <c r="X73">
        <f t="shared" ca="1" si="13"/>
        <v>3</v>
      </c>
    </row>
    <row r="74" spans="1:24" x14ac:dyDescent="0.25">
      <c r="A74" s="1">
        <v>43020</v>
      </c>
      <c r="B74" t="s">
        <v>95</v>
      </c>
      <c r="C74" t="s">
        <v>115</v>
      </c>
      <c r="D74" t="s">
        <v>118</v>
      </c>
      <c r="E74" t="s">
        <v>122</v>
      </c>
      <c r="F74" t="s">
        <v>122</v>
      </c>
      <c r="G74" t="s">
        <v>125</v>
      </c>
      <c r="H74" t="s">
        <v>199</v>
      </c>
      <c r="I74" t="s">
        <v>291</v>
      </c>
      <c r="J74">
        <f t="shared" ca="1" si="7"/>
        <v>3</v>
      </c>
      <c r="K74">
        <f t="shared" ca="1" si="8"/>
        <v>85</v>
      </c>
      <c r="L74">
        <f t="shared" ca="1" si="9"/>
        <v>2</v>
      </c>
      <c r="M74">
        <f t="shared" ca="1" si="10"/>
        <v>7720</v>
      </c>
      <c r="N74">
        <f t="shared" ca="1" si="11"/>
        <v>3888</v>
      </c>
      <c r="O74" s="2">
        <v>0.15</v>
      </c>
      <c r="P74">
        <f t="shared" ca="1" si="12"/>
        <v>360</v>
      </c>
      <c r="Q74" t="s">
        <v>317</v>
      </c>
      <c r="R74" s="1">
        <v>43020</v>
      </c>
      <c r="S74" s="1">
        <v>43025</v>
      </c>
      <c r="T74" t="s">
        <v>315</v>
      </c>
      <c r="U74" s="3">
        <v>0.25</v>
      </c>
      <c r="V74" s="3">
        <v>1.0416666666666701</v>
      </c>
      <c r="W74">
        <v>632246135</v>
      </c>
      <c r="X74">
        <f t="shared" ca="1" si="13"/>
        <v>2</v>
      </c>
    </row>
    <row r="75" spans="1:24" x14ac:dyDescent="0.25">
      <c r="A75" s="1">
        <v>43021</v>
      </c>
      <c r="B75" t="s">
        <v>96</v>
      </c>
      <c r="C75" t="s">
        <v>116</v>
      </c>
      <c r="D75" t="s">
        <v>118</v>
      </c>
      <c r="E75" t="s">
        <v>122</v>
      </c>
      <c r="F75" t="s">
        <v>122</v>
      </c>
      <c r="G75" t="s">
        <v>123</v>
      </c>
      <c r="H75" t="s">
        <v>200</v>
      </c>
      <c r="I75" t="s">
        <v>292</v>
      </c>
      <c r="J75">
        <f t="shared" ca="1" si="7"/>
        <v>1</v>
      </c>
      <c r="K75">
        <f t="shared" ca="1" si="8"/>
        <v>85</v>
      </c>
      <c r="L75">
        <f t="shared" ca="1" si="9"/>
        <v>2</v>
      </c>
      <c r="M75">
        <f t="shared" ca="1" si="10"/>
        <v>9466</v>
      </c>
      <c r="N75">
        <f t="shared" ca="1" si="11"/>
        <v>2304</v>
      </c>
      <c r="O75" s="2">
        <v>0.15</v>
      </c>
      <c r="P75">
        <f t="shared" ca="1" si="12"/>
        <v>119</v>
      </c>
      <c r="Q75" t="s">
        <v>316</v>
      </c>
      <c r="R75" s="1">
        <v>43021</v>
      </c>
      <c r="S75" s="1">
        <v>43026</v>
      </c>
      <c r="T75" t="s">
        <v>312</v>
      </c>
      <c r="U75" s="3">
        <v>1.0416666666666701</v>
      </c>
      <c r="V75" s="3">
        <v>0.58333333333333304</v>
      </c>
      <c r="W75">
        <v>632246135</v>
      </c>
      <c r="X75">
        <f t="shared" ca="1" si="13"/>
        <v>4</v>
      </c>
    </row>
    <row r="76" spans="1:24" x14ac:dyDescent="0.25">
      <c r="A76" s="1">
        <v>43022</v>
      </c>
      <c r="B76" t="s">
        <v>97</v>
      </c>
      <c r="C76" t="s">
        <v>116</v>
      </c>
      <c r="D76" t="s">
        <v>118</v>
      </c>
      <c r="E76" t="s">
        <v>120</v>
      </c>
      <c r="F76" t="s">
        <v>120</v>
      </c>
      <c r="G76" t="s">
        <v>126</v>
      </c>
      <c r="H76" t="s">
        <v>201</v>
      </c>
      <c r="I76" t="s">
        <v>293</v>
      </c>
      <c r="J76">
        <f t="shared" ca="1" si="7"/>
        <v>1</v>
      </c>
      <c r="K76">
        <f t="shared" ca="1" si="8"/>
        <v>42</v>
      </c>
      <c r="L76">
        <f t="shared" ca="1" si="9"/>
        <v>1</v>
      </c>
      <c r="M76">
        <f t="shared" ca="1" si="10"/>
        <v>5029</v>
      </c>
      <c r="N76">
        <f t="shared" ca="1" si="11"/>
        <v>4122</v>
      </c>
      <c r="O76" s="2">
        <v>0.15</v>
      </c>
      <c r="P76">
        <f t="shared" ca="1" si="12"/>
        <v>101</v>
      </c>
      <c r="Q76" t="s">
        <v>317</v>
      </c>
      <c r="R76" s="1">
        <v>43022</v>
      </c>
      <c r="S76" s="1">
        <v>43027</v>
      </c>
      <c r="T76" t="s">
        <v>313</v>
      </c>
      <c r="U76" s="3">
        <v>0.58333333333333304</v>
      </c>
      <c r="V76" s="3">
        <v>0.625</v>
      </c>
      <c r="W76">
        <v>632246135</v>
      </c>
      <c r="X76">
        <f t="shared" ca="1" si="13"/>
        <v>3</v>
      </c>
    </row>
    <row r="77" spans="1:24" x14ac:dyDescent="0.25">
      <c r="A77" s="1">
        <v>43023</v>
      </c>
      <c r="B77" t="s">
        <v>98</v>
      </c>
      <c r="C77" t="s">
        <v>116</v>
      </c>
      <c r="D77" t="s">
        <v>118</v>
      </c>
      <c r="E77" t="s">
        <v>121</v>
      </c>
      <c r="F77" t="s">
        <v>121</v>
      </c>
      <c r="G77" t="s">
        <v>126</v>
      </c>
      <c r="H77" t="s">
        <v>202</v>
      </c>
      <c r="I77" t="s">
        <v>294</v>
      </c>
      <c r="J77">
        <f t="shared" ca="1" si="7"/>
        <v>1</v>
      </c>
      <c r="K77">
        <f t="shared" ca="1" si="8"/>
        <v>55</v>
      </c>
      <c r="L77">
        <f t="shared" ca="1" si="9"/>
        <v>4</v>
      </c>
      <c r="M77">
        <f t="shared" ca="1" si="10"/>
        <v>3869</v>
      </c>
      <c r="N77">
        <f t="shared" ca="1" si="11"/>
        <v>4808</v>
      </c>
      <c r="O77" s="2">
        <v>0.15</v>
      </c>
      <c r="P77">
        <f t="shared" ca="1" si="12"/>
        <v>241</v>
      </c>
      <c r="Q77" t="s">
        <v>317</v>
      </c>
      <c r="R77" s="1">
        <v>43023</v>
      </c>
      <c r="S77" s="1">
        <v>43028</v>
      </c>
      <c r="T77" t="s">
        <v>312</v>
      </c>
      <c r="U77" s="3">
        <v>0.625</v>
      </c>
      <c r="V77" s="3">
        <v>0.625</v>
      </c>
      <c r="W77">
        <v>632246135</v>
      </c>
      <c r="X77">
        <f t="shared" ca="1" si="13"/>
        <v>4</v>
      </c>
    </row>
    <row r="78" spans="1:24" x14ac:dyDescent="0.25">
      <c r="A78" s="1">
        <v>43024</v>
      </c>
      <c r="B78" t="s">
        <v>99</v>
      </c>
      <c r="C78" t="s">
        <v>115</v>
      </c>
      <c r="D78" t="s">
        <v>118</v>
      </c>
      <c r="E78" t="s">
        <v>122</v>
      </c>
      <c r="F78" t="s">
        <v>122</v>
      </c>
      <c r="G78" t="s">
        <v>125</v>
      </c>
      <c r="H78" t="s">
        <v>203</v>
      </c>
      <c r="I78" t="s">
        <v>295</v>
      </c>
      <c r="J78">
        <f t="shared" ca="1" si="7"/>
        <v>2</v>
      </c>
      <c r="K78">
        <f t="shared" ca="1" si="8"/>
        <v>97</v>
      </c>
      <c r="L78">
        <f t="shared" ca="1" si="9"/>
        <v>1</v>
      </c>
      <c r="M78">
        <f t="shared" ca="1" si="10"/>
        <v>3112</v>
      </c>
      <c r="N78">
        <f t="shared" ca="1" si="11"/>
        <v>4505</v>
      </c>
      <c r="O78" s="2">
        <v>0.15</v>
      </c>
      <c r="P78">
        <f t="shared" ca="1" si="12"/>
        <v>483</v>
      </c>
      <c r="Q78" t="s">
        <v>317</v>
      </c>
      <c r="R78" s="1">
        <v>43024</v>
      </c>
      <c r="S78" s="1">
        <v>43029</v>
      </c>
      <c r="T78" t="s">
        <v>314</v>
      </c>
      <c r="U78" s="3">
        <v>0.66666666666666696</v>
      </c>
      <c r="V78" s="3">
        <v>0.66666666666666696</v>
      </c>
      <c r="W78">
        <v>632246135</v>
      </c>
      <c r="X78">
        <f t="shared" ca="1" si="13"/>
        <v>2</v>
      </c>
    </row>
    <row r="79" spans="1:24" x14ac:dyDescent="0.25">
      <c r="A79" s="1">
        <v>43025</v>
      </c>
      <c r="B79" t="s">
        <v>100</v>
      </c>
      <c r="C79" t="s">
        <v>117</v>
      </c>
      <c r="D79" t="s">
        <v>118</v>
      </c>
      <c r="E79" t="s">
        <v>122</v>
      </c>
      <c r="F79" t="s">
        <v>122</v>
      </c>
      <c r="G79" t="s">
        <v>126</v>
      </c>
      <c r="H79" t="s">
        <v>204</v>
      </c>
      <c r="I79" t="s">
        <v>296</v>
      </c>
      <c r="J79">
        <f t="shared" ca="1" si="7"/>
        <v>1</v>
      </c>
      <c r="K79">
        <f t="shared" ca="1" si="8"/>
        <v>40</v>
      </c>
      <c r="L79">
        <f t="shared" ca="1" si="9"/>
        <v>1</v>
      </c>
      <c r="M79">
        <f t="shared" ca="1" si="10"/>
        <v>3435</v>
      </c>
      <c r="N79">
        <f t="shared" ca="1" si="11"/>
        <v>1171</v>
      </c>
      <c r="O79" s="2">
        <v>0.15</v>
      </c>
      <c r="P79">
        <f t="shared" ca="1" si="12"/>
        <v>326</v>
      </c>
      <c r="Q79" t="s">
        <v>317</v>
      </c>
      <c r="R79" s="1">
        <v>43025</v>
      </c>
      <c r="S79" s="1">
        <v>43030</v>
      </c>
      <c r="T79" t="s">
        <v>312</v>
      </c>
      <c r="U79" s="3">
        <v>0.625</v>
      </c>
      <c r="V79" s="3">
        <v>0.16666666666666699</v>
      </c>
      <c r="W79">
        <v>632246135</v>
      </c>
      <c r="X79">
        <f t="shared" ca="1" si="13"/>
        <v>2</v>
      </c>
    </row>
    <row r="80" spans="1:24" x14ac:dyDescent="0.25">
      <c r="A80" s="1">
        <v>43026</v>
      </c>
      <c r="B80" t="s">
        <v>101</v>
      </c>
      <c r="C80" t="s">
        <v>116</v>
      </c>
      <c r="D80" t="s">
        <v>118</v>
      </c>
      <c r="E80" t="s">
        <v>122</v>
      </c>
      <c r="F80" t="s">
        <v>122</v>
      </c>
      <c r="G80" t="s">
        <v>125</v>
      </c>
      <c r="H80" t="s">
        <v>205</v>
      </c>
      <c r="I80" t="s">
        <v>297</v>
      </c>
      <c r="J80">
        <f t="shared" ca="1" si="7"/>
        <v>2</v>
      </c>
      <c r="K80">
        <f t="shared" ca="1" si="8"/>
        <v>58</v>
      </c>
      <c r="L80">
        <f t="shared" ca="1" si="9"/>
        <v>3</v>
      </c>
      <c r="M80">
        <f t="shared" ca="1" si="10"/>
        <v>9550</v>
      </c>
      <c r="N80">
        <f t="shared" ca="1" si="11"/>
        <v>3555</v>
      </c>
      <c r="O80" s="2">
        <v>0.15</v>
      </c>
      <c r="P80">
        <f t="shared" ca="1" si="12"/>
        <v>355</v>
      </c>
      <c r="Q80" t="s">
        <v>317</v>
      </c>
      <c r="R80" s="1">
        <v>43026</v>
      </c>
      <c r="S80" s="1">
        <v>43031</v>
      </c>
      <c r="T80" t="s">
        <v>312</v>
      </c>
      <c r="U80" s="3">
        <v>0.66666666666666696</v>
      </c>
      <c r="V80" s="3">
        <v>0.20833333333333301</v>
      </c>
      <c r="W80">
        <v>632246135</v>
      </c>
      <c r="X80">
        <f t="shared" ca="1" si="13"/>
        <v>4</v>
      </c>
    </row>
    <row r="81" spans="1:24" x14ac:dyDescent="0.25">
      <c r="A81" s="1">
        <v>43027</v>
      </c>
      <c r="B81" t="s">
        <v>102</v>
      </c>
      <c r="C81" t="s">
        <v>115</v>
      </c>
      <c r="D81" t="s">
        <v>118</v>
      </c>
      <c r="E81" t="s">
        <v>120</v>
      </c>
      <c r="F81" t="s">
        <v>120</v>
      </c>
      <c r="G81" t="s">
        <v>123</v>
      </c>
      <c r="H81" t="s">
        <v>206</v>
      </c>
      <c r="I81" t="s">
        <v>298</v>
      </c>
      <c r="J81">
        <f t="shared" ca="1" si="7"/>
        <v>1</v>
      </c>
      <c r="K81">
        <f t="shared" ca="1" si="8"/>
        <v>72</v>
      </c>
      <c r="L81">
        <f t="shared" ca="1" si="9"/>
        <v>1</v>
      </c>
      <c r="M81">
        <f t="shared" ca="1" si="10"/>
        <v>4326</v>
      </c>
      <c r="N81">
        <f t="shared" ca="1" si="11"/>
        <v>2617</v>
      </c>
      <c r="O81" s="2">
        <v>0.15</v>
      </c>
      <c r="P81">
        <f t="shared" ca="1" si="12"/>
        <v>364</v>
      </c>
      <c r="Q81" t="s">
        <v>317</v>
      </c>
      <c r="R81" s="1">
        <v>43027</v>
      </c>
      <c r="S81" s="1">
        <v>43032</v>
      </c>
      <c r="T81" t="s">
        <v>315</v>
      </c>
      <c r="U81" s="3">
        <v>0.625</v>
      </c>
      <c r="V81" s="3">
        <v>0.25</v>
      </c>
      <c r="W81">
        <v>632246135</v>
      </c>
      <c r="X81">
        <f t="shared" ca="1" si="13"/>
        <v>2</v>
      </c>
    </row>
    <row r="82" spans="1:24" x14ac:dyDescent="0.25">
      <c r="A82" s="1">
        <v>43028</v>
      </c>
      <c r="B82" t="s">
        <v>103</v>
      </c>
      <c r="C82" t="s">
        <v>116</v>
      </c>
      <c r="D82" t="s">
        <v>118</v>
      </c>
      <c r="E82" t="s">
        <v>121</v>
      </c>
      <c r="F82" t="s">
        <v>121</v>
      </c>
      <c r="G82" t="s">
        <v>126</v>
      </c>
      <c r="H82" t="s">
        <v>207</v>
      </c>
      <c r="I82" t="s">
        <v>299</v>
      </c>
      <c r="J82">
        <f t="shared" ca="1" si="7"/>
        <v>5</v>
      </c>
      <c r="K82">
        <f t="shared" ca="1" si="8"/>
        <v>90</v>
      </c>
      <c r="L82">
        <f t="shared" ca="1" si="9"/>
        <v>2</v>
      </c>
      <c r="M82">
        <f t="shared" ca="1" si="10"/>
        <v>6610</v>
      </c>
      <c r="N82">
        <f t="shared" ca="1" si="11"/>
        <v>1915</v>
      </c>
      <c r="O82" s="2">
        <v>0.15</v>
      </c>
      <c r="P82">
        <f t="shared" ca="1" si="12"/>
        <v>279</v>
      </c>
      <c r="Q82" t="s">
        <v>317</v>
      </c>
      <c r="R82" s="1">
        <v>43028</v>
      </c>
      <c r="S82" s="1">
        <v>43033</v>
      </c>
      <c r="T82" t="s">
        <v>312</v>
      </c>
      <c r="U82" s="3">
        <v>0.66666666666666696</v>
      </c>
      <c r="V82" s="3">
        <v>0.625</v>
      </c>
      <c r="W82">
        <v>632246135</v>
      </c>
      <c r="X82">
        <f t="shared" ca="1" si="13"/>
        <v>2</v>
      </c>
    </row>
    <row r="83" spans="1:24" x14ac:dyDescent="0.25">
      <c r="A83" s="1">
        <v>43029</v>
      </c>
      <c r="B83" t="s">
        <v>104</v>
      </c>
      <c r="C83" t="s">
        <v>116</v>
      </c>
      <c r="D83" t="s">
        <v>118</v>
      </c>
      <c r="E83" t="s">
        <v>122</v>
      </c>
      <c r="F83" t="s">
        <v>122</v>
      </c>
      <c r="G83" t="s">
        <v>125</v>
      </c>
      <c r="H83" t="s">
        <v>208</v>
      </c>
      <c r="I83" t="s">
        <v>300</v>
      </c>
      <c r="J83">
        <f t="shared" ca="1" si="7"/>
        <v>3</v>
      </c>
      <c r="K83">
        <f t="shared" ca="1" si="8"/>
        <v>65</v>
      </c>
      <c r="L83">
        <f t="shared" ca="1" si="9"/>
        <v>3</v>
      </c>
      <c r="M83">
        <f t="shared" ca="1" si="10"/>
        <v>3250</v>
      </c>
      <c r="N83">
        <f t="shared" ca="1" si="11"/>
        <v>4601</v>
      </c>
      <c r="O83" s="2">
        <v>0.15</v>
      </c>
      <c r="P83">
        <f t="shared" ca="1" si="12"/>
        <v>190</v>
      </c>
      <c r="Q83" t="s">
        <v>316</v>
      </c>
      <c r="R83" s="1">
        <v>43029</v>
      </c>
      <c r="S83" s="1">
        <v>43034</v>
      </c>
      <c r="T83" t="s">
        <v>312</v>
      </c>
      <c r="U83" s="3">
        <v>0.16666666666666699</v>
      </c>
      <c r="V83" s="3">
        <v>0.66666666666666696</v>
      </c>
      <c r="W83">
        <v>632246135</v>
      </c>
      <c r="X83">
        <f t="shared" ca="1" si="13"/>
        <v>3</v>
      </c>
    </row>
    <row r="84" spans="1:24" x14ac:dyDescent="0.25">
      <c r="A84" s="1">
        <v>43030</v>
      </c>
      <c r="B84" t="s">
        <v>105</v>
      </c>
      <c r="C84" t="s">
        <v>115</v>
      </c>
      <c r="D84" t="s">
        <v>118</v>
      </c>
      <c r="E84" t="s">
        <v>122</v>
      </c>
      <c r="F84" t="s">
        <v>122</v>
      </c>
      <c r="G84" t="s">
        <v>126</v>
      </c>
      <c r="H84" t="s">
        <v>209</v>
      </c>
      <c r="I84" t="s">
        <v>301</v>
      </c>
      <c r="J84">
        <f t="shared" ca="1" si="7"/>
        <v>4</v>
      </c>
      <c r="K84">
        <f t="shared" ca="1" si="8"/>
        <v>39</v>
      </c>
      <c r="L84">
        <f t="shared" ca="1" si="9"/>
        <v>4</v>
      </c>
      <c r="M84">
        <f t="shared" ca="1" si="10"/>
        <v>4301</v>
      </c>
      <c r="N84">
        <f t="shared" ca="1" si="11"/>
        <v>4823</v>
      </c>
      <c r="O84" s="2">
        <v>0.15</v>
      </c>
      <c r="P84">
        <f t="shared" ca="1" si="12"/>
        <v>262</v>
      </c>
      <c r="Q84" t="s">
        <v>317</v>
      </c>
      <c r="R84" s="1">
        <v>43030</v>
      </c>
      <c r="S84" s="1">
        <v>43035</v>
      </c>
      <c r="T84" t="s">
        <v>313</v>
      </c>
      <c r="U84" s="3">
        <v>0.20833333333333301</v>
      </c>
      <c r="V84" s="3">
        <v>0.625</v>
      </c>
      <c r="W84">
        <v>632246135</v>
      </c>
      <c r="X84">
        <f t="shared" ca="1" si="13"/>
        <v>3</v>
      </c>
    </row>
    <row r="85" spans="1:24" x14ac:dyDescent="0.25">
      <c r="A85" s="1">
        <v>43031</v>
      </c>
      <c r="B85" t="s">
        <v>106</v>
      </c>
      <c r="C85" t="s">
        <v>117</v>
      </c>
      <c r="D85" t="s">
        <v>118</v>
      </c>
      <c r="E85" t="s">
        <v>122</v>
      </c>
      <c r="F85" t="s">
        <v>122</v>
      </c>
      <c r="G85" t="s">
        <v>126</v>
      </c>
      <c r="H85" t="s">
        <v>210</v>
      </c>
      <c r="I85" t="s">
        <v>302</v>
      </c>
      <c r="J85">
        <f t="shared" ca="1" si="7"/>
        <v>5</v>
      </c>
      <c r="K85">
        <f t="shared" ca="1" si="8"/>
        <v>82</v>
      </c>
      <c r="L85">
        <f t="shared" ca="1" si="9"/>
        <v>4</v>
      </c>
      <c r="M85">
        <f t="shared" ca="1" si="10"/>
        <v>7412</v>
      </c>
      <c r="N85">
        <f t="shared" ca="1" si="11"/>
        <v>2655</v>
      </c>
      <c r="O85" s="2">
        <v>0.15</v>
      </c>
      <c r="P85">
        <f t="shared" ca="1" si="12"/>
        <v>493</v>
      </c>
      <c r="Q85" t="s">
        <v>317</v>
      </c>
      <c r="R85" s="1">
        <v>43031</v>
      </c>
      <c r="S85" s="1">
        <v>43036</v>
      </c>
      <c r="T85" t="s">
        <v>314</v>
      </c>
      <c r="U85" s="3">
        <v>0.25</v>
      </c>
      <c r="V85" s="3">
        <v>0.125</v>
      </c>
      <c r="W85">
        <v>632246135</v>
      </c>
      <c r="X85">
        <f t="shared" ca="1" si="13"/>
        <v>3</v>
      </c>
    </row>
    <row r="86" spans="1:24" x14ac:dyDescent="0.25">
      <c r="A86" s="1">
        <v>43032</v>
      </c>
      <c r="B86" t="s">
        <v>107</v>
      </c>
      <c r="C86" t="s">
        <v>116</v>
      </c>
      <c r="D86" t="s">
        <v>118</v>
      </c>
      <c r="E86" t="s">
        <v>122</v>
      </c>
      <c r="F86" t="s">
        <v>122</v>
      </c>
      <c r="G86" t="s">
        <v>125</v>
      </c>
      <c r="H86" t="s">
        <v>211</v>
      </c>
      <c r="I86" t="s">
        <v>303</v>
      </c>
      <c r="J86">
        <f t="shared" ca="1" si="7"/>
        <v>3</v>
      </c>
      <c r="K86">
        <f t="shared" ca="1" si="8"/>
        <v>12</v>
      </c>
      <c r="L86">
        <f t="shared" ca="1" si="9"/>
        <v>1</v>
      </c>
      <c r="M86">
        <f t="shared" ca="1" si="10"/>
        <v>4259</v>
      </c>
      <c r="N86">
        <f t="shared" ca="1" si="11"/>
        <v>2553</v>
      </c>
      <c r="O86" s="2">
        <v>0.15</v>
      </c>
      <c r="P86">
        <f t="shared" ca="1" si="12"/>
        <v>208</v>
      </c>
      <c r="Q86" t="s">
        <v>317</v>
      </c>
      <c r="R86" s="1">
        <v>43032</v>
      </c>
      <c r="S86" s="1">
        <v>43037</v>
      </c>
      <c r="T86" t="s">
        <v>312</v>
      </c>
      <c r="U86" s="3">
        <v>0.625</v>
      </c>
      <c r="V86" s="3">
        <v>0.16666666666666699</v>
      </c>
      <c r="W86">
        <v>632246135</v>
      </c>
      <c r="X86">
        <f t="shared" ca="1" si="13"/>
        <v>4</v>
      </c>
    </row>
    <row r="87" spans="1:24" x14ac:dyDescent="0.25">
      <c r="A87" s="1">
        <v>43033</v>
      </c>
      <c r="B87" t="s">
        <v>108</v>
      </c>
      <c r="C87" t="s">
        <v>115</v>
      </c>
      <c r="D87" t="s">
        <v>118</v>
      </c>
      <c r="E87" t="s">
        <v>122</v>
      </c>
      <c r="F87" t="s">
        <v>122</v>
      </c>
      <c r="G87" t="s">
        <v>123</v>
      </c>
      <c r="H87" t="s">
        <v>212</v>
      </c>
      <c r="I87" t="s">
        <v>304</v>
      </c>
      <c r="J87">
        <f t="shared" ca="1" si="7"/>
        <v>1</v>
      </c>
      <c r="K87">
        <f t="shared" ca="1" si="8"/>
        <v>87</v>
      </c>
      <c r="L87">
        <f t="shared" ca="1" si="9"/>
        <v>4</v>
      </c>
      <c r="M87">
        <f t="shared" ca="1" si="10"/>
        <v>5899</v>
      </c>
      <c r="N87">
        <f t="shared" ca="1" si="11"/>
        <v>4594</v>
      </c>
      <c r="O87" s="2">
        <v>0.15</v>
      </c>
      <c r="P87">
        <f t="shared" ca="1" si="12"/>
        <v>464</v>
      </c>
      <c r="Q87" t="s">
        <v>317</v>
      </c>
      <c r="R87" s="1">
        <v>43033</v>
      </c>
      <c r="S87" s="1">
        <v>43038</v>
      </c>
      <c r="T87" t="s">
        <v>315</v>
      </c>
      <c r="U87" s="3">
        <v>0.66666666666666696</v>
      </c>
      <c r="V87" s="3">
        <v>0.20833333333333301</v>
      </c>
      <c r="W87">
        <v>632246135</v>
      </c>
      <c r="X87">
        <f t="shared" ca="1" si="13"/>
        <v>2</v>
      </c>
    </row>
    <row r="88" spans="1:24" x14ac:dyDescent="0.25">
      <c r="A88" s="1">
        <v>43034</v>
      </c>
      <c r="B88" t="s">
        <v>109</v>
      </c>
      <c r="C88" t="s">
        <v>117</v>
      </c>
      <c r="D88" t="s">
        <v>118</v>
      </c>
      <c r="E88" t="s">
        <v>122</v>
      </c>
      <c r="F88" t="s">
        <v>122</v>
      </c>
      <c r="G88" t="s">
        <v>126</v>
      </c>
      <c r="H88" t="s">
        <v>213</v>
      </c>
      <c r="I88" t="s">
        <v>305</v>
      </c>
      <c r="J88">
        <f t="shared" ca="1" si="7"/>
        <v>2</v>
      </c>
      <c r="K88">
        <f t="shared" ca="1" si="8"/>
        <v>52</v>
      </c>
      <c r="L88">
        <f t="shared" ca="1" si="9"/>
        <v>1</v>
      </c>
      <c r="M88">
        <f t="shared" ca="1" si="10"/>
        <v>8368</v>
      </c>
      <c r="N88">
        <f t="shared" ca="1" si="11"/>
        <v>2506</v>
      </c>
      <c r="O88" s="2">
        <v>0.15</v>
      </c>
      <c r="P88">
        <f t="shared" ca="1" si="12"/>
        <v>422</v>
      </c>
      <c r="Q88" t="s">
        <v>317</v>
      </c>
      <c r="R88" s="1">
        <v>43034</v>
      </c>
      <c r="S88" s="1">
        <v>43039</v>
      </c>
      <c r="T88" t="s">
        <v>312</v>
      </c>
      <c r="U88" s="3">
        <v>0.625</v>
      </c>
      <c r="V88" s="3">
        <v>8.3333333333333301E-2</v>
      </c>
      <c r="W88">
        <v>632246135</v>
      </c>
      <c r="X88">
        <f t="shared" ca="1" si="13"/>
        <v>3</v>
      </c>
    </row>
    <row r="89" spans="1:24" x14ac:dyDescent="0.25">
      <c r="A89" s="1">
        <v>43035</v>
      </c>
      <c r="B89" t="s">
        <v>110</v>
      </c>
      <c r="C89" t="s">
        <v>116</v>
      </c>
      <c r="D89" t="s">
        <v>118</v>
      </c>
      <c r="E89" t="s">
        <v>121</v>
      </c>
      <c r="F89" t="s">
        <v>121</v>
      </c>
      <c r="G89" t="s">
        <v>125</v>
      </c>
      <c r="H89" t="s">
        <v>214</v>
      </c>
      <c r="I89" t="s">
        <v>306</v>
      </c>
      <c r="J89">
        <f t="shared" ca="1" si="7"/>
        <v>2</v>
      </c>
      <c r="K89">
        <f t="shared" ca="1" si="8"/>
        <v>68</v>
      </c>
      <c r="L89">
        <f t="shared" ca="1" si="9"/>
        <v>1</v>
      </c>
      <c r="M89">
        <f t="shared" ca="1" si="10"/>
        <v>4414</v>
      </c>
      <c r="N89">
        <f t="shared" ca="1" si="11"/>
        <v>2359</v>
      </c>
      <c r="O89" s="2">
        <v>0.15</v>
      </c>
      <c r="P89">
        <f t="shared" ca="1" si="12"/>
        <v>386</v>
      </c>
      <c r="Q89" t="s">
        <v>317</v>
      </c>
      <c r="R89" s="1">
        <v>43035</v>
      </c>
      <c r="S89" s="1">
        <v>43040</v>
      </c>
      <c r="T89" t="s">
        <v>312</v>
      </c>
      <c r="U89" s="3">
        <v>0.66666666666666696</v>
      </c>
      <c r="V89" s="3">
        <v>0.125</v>
      </c>
      <c r="W89">
        <v>632246135</v>
      </c>
      <c r="X89">
        <f t="shared" ca="1" si="13"/>
        <v>2</v>
      </c>
    </row>
    <row r="90" spans="1:24" x14ac:dyDescent="0.25">
      <c r="A90" s="1">
        <v>43036</v>
      </c>
      <c r="B90" t="s">
        <v>111</v>
      </c>
      <c r="C90" t="s">
        <v>116</v>
      </c>
      <c r="D90" t="s">
        <v>118</v>
      </c>
      <c r="E90" t="s">
        <v>120</v>
      </c>
      <c r="F90" t="s">
        <v>120</v>
      </c>
      <c r="G90" t="s">
        <v>126</v>
      </c>
      <c r="H90" t="s">
        <v>215</v>
      </c>
      <c r="I90" t="s">
        <v>307</v>
      </c>
      <c r="J90">
        <f t="shared" ca="1" si="7"/>
        <v>2</v>
      </c>
      <c r="K90">
        <f t="shared" ca="1" si="8"/>
        <v>88</v>
      </c>
      <c r="L90">
        <f t="shared" ca="1" si="9"/>
        <v>2</v>
      </c>
      <c r="M90">
        <f t="shared" ca="1" si="10"/>
        <v>9121</v>
      </c>
      <c r="N90">
        <f t="shared" ca="1" si="11"/>
        <v>1983</v>
      </c>
      <c r="O90" s="2">
        <v>0.15</v>
      </c>
      <c r="P90">
        <f t="shared" ca="1" si="12"/>
        <v>451</v>
      </c>
      <c r="Q90" t="s">
        <v>317</v>
      </c>
      <c r="R90" s="1">
        <v>43036</v>
      </c>
      <c r="S90" s="1">
        <v>43041</v>
      </c>
      <c r="T90" t="s">
        <v>313</v>
      </c>
      <c r="U90" s="3">
        <v>0.16666666666666699</v>
      </c>
      <c r="V90" s="3">
        <v>0.16666666666666699</v>
      </c>
      <c r="W90">
        <v>632246135</v>
      </c>
      <c r="X90">
        <f t="shared" ca="1" si="13"/>
        <v>2</v>
      </c>
    </row>
    <row r="91" spans="1:24" x14ac:dyDescent="0.25">
      <c r="A91" s="1">
        <v>43037</v>
      </c>
      <c r="B91" t="s">
        <v>112</v>
      </c>
      <c r="C91" t="s">
        <v>115</v>
      </c>
      <c r="D91" t="s">
        <v>118</v>
      </c>
      <c r="E91" t="s">
        <v>121</v>
      </c>
      <c r="F91" t="s">
        <v>121</v>
      </c>
      <c r="G91" t="s">
        <v>125</v>
      </c>
      <c r="H91" t="s">
        <v>216</v>
      </c>
      <c r="I91" t="s">
        <v>308</v>
      </c>
      <c r="J91">
        <f t="shared" ca="1" si="7"/>
        <v>1</v>
      </c>
      <c r="K91">
        <f t="shared" ca="1" si="8"/>
        <v>61</v>
      </c>
      <c r="L91">
        <f t="shared" ca="1" si="9"/>
        <v>3</v>
      </c>
      <c r="M91">
        <f t="shared" ca="1" si="10"/>
        <v>7565</v>
      </c>
      <c r="N91">
        <f t="shared" ca="1" si="11"/>
        <v>1438</v>
      </c>
      <c r="O91" s="2">
        <v>0.15</v>
      </c>
      <c r="P91">
        <f t="shared" ca="1" si="12"/>
        <v>188</v>
      </c>
      <c r="Q91" t="s">
        <v>316</v>
      </c>
      <c r="R91" s="1">
        <v>43037</v>
      </c>
      <c r="S91" s="1">
        <v>43042</v>
      </c>
      <c r="T91" t="s">
        <v>314</v>
      </c>
      <c r="U91" s="3">
        <v>0.20833333333333301</v>
      </c>
      <c r="V91" s="3">
        <v>0.20833333333333301</v>
      </c>
      <c r="W91">
        <v>632246135</v>
      </c>
      <c r="X91">
        <f t="shared" ca="1" si="13"/>
        <v>3</v>
      </c>
    </row>
    <row r="92" spans="1:24" x14ac:dyDescent="0.25">
      <c r="A92" s="1">
        <v>43038</v>
      </c>
      <c r="B92" t="s">
        <v>113</v>
      </c>
      <c r="C92" t="s">
        <v>115</v>
      </c>
      <c r="D92" t="s">
        <v>118</v>
      </c>
      <c r="E92" t="s">
        <v>121</v>
      </c>
      <c r="F92" t="s">
        <v>121</v>
      </c>
      <c r="G92" t="s">
        <v>123</v>
      </c>
      <c r="H92" t="s">
        <v>217</v>
      </c>
      <c r="I92" t="s">
        <v>309</v>
      </c>
      <c r="J92">
        <f t="shared" ca="1" si="7"/>
        <v>5</v>
      </c>
      <c r="K92">
        <f t="shared" ca="1" si="8"/>
        <v>46</v>
      </c>
      <c r="L92">
        <f t="shared" ca="1" si="9"/>
        <v>3</v>
      </c>
      <c r="M92">
        <f t="shared" ca="1" si="10"/>
        <v>7526</v>
      </c>
      <c r="N92">
        <f t="shared" ca="1" si="11"/>
        <v>3256</v>
      </c>
      <c r="O92" s="2">
        <v>0.15</v>
      </c>
      <c r="P92">
        <f t="shared" ca="1" si="12"/>
        <v>176</v>
      </c>
      <c r="Q92" t="s">
        <v>317</v>
      </c>
      <c r="R92" s="1">
        <v>43038</v>
      </c>
      <c r="S92" s="1">
        <v>43043</v>
      </c>
      <c r="T92" t="s">
        <v>313</v>
      </c>
      <c r="U92" s="3">
        <v>0.25</v>
      </c>
      <c r="V92" s="3">
        <v>0.16666666666666699</v>
      </c>
      <c r="W92">
        <v>632246135</v>
      </c>
      <c r="X92">
        <f t="shared" ca="1" si="13"/>
        <v>3</v>
      </c>
    </row>
    <row r="93" spans="1:24" x14ac:dyDescent="0.25">
      <c r="A93" s="1">
        <v>43039</v>
      </c>
      <c r="B93" t="s">
        <v>114</v>
      </c>
      <c r="C93" t="s">
        <v>117</v>
      </c>
      <c r="D93" t="s">
        <v>118</v>
      </c>
      <c r="E93" t="s">
        <v>120</v>
      </c>
      <c r="F93" t="s">
        <v>120</v>
      </c>
      <c r="G93" t="s">
        <v>125</v>
      </c>
      <c r="H93" t="s">
        <v>218</v>
      </c>
      <c r="I93" t="s">
        <v>310</v>
      </c>
      <c r="J93">
        <f t="shared" ca="1" si="7"/>
        <v>2</v>
      </c>
      <c r="K93">
        <f t="shared" ca="1" si="8"/>
        <v>80</v>
      </c>
      <c r="L93">
        <f t="shared" ca="1" si="9"/>
        <v>3</v>
      </c>
      <c r="M93">
        <f t="shared" ca="1" si="10"/>
        <v>9751</v>
      </c>
      <c r="N93">
        <f t="shared" ca="1" si="11"/>
        <v>4520</v>
      </c>
      <c r="O93" s="2">
        <v>0.15</v>
      </c>
      <c r="P93">
        <f t="shared" ca="1" si="12"/>
        <v>447</v>
      </c>
      <c r="Q93" t="s">
        <v>317</v>
      </c>
      <c r="R93" s="1">
        <v>43039</v>
      </c>
      <c r="S93" s="1">
        <v>43044</v>
      </c>
      <c r="T93" t="s">
        <v>315</v>
      </c>
      <c r="U93" s="3">
        <v>0.95833333333333337</v>
      </c>
      <c r="V93" s="3">
        <v>0.20833333333333301</v>
      </c>
      <c r="W93">
        <v>632246135</v>
      </c>
      <c r="X93">
        <f t="shared" ca="1" si="13"/>
        <v>2</v>
      </c>
    </row>
    <row r="94" spans="1:24" x14ac:dyDescent="0.25">
      <c r="A94" s="1"/>
    </row>
    <row r="95" spans="1:24" x14ac:dyDescent="0.25">
      <c r="A95" s="1"/>
    </row>
    <row r="96" spans="1:24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</sheetData>
  <autoFilter ref="A1:X93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2024-11-11T19:40:22Z</dcterms:modified>
</cp:coreProperties>
</file>