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tmays\Dropbox\HSE\Research\Project with Alexander Matros\oTree\CT19_SellerBuyer\"/>
    </mc:Choice>
  </mc:AlternateContent>
  <xr:revisionPtr revIDLastSave="0" documentId="13_ncr:1_{8F6D6190-EEE9-4986-9C51-93B2DA27E2E5}" xr6:coauthVersionLast="40" xr6:coauthVersionMax="40" xr10:uidLastSave="{00000000-0000-0000-0000-000000000000}"/>
  <bookViews>
    <workbookView xWindow="0" yWindow="0" windowWidth="23040" windowHeight="8903" xr2:uid="{00000000-000D-0000-FFFF-FFFF00000000}"/>
  </bookViews>
  <sheets>
    <sheet name="parame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N3" i="1" s="1"/>
  <c r="L3" i="1"/>
  <c r="J4" i="1"/>
  <c r="K4" i="1" s="1"/>
  <c r="N4" i="1" s="1"/>
  <c r="L4" i="1"/>
  <c r="M4" i="1" s="1"/>
  <c r="J5" i="1"/>
  <c r="K5" i="1" s="1"/>
  <c r="N5" i="1" s="1"/>
  <c r="L5" i="1"/>
  <c r="Q2" i="1"/>
  <c r="P2" i="1"/>
  <c r="O2" i="1"/>
  <c r="N2" i="1"/>
  <c r="M2" i="1"/>
  <c r="L2" i="1"/>
  <c r="K2" i="1"/>
  <c r="J2" i="1"/>
  <c r="M5" i="1" l="1"/>
  <c r="P5" i="1" s="1"/>
  <c r="M3" i="1"/>
  <c r="P3" i="1" s="1"/>
  <c r="P4" i="1"/>
  <c r="Q4" i="1"/>
  <c r="O4" i="1"/>
  <c r="O5" i="1"/>
  <c r="O3" i="1"/>
  <c r="Q5" i="1" l="1"/>
  <c r="Q3" i="1"/>
</calcChain>
</file>

<file path=xl/sharedStrings.xml><?xml version="1.0" encoding="utf-8"?>
<sst xmlns="http://schemas.openxmlformats.org/spreadsheetml/2006/main" count="15" uniqueCount="15">
  <si>
    <t>id</t>
  </si>
  <si>
    <t>beta</t>
  </si>
  <si>
    <t>c</t>
  </si>
  <si>
    <t>thetaL</t>
  </si>
  <si>
    <t>thetaH</t>
  </si>
  <si>
    <t>uL</t>
  </si>
  <si>
    <t>uH</t>
  </si>
  <si>
    <t>qL</t>
  </si>
  <si>
    <t>pL</t>
  </si>
  <si>
    <t>qH</t>
  </si>
  <si>
    <t>pH</t>
  </si>
  <si>
    <t>seller_L</t>
  </si>
  <si>
    <t>buyer_L</t>
  </si>
  <si>
    <t>seller_H</t>
  </si>
  <si>
    <t>buyer_H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</si>
</sst>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Q3" sqref="Q3"/>
    </sheetView>
  </sheetViews>
  <sheetFormatPr defaultRowHeight="14.25" x14ac:dyDescent="0.45"/>
  <cols>
    <col min="1" max="1" width="3" bestFit="1" customWidth="1"/>
    <col min="2" max="2" width="4.59765625" bestFit="1" customWidth="1"/>
    <col min="3" max="3" width="1.6640625" bestFit="1" customWidth="1"/>
    <col min="4" max="4" width="6.06640625" bestFit="1" customWidth="1"/>
    <col min="5" max="5" width="6.46484375" bestFit="1" customWidth="1"/>
    <col min="6" max="6" width="2.73046875" bestFit="1" customWidth="1"/>
    <col min="7" max="7" width="3.1328125" bestFit="1" customWidth="1"/>
    <col min="9" max="9" width="5.26562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45">
      <c r="A2">
        <v>1</v>
      </c>
      <c r="B2">
        <v>0.5</v>
      </c>
      <c r="C2">
        <v>1</v>
      </c>
      <c r="D2">
        <v>2</v>
      </c>
      <c r="E2">
        <v>4</v>
      </c>
      <c r="F2">
        <v>0</v>
      </c>
      <c r="G2">
        <v>0</v>
      </c>
      <c r="J2">
        <f>IF(B2&lt;=1-D2/E2,0,E2*E2*((B2-1+D2/E2)^2)/4/C2/C2/B2/B2)</f>
        <v>0</v>
      </c>
      <c r="K2">
        <f>D2*SQRT(J2)</f>
        <v>0</v>
      </c>
      <c r="L2">
        <f>E2*E2/4/C2/C2</f>
        <v>4</v>
      </c>
      <c r="M2">
        <f>E2*(SQRT(L2)-SQRT(J2))+D2*SQRT(J2)</f>
        <v>8</v>
      </c>
      <c r="N2">
        <f>K2-C2*J2</f>
        <v>0</v>
      </c>
      <c r="O2">
        <f>D2*SQRT(J2)-K2</f>
        <v>0</v>
      </c>
      <c r="P2">
        <f>M2-C2*L2</f>
        <v>4</v>
      </c>
      <c r="Q2">
        <f>E2*SQRT(L2)-M2</f>
        <v>0</v>
      </c>
    </row>
    <row r="3" spans="1:17" x14ac:dyDescent="0.45">
      <c r="A3">
        <v>2</v>
      </c>
      <c r="B3">
        <v>0.9</v>
      </c>
      <c r="C3">
        <v>1</v>
      </c>
      <c r="D3">
        <v>2</v>
      </c>
      <c r="E3">
        <v>4</v>
      </c>
      <c r="F3">
        <v>0</v>
      </c>
      <c r="G3">
        <v>0</v>
      </c>
      <c r="J3">
        <f t="shared" ref="J3:J5" si="0">IF(B3&lt;=1-D3/E3,0,E3*E3*((B3-1+D3/E3)^2)/4/C3/C3/B3/B3)</f>
        <v>0.79012345679012363</v>
      </c>
      <c r="K3">
        <f t="shared" ref="K3:K5" si="1">D3*SQRT(J3)</f>
        <v>1.7777777777777779</v>
      </c>
      <c r="L3">
        <f t="shared" ref="L3:L5" si="2">E3*E3/4/C3/C3</f>
        <v>4</v>
      </c>
      <c r="M3">
        <f t="shared" ref="M3:M5" si="3">E3*(SQRT(L3)-SQRT(J3))+D3*SQRT(J3)</f>
        <v>6.2222222222222223</v>
      </c>
      <c r="N3">
        <f t="shared" ref="N3:N5" si="4">K3-C3*J3</f>
        <v>0.98765432098765427</v>
      </c>
      <c r="O3">
        <f t="shared" ref="O3:O5" si="5">D3*SQRT(J3)-K3</f>
        <v>0</v>
      </c>
      <c r="P3">
        <f t="shared" ref="P3:P5" si="6">M3-C3*L3</f>
        <v>2.2222222222222223</v>
      </c>
      <c r="Q3">
        <f t="shared" ref="Q3:Q5" si="7">E3*SQRT(L3)-M3</f>
        <v>1.7777777777777777</v>
      </c>
    </row>
    <row r="4" spans="1:17" x14ac:dyDescent="0.45">
      <c r="A4">
        <v>3</v>
      </c>
      <c r="B4">
        <v>0.1</v>
      </c>
      <c r="C4">
        <v>1</v>
      </c>
      <c r="D4">
        <v>2</v>
      </c>
      <c r="E4">
        <v>4</v>
      </c>
      <c r="F4">
        <v>0</v>
      </c>
      <c r="G4">
        <v>0</v>
      </c>
      <c r="J4">
        <f t="shared" si="0"/>
        <v>0</v>
      </c>
      <c r="K4">
        <f t="shared" si="1"/>
        <v>0</v>
      </c>
      <c r="L4">
        <f t="shared" si="2"/>
        <v>4</v>
      </c>
      <c r="M4">
        <f t="shared" si="3"/>
        <v>8</v>
      </c>
      <c r="N4">
        <f t="shared" si="4"/>
        <v>0</v>
      </c>
      <c r="O4">
        <f t="shared" si="5"/>
        <v>0</v>
      </c>
      <c r="P4">
        <f t="shared" si="6"/>
        <v>4</v>
      </c>
      <c r="Q4">
        <f t="shared" si="7"/>
        <v>0</v>
      </c>
    </row>
    <row r="5" spans="1:17" x14ac:dyDescent="0.45">
      <c r="A5">
        <v>4</v>
      </c>
      <c r="B5" s="1">
        <v>0.7</v>
      </c>
      <c r="C5" s="1">
        <v>1</v>
      </c>
      <c r="D5">
        <v>2</v>
      </c>
      <c r="E5">
        <v>4</v>
      </c>
      <c r="F5">
        <v>0</v>
      </c>
      <c r="G5">
        <v>0</v>
      </c>
      <c r="J5">
        <f t="shared" si="0"/>
        <v>0.32653061224489788</v>
      </c>
      <c r="K5">
        <f t="shared" si="1"/>
        <v>1.1428571428571428</v>
      </c>
      <c r="L5">
        <f t="shared" si="2"/>
        <v>4</v>
      </c>
      <c r="M5">
        <f t="shared" si="3"/>
        <v>6.8571428571428577</v>
      </c>
      <c r="N5">
        <f t="shared" si="4"/>
        <v>0.81632653061224492</v>
      </c>
      <c r="O5">
        <f t="shared" si="5"/>
        <v>0</v>
      </c>
      <c r="P5">
        <f t="shared" si="6"/>
        <v>2.8571428571428577</v>
      </c>
      <c r="Q5">
        <f t="shared" si="7"/>
        <v>1.1428571428571423</v>
      </c>
    </row>
    <row r="6" spans="1:17" x14ac:dyDescent="0.45">
      <c r="B6" s="1"/>
    </row>
    <row r="7" spans="1:17" x14ac:dyDescent="0.45">
      <c r="B7" s="1"/>
    </row>
    <row r="8" spans="1:17" x14ac:dyDescent="0.45">
      <c r="B8" s="1"/>
    </row>
    <row r="9" spans="1:17" x14ac:dyDescent="0.45">
      <c r="B9" s="1"/>
    </row>
    <row r="10" spans="1:17" x14ac:dyDescent="0.45">
      <c r="B10" s="1"/>
    </row>
    <row r="11" spans="1:17" x14ac:dyDescent="0.45">
      <c r="B11" s="1"/>
    </row>
    <row r="15" spans="1:17" x14ac:dyDescent="0.45">
      <c r="B15" s="1"/>
    </row>
    <row r="16" spans="1:17" x14ac:dyDescent="0.45">
      <c r="B16" s="1"/>
    </row>
    <row r="17" spans="2:2" x14ac:dyDescent="0.45">
      <c r="B17" s="1"/>
    </row>
    <row r="18" spans="2:2" x14ac:dyDescent="0.45">
      <c r="B18" s="1"/>
    </row>
    <row r="19" spans="2:2" x14ac:dyDescent="0.45">
      <c r="B19" s="1"/>
    </row>
    <row r="20" spans="2:2" x14ac:dyDescent="0.45">
      <c r="B20" s="1"/>
    </row>
    <row r="21" spans="2:2" x14ac:dyDescent="0.45">
      <c r="B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Mayskaya</dc:creator>
  <cp:lastModifiedBy>Tatiana Mayskaya</cp:lastModifiedBy>
  <dcterms:created xsi:type="dcterms:W3CDTF">2018-10-11T20:03:21Z</dcterms:created>
  <dcterms:modified xsi:type="dcterms:W3CDTF">2019-01-16T21:35:10Z</dcterms:modified>
</cp:coreProperties>
</file>