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uri\OneDrive\Escritorio\INGENIERIA ELECTRÓNICA\OCTAVO SEMESTRE\COMUNICACIONES\Modulaciones_partB\"/>
    </mc:Choice>
  </mc:AlternateContent>
  <xr:revisionPtr revIDLastSave="0" documentId="13_ncr:1_{2694658C-448E-4F12-8A54-7F41293E3666}" xr6:coauthVersionLast="47" xr6:coauthVersionMax="47" xr10:uidLastSave="{00000000-0000-0000-0000-000000000000}"/>
  <bookViews>
    <workbookView xWindow="-96" yWindow="0" windowWidth="11712" windowHeight="12336" activeTab="1" xr2:uid="{EE446B01-6BDC-4EFF-B675-EB4B733B7F04}"/>
  </bookViews>
  <sheets>
    <sheet name="Parte1" sheetId="1" r:id="rId1"/>
    <sheet name="Part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J10" i="2"/>
  <c r="K9" i="2"/>
  <c r="J9" i="2"/>
  <c r="K8" i="2"/>
  <c r="J8" i="2"/>
</calcChain>
</file>

<file path=xl/sharedStrings.xml><?xml version="1.0" encoding="utf-8"?>
<sst xmlns="http://schemas.openxmlformats.org/spreadsheetml/2006/main" count="33" uniqueCount="23">
  <si>
    <t>ka</t>
  </si>
  <si>
    <t>frec carry</t>
  </si>
  <si>
    <t>gx transmisor</t>
  </si>
  <si>
    <t>#muestras</t>
  </si>
  <si>
    <t>Ac</t>
  </si>
  <si>
    <t>frec mensaje</t>
  </si>
  <si>
    <t>Am</t>
  </si>
  <si>
    <t>300M</t>
  </si>
  <si>
    <t>caso</t>
  </si>
  <si>
    <t>250M</t>
  </si>
  <si>
    <t>tb(muestras/samp_rate)[uS]</t>
  </si>
  <si>
    <t>350M</t>
  </si>
  <si>
    <t>15 de oct</t>
  </si>
  <si>
    <t>ancho banda[Hz]</t>
  </si>
  <si>
    <t>40mV</t>
  </si>
  <si>
    <t>80mV</t>
  </si>
  <si>
    <t>92mV</t>
  </si>
  <si>
    <t>Ac(1+Ka*Am)</t>
  </si>
  <si>
    <t>Modulación amplitud parte 1</t>
  </si>
  <si>
    <t>parte 2</t>
  </si>
  <si>
    <t>Ac[mV]</t>
  </si>
  <si>
    <t>Bw[kHz]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</si>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</sst>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1A2A-F6FB-41A9-AED5-6C4E7AE291BF}">
  <dimension ref="A1:L8"/>
  <sheetViews>
    <sheetView zoomScale="70" zoomScaleNormal="70" workbookViewId="0">
      <selection activeCell="I15" sqref="I15"/>
    </sheetView>
  </sheetViews>
  <sheetFormatPr baseColWidth="10" defaultRowHeight="14.4" x14ac:dyDescent="0.3"/>
  <cols>
    <col min="1" max="1" width="21.21875" customWidth="1"/>
    <col min="2" max="2" width="13.44140625" customWidth="1"/>
    <col min="10" max="10" width="26" customWidth="1"/>
    <col min="11" max="11" width="14.88671875" customWidth="1"/>
    <col min="13" max="14" width="14.6640625" customWidth="1"/>
  </cols>
  <sheetData>
    <row r="1" spans="1:12" x14ac:dyDescent="0.3">
      <c r="A1" t="s">
        <v>12</v>
      </c>
    </row>
    <row r="2" spans="1:12" x14ac:dyDescent="0.3">
      <c r="A2" t="s">
        <v>18</v>
      </c>
    </row>
    <row r="5" spans="1:12" x14ac:dyDescent="0.3">
      <c r="B5" s="2" t="s">
        <v>8</v>
      </c>
      <c r="C5" s="2" t="s">
        <v>0</v>
      </c>
      <c r="D5" s="2" t="s">
        <v>1</v>
      </c>
      <c r="E5" s="2" t="s">
        <v>2</v>
      </c>
      <c r="F5" s="2" t="s">
        <v>3</v>
      </c>
      <c r="G5" s="2" t="s">
        <v>20</v>
      </c>
      <c r="H5" s="2" t="s">
        <v>5</v>
      </c>
      <c r="I5" s="2" t="s">
        <v>6</v>
      </c>
      <c r="J5" s="2" t="s">
        <v>10</v>
      </c>
      <c r="K5" s="2" t="s">
        <v>21</v>
      </c>
      <c r="L5" s="2" t="s">
        <v>22</v>
      </c>
    </row>
    <row r="6" spans="1:12" x14ac:dyDescent="0.3">
      <c r="B6" s="1">
        <v>1</v>
      </c>
      <c r="C6" s="1">
        <v>2</v>
      </c>
      <c r="D6" s="1" t="s">
        <v>7</v>
      </c>
      <c r="E6" s="1">
        <v>10</v>
      </c>
      <c r="F6" s="1">
        <v>10</v>
      </c>
      <c r="G6" s="1">
        <v>31.369</v>
      </c>
      <c r="H6" s="1">
        <v>1000</v>
      </c>
      <c r="I6" s="1">
        <v>0.375</v>
      </c>
      <c r="J6" s="1">
        <v>3.32</v>
      </c>
      <c r="K6" s="1">
        <v>601.5</v>
      </c>
      <c r="L6" s="1">
        <v>0.79</v>
      </c>
    </row>
    <row r="7" spans="1:12" x14ac:dyDescent="0.3">
      <c r="B7" s="1">
        <v>2</v>
      </c>
      <c r="C7" s="1">
        <v>2.6</v>
      </c>
      <c r="D7" s="1" t="s">
        <v>9</v>
      </c>
      <c r="E7" s="1">
        <v>15</v>
      </c>
      <c r="F7" s="1">
        <v>5</v>
      </c>
      <c r="G7" s="1">
        <v>84</v>
      </c>
      <c r="H7" s="1">
        <v>1000</v>
      </c>
      <c r="I7" s="1">
        <v>0.375</v>
      </c>
      <c r="J7" s="1">
        <v>1.76</v>
      </c>
      <c r="K7" s="1">
        <v>1248.8</v>
      </c>
      <c r="L7" s="1">
        <v>1</v>
      </c>
    </row>
    <row r="8" spans="1:12" x14ac:dyDescent="0.3">
      <c r="B8" s="1">
        <v>3</v>
      </c>
      <c r="C8" s="1">
        <v>4</v>
      </c>
      <c r="D8" s="1" t="s">
        <v>11</v>
      </c>
      <c r="E8" s="1">
        <v>20</v>
      </c>
      <c r="F8" s="1">
        <v>2</v>
      </c>
      <c r="G8" s="1">
        <v>0.125</v>
      </c>
      <c r="H8" s="1">
        <v>1000</v>
      </c>
      <c r="I8" s="1">
        <v>0.375</v>
      </c>
      <c r="J8" s="1">
        <v>0.65400000000000003</v>
      </c>
      <c r="K8" s="1">
        <v>305.3</v>
      </c>
      <c r="L8" s="1">
        <v>1.6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BAD12-A756-4511-B5ED-6DE4DC2944EF}">
  <dimension ref="A4:K10"/>
  <sheetViews>
    <sheetView tabSelected="1" workbookViewId="0">
      <selection activeCell="D16" sqref="D16"/>
    </sheetView>
  </sheetViews>
  <sheetFormatPr baseColWidth="10" defaultRowHeight="14.4" x14ac:dyDescent="0.3"/>
  <cols>
    <col min="10" max="10" width="15.21875" customWidth="1"/>
    <col min="11" max="11" width="18.33203125" customWidth="1"/>
  </cols>
  <sheetData>
    <row r="4" spans="1:11" x14ac:dyDescent="0.3">
      <c r="A4" t="s">
        <v>19</v>
      </c>
    </row>
    <row r="7" spans="1:11" x14ac:dyDescent="0.3">
      <c r="B7" s="4" t="s">
        <v>8</v>
      </c>
      <c r="C7" s="4" t="s">
        <v>0</v>
      </c>
      <c r="D7" s="4" t="s">
        <v>1</v>
      </c>
      <c r="E7" s="4" t="s">
        <v>2</v>
      </c>
      <c r="F7" s="4" t="s">
        <v>3</v>
      </c>
      <c r="G7" s="4" t="s">
        <v>4</v>
      </c>
      <c r="H7" s="4" t="s">
        <v>5</v>
      </c>
      <c r="I7" s="4" t="s">
        <v>6</v>
      </c>
      <c r="J7" s="4" t="s">
        <v>17</v>
      </c>
      <c r="K7" s="4" t="s">
        <v>13</v>
      </c>
    </row>
    <row r="8" spans="1:11" x14ac:dyDescent="0.3">
      <c r="B8" s="3">
        <v>1</v>
      </c>
      <c r="C8" s="3">
        <v>0.6</v>
      </c>
      <c r="D8" s="3" t="s">
        <v>7</v>
      </c>
      <c r="E8" s="3">
        <v>10</v>
      </c>
      <c r="F8" s="3">
        <v>10</v>
      </c>
      <c r="G8" s="3" t="s">
        <v>14</v>
      </c>
      <c r="H8" s="3">
        <v>1000</v>
      </c>
      <c r="I8" s="3">
        <v>1</v>
      </c>
      <c r="J8" s="3">
        <f>40*10^-3*(1+C8*1)</f>
        <v>6.4000000000000001E-2</v>
      </c>
      <c r="K8" s="3">
        <f>300.014975*10^6-299.984518*10^6</f>
        <v>30457</v>
      </c>
    </row>
    <row r="9" spans="1:11" x14ac:dyDescent="0.3">
      <c r="B9" s="3">
        <v>2</v>
      </c>
      <c r="C9" s="3">
        <v>1</v>
      </c>
      <c r="D9" s="3" t="s">
        <v>9</v>
      </c>
      <c r="E9" s="3">
        <v>15</v>
      </c>
      <c r="F9" s="3">
        <v>5</v>
      </c>
      <c r="G9" s="3" t="s">
        <v>15</v>
      </c>
      <c r="H9" s="3">
        <v>1000</v>
      </c>
      <c r="I9" s="3">
        <v>1</v>
      </c>
      <c r="J9" s="3">
        <f>80*10^-3*(1+C9)</f>
        <v>0.16</v>
      </c>
      <c r="K9" s="3">
        <f>250.014975*10^6-249.984687*10^6</f>
        <v>30288</v>
      </c>
    </row>
    <row r="10" spans="1:11" x14ac:dyDescent="0.3">
      <c r="B10" s="3">
        <v>3</v>
      </c>
      <c r="C10" s="3">
        <v>1.2</v>
      </c>
      <c r="D10" s="3" t="s">
        <v>11</v>
      </c>
      <c r="E10" s="3">
        <v>20</v>
      </c>
      <c r="F10" s="3">
        <v>2</v>
      </c>
      <c r="G10" s="3" t="s">
        <v>16</v>
      </c>
      <c r="H10" s="3">
        <v>1000</v>
      </c>
      <c r="I10" s="3">
        <v>1</v>
      </c>
      <c r="J10" s="3">
        <f>92*10^-3*(1+C10)</f>
        <v>0.20240000000000002</v>
      </c>
      <c r="K10" s="3">
        <f>350.01489*10^6-349.984264*10^6</f>
        <v>30626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Parte1</vt:lpstr>
      <vt:lpstr>Parte2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Tatiana Monsalve Rios</dc:creator>
  <cp:lastModifiedBy>Laura Tatiana Monsalve Rios</cp:lastModifiedBy>
  <dcterms:created xsi:type="dcterms:W3CDTF">2024-10-15T22:25:13Z</dcterms:created>
  <dcterms:modified xsi:type="dcterms:W3CDTF">2024-11-02T02:52:48Z</dcterms:modified>
</cp:coreProperties>
</file>