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ueva carpeta\"/>
    </mc:Choice>
  </mc:AlternateContent>
  <bookViews>
    <workbookView xWindow="0" yWindow="0" windowWidth="17250" windowHeight="5775" activeTab="1"/>
  </bookViews>
  <sheets>
    <sheet name="SECANTE" sheetId="1" r:id="rId1"/>
    <sheet name="SECANTE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F10" i="2" s="1"/>
  <c r="C10" i="2"/>
  <c r="D11" i="2" s="1"/>
  <c r="F11" i="2" s="1"/>
  <c r="E10" i="2" l="1"/>
  <c r="G10" i="2" s="1"/>
  <c r="D12" i="1"/>
  <c r="C12" i="1"/>
  <c r="C11" i="2" l="1"/>
  <c r="H10" i="2"/>
  <c r="D13" i="1"/>
  <c r="F13" i="1" s="1"/>
  <c r="F12" i="1"/>
  <c r="E12" i="1"/>
  <c r="E11" i="2" l="1"/>
  <c r="G11" i="2" s="1"/>
  <c r="D12" i="2"/>
  <c r="F12" i="2" s="1"/>
  <c r="G12" i="1"/>
  <c r="C13" i="1" s="1"/>
  <c r="D14" i="1" s="1"/>
  <c r="F14" i="1" s="1"/>
  <c r="H11" i="2" l="1"/>
  <c r="C12" i="2"/>
  <c r="E13" i="1"/>
  <c r="G13" i="1" s="1"/>
  <c r="C14" i="1" s="1"/>
  <c r="H12" i="1"/>
  <c r="D13" i="2" l="1"/>
  <c r="F13" i="2" s="1"/>
  <c r="E12" i="2"/>
  <c r="G12" i="2" s="1"/>
  <c r="H13" i="1"/>
  <c r="E14" i="1"/>
  <c r="G14" i="1" s="1"/>
  <c r="D15" i="1"/>
  <c r="F15" i="1" s="1"/>
  <c r="C13" i="2" l="1"/>
  <c r="H12" i="2"/>
  <c r="C15" i="1"/>
  <c r="H14" i="1"/>
  <c r="E13" i="2" l="1"/>
  <c r="G13" i="2" s="1"/>
  <c r="D14" i="2"/>
  <c r="F14" i="2" s="1"/>
  <c r="E15" i="1"/>
  <c r="G15" i="1" s="1"/>
  <c r="D16" i="1"/>
  <c r="F16" i="1" s="1"/>
  <c r="H13" i="2" l="1"/>
  <c r="C14" i="2"/>
  <c r="H15" i="1"/>
  <c r="C16" i="1"/>
  <c r="D15" i="2" l="1"/>
  <c r="F15" i="2" s="1"/>
  <c r="E14" i="2"/>
  <c r="G14" i="2" s="1"/>
  <c r="D17" i="1"/>
  <c r="F17" i="1" s="1"/>
  <c r="E16" i="1"/>
  <c r="G16" i="1" s="1"/>
  <c r="C15" i="2" l="1"/>
  <c r="H14" i="2"/>
  <c r="H16" i="1"/>
  <c r="C17" i="1"/>
  <c r="E15" i="2" l="1"/>
  <c r="G15" i="2" s="1"/>
  <c r="D16" i="2"/>
  <c r="F16" i="2" s="1"/>
  <c r="E17" i="1"/>
  <c r="G17" i="1" s="1"/>
  <c r="D18" i="1"/>
  <c r="F18" i="1" s="1"/>
  <c r="H15" i="2" l="1"/>
  <c r="C16" i="2"/>
  <c r="H17" i="1"/>
  <c r="C18" i="1"/>
  <c r="D17" i="2" l="1"/>
  <c r="F17" i="2" s="1"/>
  <c r="E16" i="2"/>
  <c r="G16" i="2" s="1"/>
  <c r="D19" i="1"/>
  <c r="F19" i="1" s="1"/>
  <c r="E18" i="1"/>
  <c r="G18" i="1" s="1"/>
  <c r="C17" i="2" l="1"/>
  <c r="H16" i="2"/>
  <c r="H18" i="1"/>
  <c r="C19" i="1"/>
  <c r="E17" i="2" l="1"/>
  <c r="G17" i="2" s="1"/>
  <c r="D18" i="2"/>
  <c r="F18" i="2" s="1"/>
  <c r="E19" i="1"/>
  <c r="G19" i="1" s="1"/>
  <c r="D20" i="1"/>
  <c r="F20" i="1" s="1"/>
  <c r="H17" i="2" l="1"/>
  <c r="C18" i="2"/>
  <c r="H19" i="1"/>
  <c r="C20" i="1"/>
  <c r="D19" i="2" l="1"/>
  <c r="F19" i="2" s="1"/>
  <c r="E18" i="2"/>
  <c r="G18" i="2" s="1"/>
  <c r="E20" i="1"/>
  <c r="G20" i="1" s="1"/>
  <c r="D21" i="1"/>
  <c r="F21" i="1" s="1"/>
  <c r="C19" i="2" l="1"/>
  <c r="H18" i="2"/>
  <c r="H20" i="1"/>
  <c r="C21" i="1"/>
  <c r="E19" i="2" l="1"/>
  <c r="G19" i="2" s="1"/>
  <c r="D20" i="2"/>
  <c r="F20" i="2" s="1"/>
  <c r="E21" i="1"/>
  <c r="G21" i="1" s="1"/>
  <c r="D22" i="1"/>
  <c r="F22" i="1" s="1"/>
  <c r="H19" i="2" l="1"/>
  <c r="C20" i="2"/>
  <c r="H21" i="1"/>
  <c r="C22" i="1"/>
  <c r="D21" i="2" l="1"/>
  <c r="F21" i="2" s="1"/>
  <c r="E20" i="2"/>
  <c r="G20" i="2" s="1"/>
  <c r="E22" i="1"/>
  <c r="G22" i="1" s="1"/>
  <c r="D23" i="1"/>
  <c r="F23" i="1" s="1"/>
  <c r="C21" i="2" l="1"/>
  <c r="H20" i="2"/>
  <c r="C23" i="1"/>
  <c r="H22" i="1"/>
  <c r="E21" i="2" l="1"/>
  <c r="G21" i="2" s="1"/>
  <c r="D22" i="2"/>
  <c r="F22" i="2" s="1"/>
  <c r="E23" i="1"/>
  <c r="G23" i="1" s="1"/>
  <c r="D24" i="1"/>
  <c r="F24" i="1" s="1"/>
  <c r="H21" i="2" l="1"/>
  <c r="C22" i="2"/>
  <c r="C24" i="1"/>
  <c r="H23" i="1"/>
  <c r="D23" i="2" l="1"/>
  <c r="F23" i="2" s="1"/>
  <c r="E22" i="2"/>
  <c r="G22" i="2" s="1"/>
  <c r="D25" i="1"/>
  <c r="F25" i="1" s="1"/>
  <c r="E24" i="1"/>
  <c r="G24" i="1" s="1"/>
  <c r="C23" i="2" l="1"/>
  <c r="H22" i="2"/>
  <c r="C25" i="1"/>
  <c r="H24" i="1"/>
  <c r="E23" i="2" l="1"/>
  <c r="G23" i="2" s="1"/>
  <c r="D24" i="2"/>
  <c r="F24" i="2" s="1"/>
  <c r="E25" i="1"/>
  <c r="G25" i="1" s="1"/>
  <c r="D26" i="1"/>
  <c r="F26" i="1" s="1"/>
  <c r="H23" i="2" l="1"/>
  <c r="C24" i="2"/>
  <c r="C26" i="1"/>
  <c r="D27" i="1" s="1"/>
  <c r="F27" i="1" s="1"/>
  <c r="H25" i="1"/>
  <c r="D25" i="2" l="1"/>
  <c r="F25" i="2" s="1"/>
  <c r="E24" i="2"/>
  <c r="G24" i="2" s="1"/>
  <c r="E26" i="1"/>
  <c r="G26" i="1" s="1"/>
  <c r="C25" i="2" l="1"/>
  <c r="D26" i="2" s="1"/>
  <c r="F26" i="2" s="1"/>
  <c r="H24" i="2"/>
  <c r="H26" i="1"/>
  <c r="C27" i="1"/>
  <c r="E25" i="2" l="1"/>
  <c r="G25" i="2" s="1"/>
  <c r="E27" i="1"/>
  <c r="G27" i="1" s="1"/>
  <c r="H25" i="2" l="1"/>
  <c r="C26" i="2"/>
  <c r="E26" i="2" s="1"/>
  <c r="G26" i="2" s="1"/>
  <c r="H26" i="2" s="1"/>
  <c r="H27" i="1"/>
</calcChain>
</file>

<file path=xl/sharedStrings.xml><?xml version="1.0" encoding="utf-8"?>
<sst xmlns="http://schemas.openxmlformats.org/spreadsheetml/2006/main" count="44" uniqueCount="23">
  <si>
    <t>Xi</t>
  </si>
  <si>
    <t>Xi-1</t>
  </si>
  <si>
    <t>Error f(Xa)</t>
  </si>
  <si>
    <t>i</t>
  </si>
  <si>
    <t>Xn</t>
  </si>
  <si>
    <t>Xn-1</t>
  </si>
  <si>
    <t>Xn+1</t>
  </si>
  <si>
    <t>VALORES</t>
  </si>
  <si>
    <t>INSTRUCCIONES</t>
  </si>
  <si>
    <t>FUNCION</t>
  </si>
  <si>
    <t>ITERACIONES</t>
  </si>
  <si>
    <t>METODO DE LA SECANTE</t>
  </si>
  <si>
    <t>f(Xn)</t>
  </si>
  <si>
    <t>f(Xn-1)</t>
  </si>
  <si>
    <t>El valor resultante sera el Xn+1</t>
  </si>
  <si>
    <t>solo si el error F(Xa) se acerca al 0</t>
  </si>
  <si>
    <t>introduce funcion a evaluar con los valores Xn y otra con los valores de  Xn-1</t>
  </si>
  <si>
    <t>PASO 3:</t>
  </si>
  <si>
    <t>ingresa el valor de Xn</t>
  </si>
  <si>
    <t xml:space="preserve">PASO 2: </t>
  </si>
  <si>
    <t>Ingresa el valor de Xn-1</t>
  </si>
  <si>
    <t xml:space="preserve">PASO 1:  </t>
  </si>
  <si>
    <t>El RESULTADO sera el Xn+1 que se ubica O que se repita varias veces: R=4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</si>
</sst>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Fill="1" applyAlignment="1"/>
    <xf numFmtId="0" fontId="2" fillId="3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0" fontId="7" fillId="2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1" fillId="0" borderId="7" xfId="0" applyNumberFormat="1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2" fontId="1" fillId="0" borderId="2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3" fillId="5" borderId="1" xfId="0" applyFont="1" applyFill="1" applyBorder="1" applyAlignment="1"/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0" xfId="0" applyNumberFormat="1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47624</xdr:colOff>
      <xdr:row>6</xdr:row>
      <xdr:rowOff>57151</xdr:rowOff>
    </xdr:from>
    <xdr:ext cx="1488281" cy="4667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="" xmlns:a16="http://schemas.microsoft.com/office/drawing/2014/main" id="{4A93E1C3-FE01-4E09-94C7-173389D5F72B}"/>
                </a:ext>
              </a:extLst>
            </xdr:cNvPr>
            <xdr:cNvSpPr txBox="1"/>
          </xdr:nvSpPr>
          <xdr:spPr>
            <a:xfrm>
              <a:off x="2750343" y="1533526"/>
              <a:ext cx="1488281" cy="466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ES" sz="2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MX" sz="2800" b="1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𝐱</m:t>
                      </m:r>
                    </m:e>
                    <m:sup>
                      <m:r>
                        <a:rPr lang="es-ES" sz="2800" b="1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es-ES" sz="2800" b="1" i="0"/>
                <a:t> +3x - 4</a:t>
              </a: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xmlns:a14="http://schemas.microsoft.com/office/drawing/2010/main" xmlns="" id="{4A93E1C3-FE01-4E09-94C7-173389D5F72B}"/>
                </a:ext>
              </a:extLst>
            </xdr:cNvPr>
            <xdr:cNvSpPr txBox="1"/>
          </xdr:nvSpPr>
          <xdr:spPr>
            <a:xfrm>
              <a:off x="2750343" y="1533526"/>
              <a:ext cx="1488281" cy="466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2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𝐱</a:t>
              </a:r>
              <a:r>
                <a:rPr lang="es-ES" sz="2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^𝟐</a:t>
              </a:r>
              <a:r>
                <a:rPr lang="es-ES" sz="2800" b="1" i="0"/>
                <a:t> +3x - 4</a:t>
              </a:r>
            </a:p>
          </xdr:txBody>
        </xdr:sp>
      </mc:Fallback>
    </mc:AlternateContent>
    <xdr:clientData/>
  </xdr:oneCellAnchor>
  <xdr:twoCellAnchor>
    <xdr:from>
      <xdr:col>7</xdr:col>
      <xdr:colOff>123825</xdr:colOff>
      <xdr:row>5</xdr:row>
      <xdr:rowOff>238125</xdr:rowOff>
    </xdr:from>
    <xdr:to>
      <xdr:col>7</xdr:col>
      <xdr:colOff>771525</xdr:colOff>
      <xdr:row>6</xdr:row>
      <xdr:rowOff>266700</xdr:rowOff>
    </xdr:to>
    <xdr:sp macro="" textlink="">
      <xdr:nvSpPr>
        <xdr:cNvPr id="5" name="Flecha: hacia la izquierda 4">
          <a:extLst>
            <a:ext uri="{FF2B5EF4-FFF2-40B4-BE49-F238E27FC236}">
              <a16:creationId xmlns="" xmlns:a16="http://schemas.microsoft.com/office/drawing/2014/main" id="{28D33196-FCE0-496F-9B92-F7B30A65611B}"/>
            </a:ext>
          </a:extLst>
        </xdr:cNvPr>
        <xdr:cNvSpPr/>
      </xdr:nvSpPr>
      <xdr:spPr>
        <a:xfrm>
          <a:off x="6953250" y="695325"/>
          <a:ext cx="647700" cy="295275"/>
        </a:xfrm>
        <a:prstGeom prst="leftArrow">
          <a:avLst>
            <a:gd name="adj1" fmla="val 38207"/>
            <a:gd name="adj2" fmla="val 422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457200</xdr:colOff>
      <xdr:row>7</xdr:row>
      <xdr:rowOff>28575</xdr:rowOff>
    </xdr:from>
    <xdr:to>
      <xdr:col>7</xdr:col>
      <xdr:colOff>1104900</xdr:colOff>
      <xdr:row>8</xdr:row>
      <xdr:rowOff>57150</xdr:rowOff>
    </xdr:to>
    <xdr:sp macro="" textlink="">
      <xdr:nvSpPr>
        <xdr:cNvPr id="6" name="Flecha: hacia la izquierda 4">
          <a:extLst>
            <a:ext uri="{FF2B5EF4-FFF2-40B4-BE49-F238E27FC236}">
              <a16:creationId xmlns="" xmlns:a16="http://schemas.microsoft.com/office/drawing/2014/main" id="{28D33196-FCE0-496F-9B92-F7B30A65611B}"/>
            </a:ext>
          </a:extLst>
        </xdr:cNvPr>
        <xdr:cNvSpPr/>
      </xdr:nvSpPr>
      <xdr:spPr>
        <a:xfrm>
          <a:off x="7286625" y="1047750"/>
          <a:ext cx="647700" cy="295275"/>
        </a:xfrm>
        <a:prstGeom prst="leftArrow">
          <a:avLst>
            <a:gd name="adj1" fmla="val 38207"/>
            <a:gd name="adj2" fmla="val 422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180975</xdr:colOff>
      <xdr:row>18</xdr:row>
      <xdr:rowOff>9526</xdr:rowOff>
    </xdr:from>
    <xdr:to>
      <xdr:col>8</xdr:col>
      <xdr:colOff>866775</xdr:colOff>
      <xdr:row>19</xdr:row>
      <xdr:rowOff>76201</xdr:rowOff>
    </xdr:to>
    <xdr:sp macro="" textlink="">
      <xdr:nvSpPr>
        <xdr:cNvPr id="8" name="Flecha: hacia la izquierda 4">
          <a:extLst>
            <a:ext uri="{FF2B5EF4-FFF2-40B4-BE49-F238E27FC236}">
              <a16:creationId xmlns="" xmlns:a16="http://schemas.microsoft.com/office/drawing/2014/main" id="{28D33196-FCE0-496F-9B92-F7B30A65611B}"/>
            </a:ext>
          </a:extLst>
        </xdr:cNvPr>
        <xdr:cNvSpPr/>
      </xdr:nvSpPr>
      <xdr:spPr>
        <a:xfrm rot="344512">
          <a:off x="8515350" y="4305301"/>
          <a:ext cx="685800" cy="295275"/>
        </a:xfrm>
        <a:prstGeom prst="leftArrow">
          <a:avLst>
            <a:gd name="adj1" fmla="val 38207"/>
            <a:gd name="adj2" fmla="val 422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826801</xdr:colOff>
      <xdr:row>27</xdr:row>
      <xdr:rowOff>80626</xdr:rowOff>
    </xdr:from>
    <xdr:to>
      <xdr:col>6</xdr:col>
      <xdr:colOff>1021688</xdr:colOff>
      <xdr:row>28</xdr:row>
      <xdr:rowOff>172208</xdr:rowOff>
    </xdr:to>
    <xdr:sp macro="" textlink="">
      <xdr:nvSpPr>
        <xdr:cNvPr id="9" name="Flecha: hacia la izquierda 4">
          <a:extLst>
            <a:ext uri="{FF2B5EF4-FFF2-40B4-BE49-F238E27FC236}">
              <a16:creationId xmlns="" xmlns:a16="http://schemas.microsoft.com/office/drawing/2014/main" id="{28D33196-FCE0-496F-9B92-F7B30A65611B}"/>
            </a:ext>
          </a:extLst>
        </xdr:cNvPr>
        <xdr:cNvSpPr/>
      </xdr:nvSpPr>
      <xdr:spPr>
        <a:xfrm rot="4218083">
          <a:off x="6812529" y="6534548"/>
          <a:ext cx="320182" cy="194887"/>
        </a:xfrm>
        <a:prstGeom prst="leftArrow">
          <a:avLst>
            <a:gd name="adj1" fmla="val 38207"/>
            <a:gd name="adj2" fmla="val 422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495300</xdr:colOff>
      <xdr:row>27</xdr:row>
      <xdr:rowOff>95249</xdr:rowOff>
    </xdr:from>
    <xdr:to>
      <xdr:col>4</xdr:col>
      <xdr:colOff>690187</xdr:colOff>
      <xdr:row>28</xdr:row>
      <xdr:rowOff>186831</xdr:rowOff>
    </xdr:to>
    <xdr:sp macro="" textlink="">
      <xdr:nvSpPr>
        <xdr:cNvPr id="10" name="Flecha: hacia la izquierda 4">
          <a:extLst>
            <a:ext uri="{FF2B5EF4-FFF2-40B4-BE49-F238E27FC236}">
              <a16:creationId xmlns="" xmlns:a16="http://schemas.microsoft.com/office/drawing/2014/main" id="{28D33196-FCE0-496F-9B92-F7B30A65611B}"/>
            </a:ext>
          </a:extLst>
        </xdr:cNvPr>
        <xdr:cNvSpPr/>
      </xdr:nvSpPr>
      <xdr:spPr>
        <a:xfrm rot="7310920">
          <a:off x="4233128" y="6549171"/>
          <a:ext cx="320182" cy="194887"/>
        </a:xfrm>
        <a:prstGeom prst="leftArrow">
          <a:avLst>
            <a:gd name="adj1" fmla="val 38207"/>
            <a:gd name="adj2" fmla="val 422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428624</xdr:colOff>
      <xdr:row>27</xdr:row>
      <xdr:rowOff>104775</xdr:rowOff>
    </xdr:from>
    <xdr:to>
      <xdr:col>5</xdr:col>
      <xdr:colOff>623511</xdr:colOff>
      <xdr:row>28</xdr:row>
      <xdr:rowOff>196357</xdr:rowOff>
    </xdr:to>
    <xdr:sp macro="" textlink="">
      <xdr:nvSpPr>
        <xdr:cNvPr id="11" name="Flecha: hacia la izquierda 4">
          <a:extLst>
            <a:ext uri="{FF2B5EF4-FFF2-40B4-BE49-F238E27FC236}">
              <a16:creationId xmlns="" xmlns:a16="http://schemas.microsoft.com/office/drawing/2014/main" id="{28D33196-FCE0-496F-9B92-F7B30A65611B}"/>
            </a:ext>
          </a:extLst>
        </xdr:cNvPr>
        <xdr:cNvSpPr/>
      </xdr:nvSpPr>
      <xdr:spPr>
        <a:xfrm rot="7310920">
          <a:off x="5290402" y="6558697"/>
          <a:ext cx="320182" cy="194887"/>
        </a:xfrm>
        <a:prstGeom prst="leftArrow">
          <a:avLst>
            <a:gd name="adj1" fmla="val 38207"/>
            <a:gd name="adj2" fmla="val 422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4</xdr:row>
      <xdr:rowOff>57151</xdr:rowOff>
    </xdr:from>
    <xdr:ext cx="1462087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="" xmlns:a16="http://schemas.microsoft.com/office/drawing/2014/main" id="{4A93E1C3-FE01-4E09-94C7-173389D5F72B}"/>
                </a:ext>
              </a:extLst>
            </xdr:cNvPr>
            <xdr:cNvSpPr txBox="1"/>
          </xdr:nvSpPr>
          <xdr:spPr>
            <a:xfrm>
              <a:off x="800100" y="1009651"/>
              <a:ext cx="1462087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E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MX" sz="16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x</m:t>
                      </m:r>
                    </m:e>
                    <m:sup>
                      <m:r>
                        <a:rPr lang="es-MX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es-MX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es-E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MX" sz="16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x</m:t>
                      </m:r>
                    </m:e>
                    <m:sup>
                      <m:r>
                        <a:rPr lang="es-ES" sz="16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ES" sz="1600" b="0" i="0">
                  <a:latin typeface="Arial" panose="020B0604020202020204" pitchFamily="34" charset="0"/>
                  <a:cs typeface="Arial" panose="020B0604020202020204" pitchFamily="34" charset="0"/>
                </a:rPr>
                <a:t> +5x - 10</a:t>
              </a:r>
            </a:p>
            <a:p>
              <a:endParaRPr lang="es-ES" sz="2400" b="1" i="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:a14="http://schemas.microsoft.com/office/drawing/2010/main" xmlns="" id="{4A93E1C3-FE01-4E09-94C7-173389D5F72B}"/>
                </a:ext>
              </a:extLst>
            </xdr:cNvPr>
            <xdr:cNvSpPr txBox="1"/>
          </xdr:nvSpPr>
          <xdr:spPr>
            <a:xfrm>
              <a:off x="800100" y="1009651"/>
              <a:ext cx="1462087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</a:t>
              </a:r>
              <a:r>
                <a:rPr lang="es-E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MX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3+</a:t>
              </a:r>
              <a:r>
                <a:rPr lang="es-MX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s-E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s-ES" sz="1600" b="0" i="0">
                  <a:latin typeface="Arial" panose="020B0604020202020204" pitchFamily="34" charset="0"/>
                  <a:cs typeface="Arial" panose="020B0604020202020204" pitchFamily="34" charset="0"/>
                </a:rPr>
                <a:t> +5x - 10</a:t>
              </a:r>
            </a:p>
            <a:p>
              <a:endParaRPr lang="es-ES" sz="2400" b="1" i="0"/>
            </a:p>
          </xdr:txBody>
        </xdr:sp>
      </mc:Fallback>
    </mc:AlternateContent>
    <xdr:clientData/>
  </xdr:oneCellAnchor>
  <xdr:twoCellAnchor>
    <xdr:from>
      <xdr:col>5</xdr:col>
      <xdr:colOff>142875</xdr:colOff>
      <xdr:row>3</xdr:row>
      <xdr:rowOff>209550</xdr:rowOff>
    </xdr:from>
    <xdr:to>
      <xdr:col>5</xdr:col>
      <xdr:colOff>790575</xdr:colOff>
      <xdr:row>4</xdr:row>
      <xdr:rowOff>233362</xdr:rowOff>
    </xdr:to>
    <xdr:sp macro="" textlink="">
      <xdr:nvSpPr>
        <xdr:cNvPr id="4" name="Flecha: hacia la izquierda 4">
          <a:extLst>
            <a:ext uri="{FF2B5EF4-FFF2-40B4-BE49-F238E27FC236}">
              <a16:creationId xmlns="" xmlns:a16="http://schemas.microsoft.com/office/drawing/2014/main" id="{28D33196-FCE0-496F-9B92-F7B30A65611B}"/>
            </a:ext>
          </a:extLst>
        </xdr:cNvPr>
        <xdr:cNvSpPr/>
      </xdr:nvSpPr>
      <xdr:spPr>
        <a:xfrm>
          <a:off x="5791200" y="904875"/>
          <a:ext cx="647700" cy="290512"/>
        </a:xfrm>
        <a:prstGeom prst="leftArrow">
          <a:avLst>
            <a:gd name="adj1" fmla="val 38207"/>
            <a:gd name="adj2" fmla="val 422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447675</xdr:colOff>
      <xdr:row>4</xdr:row>
      <xdr:rowOff>247650</xdr:rowOff>
    </xdr:from>
    <xdr:to>
      <xdr:col>5</xdr:col>
      <xdr:colOff>1095375</xdr:colOff>
      <xdr:row>6</xdr:row>
      <xdr:rowOff>4762</xdr:rowOff>
    </xdr:to>
    <xdr:sp macro="" textlink="">
      <xdr:nvSpPr>
        <xdr:cNvPr id="5" name="Flecha: hacia la izquierda 4">
          <a:extLst>
            <a:ext uri="{FF2B5EF4-FFF2-40B4-BE49-F238E27FC236}">
              <a16:creationId xmlns="" xmlns:a16="http://schemas.microsoft.com/office/drawing/2014/main" id="{28D33196-FCE0-496F-9B92-F7B30A65611B}"/>
            </a:ext>
          </a:extLst>
        </xdr:cNvPr>
        <xdr:cNvSpPr/>
      </xdr:nvSpPr>
      <xdr:spPr>
        <a:xfrm>
          <a:off x="6096000" y="1209675"/>
          <a:ext cx="647700" cy="290512"/>
        </a:xfrm>
        <a:prstGeom prst="leftArrow">
          <a:avLst>
            <a:gd name="adj1" fmla="val 38207"/>
            <a:gd name="adj2" fmla="val 422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76201</xdr:colOff>
      <xdr:row>24</xdr:row>
      <xdr:rowOff>59529</xdr:rowOff>
    </xdr:from>
    <xdr:to>
      <xdr:col>8</xdr:col>
      <xdr:colOff>704851</xdr:colOff>
      <xdr:row>25</xdr:row>
      <xdr:rowOff>126204</xdr:rowOff>
    </xdr:to>
    <xdr:sp macro="" textlink="">
      <xdr:nvSpPr>
        <xdr:cNvPr id="6" name="Flecha: hacia la izquierda 4">
          <a:extLst>
            <a:ext uri="{FF2B5EF4-FFF2-40B4-BE49-F238E27FC236}">
              <a16:creationId xmlns="" xmlns:a16="http://schemas.microsoft.com/office/drawing/2014/main" id="{28D33196-FCE0-496F-9B92-F7B30A65611B}"/>
            </a:ext>
          </a:extLst>
        </xdr:cNvPr>
        <xdr:cNvSpPr/>
      </xdr:nvSpPr>
      <xdr:spPr>
        <a:xfrm rot="20326129">
          <a:off x="8898732" y="5798342"/>
          <a:ext cx="628650" cy="304800"/>
        </a:xfrm>
        <a:prstGeom prst="leftArrow">
          <a:avLst>
            <a:gd name="adj1" fmla="val 38207"/>
            <a:gd name="adj2" fmla="val 42228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516623</xdr:colOff>
      <xdr:row>26</xdr:row>
      <xdr:rowOff>36006</xdr:rowOff>
    </xdr:from>
    <xdr:to>
      <xdr:col>4</xdr:col>
      <xdr:colOff>775031</xdr:colOff>
      <xdr:row>28</xdr:row>
      <xdr:rowOff>192914</xdr:rowOff>
    </xdr:to>
    <xdr:sp macro="" textlink="">
      <xdr:nvSpPr>
        <xdr:cNvPr id="7" name="Flecha: hacia la izquierda 4">
          <a:extLst>
            <a:ext uri="{FF2B5EF4-FFF2-40B4-BE49-F238E27FC236}">
              <a16:creationId xmlns="" xmlns:a16="http://schemas.microsoft.com/office/drawing/2014/main" id="{28D33196-FCE0-496F-9B92-F7B30A65611B}"/>
            </a:ext>
          </a:extLst>
        </xdr:cNvPr>
        <xdr:cNvSpPr/>
      </xdr:nvSpPr>
      <xdr:spPr>
        <a:xfrm rot="7310920">
          <a:off x="4996498" y="6414632"/>
          <a:ext cx="585533" cy="258408"/>
        </a:xfrm>
        <a:prstGeom prst="leftArrow">
          <a:avLst>
            <a:gd name="adj1" fmla="val 38207"/>
            <a:gd name="adj2" fmla="val 42228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488596</xdr:colOff>
      <xdr:row>26</xdr:row>
      <xdr:rowOff>155947</xdr:rowOff>
    </xdr:from>
    <xdr:to>
      <xdr:col>5</xdr:col>
      <xdr:colOff>676852</xdr:colOff>
      <xdr:row>28</xdr:row>
      <xdr:rowOff>213467</xdr:rowOff>
    </xdr:to>
    <xdr:sp macro="" textlink="">
      <xdr:nvSpPr>
        <xdr:cNvPr id="8" name="Flecha: hacia la izquierda 4">
          <a:extLst>
            <a:ext uri="{FF2B5EF4-FFF2-40B4-BE49-F238E27FC236}">
              <a16:creationId xmlns="" xmlns:a16="http://schemas.microsoft.com/office/drawing/2014/main" id="{28D33196-FCE0-496F-9B92-F7B30A65611B}"/>
            </a:ext>
          </a:extLst>
        </xdr:cNvPr>
        <xdr:cNvSpPr/>
      </xdr:nvSpPr>
      <xdr:spPr>
        <a:xfrm rot="7310920">
          <a:off x="6126089" y="6519955"/>
          <a:ext cx="486145" cy="188256"/>
        </a:xfrm>
        <a:prstGeom prst="leftArrow">
          <a:avLst>
            <a:gd name="adj1" fmla="val 38207"/>
            <a:gd name="adj2" fmla="val 42228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591996</xdr:colOff>
      <xdr:row>26</xdr:row>
      <xdr:rowOff>77251</xdr:rowOff>
    </xdr:from>
    <xdr:to>
      <xdr:col>7</xdr:col>
      <xdr:colOff>62771</xdr:colOff>
      <xdr:row>28</xdr:row>
      <xdr:rowOff>232913</xdr:rowOff>
    </xdr:to>
    <xdr:sp macro="" textlink="">
      <xdr:nvSpPr>
        <xdr:cNvPr id="9" name="Flecha: hacia la izquierda 4">
          <a:extLst>
            <a:ext uri="{FF2B5EF4-FFF2-40B4-BE49-F238E27FC236}">
              <a16:creationId xmlns="" xmlns:a16="http://schemas.microsoft.com/office/drawing/2014/main" id="{28D33196-FCE0-496F-9B92-F7B30A65611B}"/>
            </a:ext>
          </a:extLst>
        </xdr:cNvPr>
        <xdr:cNvSpPr/>
      </xdr:nvSpPr>
      <xdr:spPr>
        <a:xfrm rot="4218083">
          <a:off x="7339724" y="6474024"/>
          <a:ext cx="584287" cy="220868"/>
        </a:xfrm>
        <a:prstGeom prst="leftArrow">
          <a:avLst>
            <a:gd name="adj1" fmla="val 38207"/>
            <a:gd name="adj2" fmla="val 42228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2"/>
  <sheetViews>
    <sheetView topLeftCell="A4" zoomScale="80" zoomScaleNormal="80" workbookViewId="0">
      <selection activeCell="J22" sqref="J22"/>
    </sheetView>
  </sheetViews>
  <sheetFormatPr baseColWidth="10" defaultRowHeight="18.75" x14ac:dyDescent="0.3"/>
  <cols>
    <col min="1" max="1" width="5.85546875" customWidth="1"/>
    <col min="2" max="2" width="17.28515625" style="1" customWidth="1"/>
    <col min="3" max="3" width="17.28515625" style="5" customWidth="1"/>
    <col min="4" max="4" width="23.85546875" style="5" customWidth="1"/>
    <col min="5" max="8" width="17.28515625" style="5" customWidth="1"/>
    <col min="9" max="9" width="12.140625" style="1" customWidth="1"/>
    <col min="10" max="11" width="15.7109375" style="1" customWidth="1"/>
    <col min="12" max="12" width="15.7109375" customWidth="1"/>
  </cols>
  <sheetData>
    <row r="4" spans="2:12" ht="26.25" x14ac:dyDescent="0.4">
      <c r="D4" s="22" t="s">
        <v>11</v>
      </c>
      <c r="E4" s="23"/>
      <c r="F4" s="23"/>
    </row>
    <row r="6" spans="2:12" ht="21" x14ac:dyDescent="0.35">
      <c r="D6" s="16" t="s">
        <v>9</v>
      </c>
      <c r="E6" s="16" t="s">
        <v>10</v>
      </c>
      <c r="F6" s="16"/>
      <c r="G6" s="16" t="s">
        <v>7</v>
      </c>
      <c r="I6" s="24" t="s">
        <v>8</v>
      </c>
      <c r="J6" s="24"/>
      <c r="K6" s="24"/>
      <c r="L6" s="24"/>
    </row>
    <row r="7" spans="2:12" ht="23.45" customHeight="1" x14ac:dyDescent="0.35">
      <c r="D7" s="28"/>
      <c r="E7" s="6">
        <v>1</v>
      </c>
      <c r="F7" s="6" t="s">
        <v>4</v>
      </c>
      <c r="G7" s="6">
        <v>7</v>
      </c>
      <c r="I7" s="21" t="s">
        <v>21</v>
      </c>
      <c r="J7" s="26" t="s">
        <v>18</v>
      </c>
      <c r="K7" s="26"/>
      <c r="L7" s="27"/>
    </row>
    <row r="8" spans="2:12" ht="21" x14ac:dyDescent="0.35">
      <c r="D8" s="28"/>
      <c r="E8" s="6">
        <v>15</v>
      </c>
      <c r="F8" s="6" t="s">
        <v>5</v>
      </c>
      <c r="G8" s="6">
        <v>5</v>
      </c>
      <c r="I8" s="21" t="s">
        <v>19</v>
      </c>
      <c r="J8" s="26" t="s">
        <v>20</v>
      </c>
      <c r="K8" s="26"/>
      <c r="L8" s="27"/>
    </row>
    <row r="9" spans="2:12" x14ac:dyDescent="0.3">
      <c r="D9" s="7"/>
      <c r="E9" s="8"/>
      <c r="F9" s="8"/>
      <c r="G9" s="9"/>
    </row>
    <row r="11" spans="2:12" x14ac:dyDescent="0.3">
      <c r="B11" s="2" t="s">
        <v>3</v>
      </c>
      <c r="C11" s="2" t="s">
        <v>0</v>
      </c>
      <c r="D11" s="2" t="s">
        <v>1</v>
      </c>
      <c r="E11" s="2" t="s">
        <v>12</v>
      </c>
      <c r="F11" s="2" t="s">
        <v>13</v>
      </c>
      <c r="G11" s="2" t="s">
        <v>6</v>
      </c>
      <c r="H11" s="2" t="s">
        <v>2</v>
      </c>
    </row>
    <row r="12" spans="2:12" x14ac:dyDescent="0.3">
      <c r="B12" s="3">
        <v>0</v>
      </c>
      <c r="C12" s="10">
        <f>G7</f>
        <v>7</v>
      </c>
      <c r="D12" s="10">
        <f>G8</f>
        <v>5</v>
      </c>
      <c r="E12" s="10">
        <f t="shared" ref="E12:F14" si="0">C12^2-3*(C12)-4</f>
        <v>24</v>
      </c>
      <c r="F12" s="10">
        <f t="shared" si="0"/>
        <v>6</v>
      </c>
      <c r="G12" s="11">
        <f>C12-(E12*(D12-C12))/(F12-E12)</f>
        <v>4.3333333333333339</v>
      </c>
      <c r="H12" s="10">
        <f>(G12-C12)/G12*100</f>
        <v>-61.538461538461519</v>
      </c>
    </row>
    <row r="13" spans="2:12" x14ac:dyDescent="0.3">
      <c r="B13" s="3">
        <v>1</v>
      </c>
      <c r="C13" s="11">
        <f>G12</f>
        <v>4.3333333333333339</v>
      </c>
      <c r="D13" s="10">
        <f>C12</f>
        <v>7</v>
      </c>
      <c r="E13" s="10">
        <f t="shared" si="0"/>
        <v>1.7777777777777803</v>
      </c>
      <c r="F13" s="10">
        <f>D13^2-3*(D13)-4</f>
        <v>24</v>
      </c>
      <c r="G13" s="11">
        <f t="shared" ref="G13:G14" si="1">C13-(E13*(D13-C13))/(F13-E13)</f>
        <v>4.12</v>
      </c>
      <c r="H13" s="10">
        <f t="shared" ref="H13:H16" si="2">(G13-C13)/G13*100</f>
        <v>-5.1779935275081019</v>
      </c>
    </row>
    <row r="14" spans="2:12" x14ac:dyDescent="0.3">
      <c r="B14" s="3">
        <v>2</v>
      </c>
      <c r="C14" s="11">
        <f>G13</f>
        <v>4.12</v>
      </c>
      <c r="D14" s="10">
        <f>C13</f>
        <v>4.3333333333333339</v>
      </c>
      <c r="E14" s="10">
        <f t="shared" si="0"/>
        <v>0.61439999999999984</v>
      </c>
      <c r="F14" s="10">
        <f t="shared" si="0"/>
        <v>1.7777777777777803</v>
      </c>
      <c r="G14" s="11">
        <f t="shared" si="1"/>
        <v>4.0073349633251834</v>
      </c>
      <c r="H14" s="10">
        <f t="shared" si="2"/>
        <v>-2.8114704087858482</v>
      </c>
    </row>
    <row r="15" spans="2:12" x14ac:dyDescent="0.3">
      <c r="B15" s="3">
        <v>3</v>
      </c>
      <c r="C15" s="11">
        <f t="shared" ref="C15:C16" si="3">G14</f>
        <v>4.0073349633251834</v>
      </c>
      <c r="D15" s="10">
        <f t="shared" ref="D15:D16" si="4">C14</f>
        <v>4.12</v>
      </c>
      <c r="E15" s="10">
        <f t="shared" ref="E15:E16" si="5">C15^2-3*(C15)-4</f>
        <v>3.6728618312897865E-2</v>
      </c>
      <c r="F15" s="10">
        <f t="shared" ref="F15:F16" si="6">D15^2-3*(D15)-4</f>
        <v>0.61439999999999984</v>
      </c>
      <c r="G15" s="11">
        <f t="shared" ref="G15:G16" si="7">C15-(E15*(D15-C15))/(F15-E15)</f>
        <v>4.0001716672706813</v>
      </c>
      <c r="H15" s="10">
        <f t="shared" si="2"/>
        <v>-0.17907471604561348</v>
      </c>
    </row>
    <row r="16" spans="2:12" x14ac:dyDescent="0.3">
      <c r="B16" s="3">
        <v>4</v>
      </c>
      <c r="C16" s="12">
        <f t="shared" si="3"/>
        <v>4.0001716672706813</v>
      </c>
      <c r="D16" s="13">
        <f t="shared" si="4"/>
        <v>4.0073349633251834</v>
      </c>
      <c r="E16" s="13">
        <f t="shared" si="5"/>
        <v>8.5836582305987008E-4</v>
      </c>
      <c r="F16" s="13">
        <f t="shared" si="6"/>
        <v>3.6728618312897865E-2</v>
      </c>
      <c r="G16" s="12">
        <f t="shared" si="7"/>
        <v>4.0000002514571076</v>
      </c>
      <c r="H16" s="13">
        <f t="shared" si="2"/>
        <v>-4.2853950699446499E-3</v>
      </c>
    </row>
    <row r="17" spans="2:12" x14ac:dyDescent="0.3">
      <c r="B17" s="3">
        <v>5</v>
      </c>
      <c r="C17" s="12">
        <f t="shared" ref="C17:C19" si="8">G16</f>
        <v>4.0000002514571076</v>
      </c>
      <c r="D17" s="13">
        <f t="shared" ref="D17:D19" si="9">C16</f>
        <v>4.0001716672706813</v>
      </c>
      <c r="E17" s="13">
        <f t="shared" ref="E17:E19" si="10">C17^2-3*(C17)-4</f>
        <v>1.2572856018522316E-6</v>
      </c>
      <c r="F17" s="13">
        <f t="shared" ref="F17:F19" si="11">D17^2-3*(D17)-4</f>
        <v>8.5836582305987008E-4</v>
      </c>
      <c r="G17" s="12">
        <f t="shared" ref="G17:G19" si="12">C17-(E17*(D17-C17))/(F17-E17)</f>
        <v>4.0000000000086331</v>
      </c>
      <c r="H17" s="13">
        <f t="shared" ref="H17:H19" si="13">(G17-C17)/G17*100</f>
        <v>-6.2862118621473728E-6</v>
      </c>
    </row>
    <row r="18" spans="2:12" x14ac:dyDescent="0.3">
      <c r="B18" s="3">
        <v>6</v>
      </c>
      <c r="C18" s="12">
        <f t="shared" si="8"/>
        <v>4.0000000000086331</v>
      </c>
      <c r="D18" s="13">
        <f t="shared" si="9"/>
        <v>4.0000002514571076</v>
      </c>
      <c r="E18" s="13">
        <f t="shared" si="10"/>
        <v>4.3165471197426086E-11</v>
      </c>
      <c r="F18" s="13">
        <f t="shared" si="11"/>
        <v>1.2572856018522316E-6</v>
      </c>
      <c r="G18" s="12">
        <f t="shared" si="12"/>
        <v>4</v>
      </c>
      <c r="H18" s="13">
        <f t="shared" si="13"/>
        <v>-2.1582735598713043E-10</v>
      </c>
    </row>
    <row r="19" spans="2:12" x14ac:dyDescent="0.3">
      <c r="B19" s="3">
        <v>7</v>
      </c>
      <c r="C19" s="12">
        <f t="shared" si="8"/>
        <v>4</v>
      </c>
      <c r="D19" s="13">
        <f t="shared" si="9"/>
        <v>4.0000000000086331</v>
      </c>
      <c r="E19" s="13">
        <f t="shared" si="10"/>
        <v>0</v>
      </c>
      <c r="F19" s="13">
        <f t="shared" si="11"/>
        <v>4.3165471197426086E-11</v>
      </c>
      <c r="G19" s="12">
        <f t="shared" si="12"/>
        <v>4</v>
      </c>
      <c r="H19" s="13">
        <f t="shared" si="13"/>
        <v>0</v>
      </c>
    </row>
    <row r="20" spans="2:12" ht="21" x14ac:dyDescent="0.35">
      <c r="B20" s="3">
        <v>8</v>
      </c>
      <c r="C20" s="12">
        <f t="shared" ref="C20:C21" si="14">G19</f>
        <v>4</v>
      </c>
      <c r="D20" s="13">
        <f t="shared" ref="D20:D21" si="15">C19</f>
        <v>4</v>
      </c>
      <c r="E20" s="13">
        <f t="shared" ref="E20:E21" si="16">C20^2-3*(C20)-4</f>
        <v>0</v>
      </c>
      <c r="F20" s="13">
        <f t="shared" ref="F20:F21" si="17">D20^2-3*(D20)-4</f>
        <v>0</v>
      </c>
      <c r="G20" s="12" t="e">
        <f t="shared" ref="G20:G21" si="18">C20-(E20*(D20-C20))/(F20-E20)</f>
        <v>#DIV/0!</v>
      </c>
      <c r="H20" s="13" t="e">
        <f t="shared" ref="H20:H21" si="19">(G20-C20)/G20*100</f>
        <v>#DIV/0!</v>
      </c>
      <c r="J20" s="29" t="s">
        <v>15</v>
      </c>
      <c r="K20" s="29"/>
      <c r="L20" s="29"/>
    </row>
    <row r="21" spans="2:12" x14ac:dyDescent="0.3">
      <c r="B21" s="3">
        <v>9</v>
      </c>
      <c r="C21" s="12" t="e">
        <f t="shared" si="14"/>
        <v>#DIV/0!</v>
      </c>
      <c r="D21" s="13">
        <f t="shared" si="15"/>
        <v>4</v>
      </c>
      <c r="E21" s="13" t="e">
        <f t="shared" si="16"/>
        <v>#DIV/0!</v>
      </c>
      <c r="F21" s="13">
        <f t="shared" si="17"/>
        <v>0</v>
      </c>
      <c r="G21" s="12" t="e">
        <f t="shared" si="18"/>
        <v>#DIV/0!</v>
      </c>
      <c r="H21" s="13" t="e">
        <f t="shared" si="19"/>
        <v>#DIV/0!</v>
      </c>
    </row>
    <row r="22" spans="2:12" x14ac:dyDescent="0.3">
      <c r="B22" s="3">
        <v>10</v>
      </c>
      <c r="C22" s="12" t="e">
        <f t="shared" ref="C22:C26" si="20">G21</f>
        <v>#DIV/0!</v>
      </c>
      <c r="D22" s="13" t="e">
        <f t="shared" ref="D22:D26" si="21">C21</f>
        <v>#DIV/0!</v>
      </c>
      <c r="E22" s="13" t="e">
        <f t="shared" ref="E22:E26" si="22">C22^2-3*(C22)-4</f>
        <v>#DIV/0!</v>
      </c>
      <c r="F22" s="13" t="e">
        <f t="shared" ref="F22:F26" si="23">D22^2-3*(D22)-4</f>
        <v>#DIV/0!</v>
      </c>
      <c r="G22" s="12" t="e">
        <f t="shared" ref="G22:G26" si="24">C22-(E22*(D22-C22))/(F22-E22)</f>
        <v>#DIV/0!</v>
      </c>
      <c r="H22" s="13" t="e">
        <f t="shared" ref="H22:H26" si="25">(G22-C22)/G22*100</f>
        <v>#DIV/0!</v>
      </c>
    </row>
    <row r="23" spans="2:12" x14ac:dyDescent="0.3">
      <c r="B23" s="3">
        <v>11</v>
      </c>
      <c r="C23" s="12" t="e">
        <f t="shared" si="20"/>
        <v>#DIV/0!</v>
      </c>
      <c r="D23" s="13" t="e">
        <f t="shared" si="21"/>
        <v>#DIV/0!</v>
      </c>
      <c r="E23" s="13" t="e">
        <f t="shared" si="22"/>
        <v>#DIV/0!</v>
      </c>
      <c r="F23" s="13" t="e">
        <f t="shared" si="23"/>
        <v>#DIV/0!</v>
      </c>
      <c r="G23" s="12" t="e">
        <f t="shared" si="24"/>
        <v>#DIV/0!</v>
      </c>
      <c r="H23" s="13" t="e">
        <f t="shared" si="25"/>
        <v>#DIV/0!</v>
      </c>
    </row>
    <row r="24" spans="2:12" x14ac:dyDescent="0.3">
      <c r="B24" s="3">
        <v>12</v>
      </c>
      <c r="C24" s="12" t="e">
        <f t="shared" si="20"/>
        <v>#DIV/0!</v>
      </c>
      <c r="D24" s="13" t="e">
        <f t="shared" si="21"/>
        <v>#DIV/0!</v>
      </c>
      <c r="E24" s="13" t="e">
        <f t="shared" si="22"/>
        <v>#DIV/0!</v>
      </c>
      <c r="F24" s="13" t="e">
        <f t="shared" si="23"/>
        <v>#DIV/0!</v>
      </c>
      <c r="G24" s="12" t="e">
        <f t="shared" si="24"/>
        <v>#DIV/0!</v>
      </c>
      <c r="H24" s="13" t="e">
        <f t="shared" si="25"/>
        <v>#DIV/0!</v>
      </c>
    </row>
    <row r="25" spans="2:12" x14ac:dyDescent="0.3">
      <c r="B25" s="3">
        <v>13</v>
      </c>
      <c r="C25" s="12" t="e">
        <f t="shared" si="20"/>
        <v>#DIV/0!</v>
      </c>
      <c r="D25" s="13" t="e">
        <f t="shared" si="21"/>
        <v>#DIV/0!</v>
      </c>
      <c r="E25" s="13" t="e">
        <f t="shared" si="22"/>
        <v>#DIV/0!</v>
      </c>
      <c r="F25" s="13" t="e">
        <f t="shared" si="23"/>
        <v>#DIV/0!</v>
      </c>
      <c r="G25" s="12" t="e">
        <f t="shared" si="24"/>
        <v>#DIV/0!</v>
      </c>
      <c r="H25" s="13" t="e">
        <f t="shared" si="25"/>
        <v>#DIV/0!</v>
      </c>
    </row>
    <row r="26" spans="2:12" x14ac:dyDescent="0.3">
      <c r="B26" s="3">
        <v>14</v>
      </c>
      <c r="C26" s="12" t="e">
        <f t="shared" si="20"/>
        <v>#DIV/0!</v>
      </c>
      <c r="D26" s="13" t="e">
        <f t="shared" si="21"/>
        <v>#DIV/0!</v>
      </c>
      <c r="E26" s="13" t="e">
        <f t="shared" si="22"/>
        <v>#DIV/0!</v>
      </c>
      <c r="F26" s="13" t="e">
        <f t="shared" si="23"/>
        <v>#DIV/0!</v>
      </c>
      <c r="G26" s="12" t="e">
        <f t="shared" si="24"/>
        <v>#DIV/0!</v>
      </c>
      <c r="H26" s="13" t="e">
        <f t="shared" si="25"/>
        <v>#DIV/0!</v>
      </c>
    </row>
    <row r="27" spans="2:12" x14ac:dyDescent="0.3">
      <c r="B27" s="3">
        <v>15</v>
      </c>
      <c r="C27" s="12" t="e">
        <f t="shared" ref="C27" si="26">G26</f>
        <v>#DIV/0!</v>
      </c>
      <c r="D27" s="13" t="e">
        <f t="shared" ref="D27" si="27">C26</f>
        <v>#DIV/0!</v>
      </c>
      <c r="E27" s="13" t="e">
        <f t="shared" ref="E27" si="28">C27^2-3*(C27)-4</f>
        <v>#DIV/0!</v>
      </c>
      <c r="F27" s="13" t="e">
        <f t="shared" ref="F27" si="29">D27^2-3*(D27)-4</f>
        <v>#DIV/0!</v>
      </c>
      <c r="G27" s="12" t="e">
        <f t="shared" ref="G27" si="30">C27-(E27*(D27-C27))/(F27-E27)</f>
        <v>#DIV/0!</v>
      </c>
      <c r="H27" s="13" t="e">
        <f t="shared" ref="H27" si="31">(G27-C27)/G27*100</f>
        <v>#DIV/0!</v>
      </c>
    </row>
    <row r="28" spans="2:12" x14ac:dyDescent="0.3">
      <c r="B28" s="4"/>
      <c r="C28" s="14"/>
      <c r="D28" s="15"/>
      <c r="E28" s="15"/>
      <c r="F28" s="15"/>
      <c r="G28" s="14"/>
      <c r="H28" s="15"/>
    </row>
    <row r="29" spans="2:12" ht="21" x14ac:dyDescent="0.35">
      <c r="C29" s="20" t="s">
        <v>17</v>
      </c>
      <c r="E29" s="18"/>
      <c r="H29" s="30" t="s">
        <v>14</v>
      </c>
      <c r="I29" s="31"/>
      <c r="J29" s="32"/>
    </row>
    <row r="30" spans="2:12" x14ac:dyDescent="0.3">
      <c r="B30" s="25" t="s">
        <v>16</v>
      </c>
      <c r="C30" s="25"/>
      <c r="D30" s="25"/>
      <c r="E30" s="25"/>
      <c r="F30" s="25"/>
      <c r="G30" s="19"/>
    </row>
    <row r="31" spans="2:12" x14ac:dyDescent="0.3">
      <c r="B31" s="4"/>
      <c r="C31" s="14"/>
      <c r="D31" s="15"/>
      <c r="E31" s="15"/>
      <c r="F31" s="15"/>
      <c r="G31" s="14"/>
      <c r="H31" s="15"/>
    </row>
    <row r="32" spans="2:12" x14ac:dyDescent="0.3">
      <c r="B32" s="4"/>
      <c r="C32" s="14"/>
      <c r="D32" s="15"/>
      <c r="E32" s="15"/>
      <c r="F32" s="15"/>
      <c r="G32" s="14"/>
      <c r="H32" s="15"/>
    </row>
  </sheetData>
  <mergeCells count="8">
    <mergeCell ref="D4:F4"/>
    <mergeCell ref="I6:L6"/>
    <mergeCell ref="B30:F30"/>
    <mergeCell ref="J7:L7"/>
    <mergeCell ref="J8:L8"/>
    <mergeCell ref="D7:D8"/>
    <mergeCell ref="J20:L20"/>
    <mergeCell ref="H29:J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tabSelected="1" zoomScale="80" zoomScaleNormal="80" workbookViewId="0">
      <selection activeCell="K15" sqref="K15"/>
    </sheetView>
  </sheetViews>
  <sheetFormatPr baseColWidth="10" defaultRowHeight="15" x14ac:dyDescent="0.25"/>
  <cols>
    <col min="2" max="2" width="23.85546875" customWidth="1"/>
    <col min="3" max="6" width="17.140625" customWidth="1"/>
    <col min="7" max="7" width="11.28515625" customWidth="1"/>
    <col min="8" max="8" width="17.140625" customWidth="1"/>
  </cols>
  <sheetData>
    <row r="2" spans="2:10" ht="21" x14ac:dyDescent="0.35">
      <c r="B2" s="29" t="s">
        <v>11</v>
      </c>
      <c r="C2" s="29"/>
      <c r="D2" s="29"/>
      <c r="E2" s="5"/>
    </row>
    <row r="3" spans="2:10" ht="18.75" x14ac:dyDescent="0.3">
      <c r="B3" s="5"/>
      <c r="C3" s="5"/>
      <c r="D3" s="5"/>
      <c r="E3" s="5"/>
    </row>
    <row r="4" spans="2:10" ht="21" x14ac:dyDescent="0.35">
      <c r="B4" s="16" t="s">
        <v>9</v>
      </c>
      <c r="C4" s="16" t="s">
        <v>10</v>
      </c>
      <c r="D4" s="16"/>
      <c r="E4" s="16" t="s">
        <v>7</v>
      </c>
      <c r="G4" s="33" t="s">
        <v>8</v>
      </c>
      <c r="H4" s="34"/>
      <c r="I4" s="34"/>
      <c r="J4" s="35"/>
    </row>
    <row r="5" spans="2:10" ht="21" x14ac:dyDescent="0.35">
      <c r="B5" s="28"/>
      <c r="C5" s="6">
        <v>1</v>
      </c>
      <c r="D5" s="6" t="s">
        <v>4</v>
      </c>
      <c r="E5" s="6">
        <v>2</v>
      </c>
      <c r="G5" s="42" t="s">
        <v>21</v>
      </c>
      <c r="H5" s="43" t="s">
        <v>18</v>
      </c>
      <c r="I5" s="44"/>
      <c r="J5" s="45"/>
    </row>
    <row r="6" spans="2:10" ht="21" x14ac:dyDescent="0.35">
      <c r="B6" s="28"/>
      <c r="C6" s="6">
        <v>15</v>
      </c>
      <c r="D6" s="6" t="s">
        <v>5</v>
      </c>
      <c r="E6" s="6">
        <v>1</v>
      </c>
      <c r="G6" s="42" t="s">
        <v>19</v>
      </c>
      <c r="H6" s="44" t="s">
        <v>20</v>
      </c>
      <c r="I6" s="44"/>
      <c r="J6" s="45"/>
    </row>
    <row r="9" spans="2:10" ht="21" customHeight="1" x14ac:dyDescent="0.3">
      <c r="B9" s="17" t="s">
        <v>3</v>
      </c>
      <c r="C9" s="17" t="s">
        <v>0</v>
      </c>
      <c r="D9" s="17" t="s">
        <v>1</v>
      </c>
      <c r="E9" s="17" t="s">
        <v>12</v>
      </c>
      <c r="F9" s="17" t="s">
        <v>13</v>
      </c>
      <c r="G9" s="17" t="s">
        <v>6</v>
      </c>
      <c r="H9" s="17" t="s">
        <v>2</v>
      </c>
    </row>
    <row r="10" spans="2:10" ht="21" customHeight="1" x14ac:dyDescent="0.3">
      <c r="B10" s="3">
        <v>0</v>
      </c>
      <c r="C10" s="10">
        <f>E5</f>
        <v>2</v>
      </c>
      <c r="D10" s="10">
        <f>E6</f>
        <v>1</v>
      </c>
      <c r="E10" s="10">
        <f>C10^3+C10^2+5*(C10)-10</f>
        <v>12</v>
      </c>
      <c r="F10" s="10">
        <f>D10^3+D10^2+5*(D10)-10</f>
        <v>-3</v>
      </c>
      <c r="G10" s="11">
        <f>C10-(E10*(D10-C10))/(F10-E10)</f>
        <v>1.2</v>
      </c>
      <c r="H10" s="10">
        <f>(G10-C10)/G10*100</f>
        <v>-66.666666666666671</v>
      </c>
    </row>
    <row r="11" spans="2:10" ht="18.75" x14ac:dyDescent="0.3">
      <c r="B11" s="3">
        <v>1</v>
      </c>
      <c r="C11" s="11">
        <f>G10</f>
        <v>1.2</v>
      </c>
      <c r="D11" s="10">
        <f>C10</f>
        <v>2</v>
      </c>
      <c r="E11" s="10">
        <f t="shared" ref="E11:F25" si="0">C11^2-3*(C11)-4</f>
        <v>-6.16</v>
      </c>
      <c r="F11" s="10">
        <f>D11^2-3*(D11)-4</f>
        <v>-6</v>
      </c>
      <c r="G11" s="11">
        <f t="shared" ref="G11:G25" si="1">C11-(E11*(D11-C11))/(F11-E11)</f>
        <v>31.999999999999979</v>
      </c>
      <c r="H11" s="10">
        <f t="shared" ref="H11:H25" si="2">(G11-C11)/G11*100</f>
        <v>96.25</v>
      </c>
    </row>
    <row r="12" spans="2:10" ht="18.75" x14ac:dyDescent="0.3">
      <c r="B12" s="3">
        <v>2</v>
      </c>
      <c r="C12" s="11">
        <f>G11</f>
        <v>31.999999999999979</v>
      </c>
      <c r="D12" s="10">
        <f>C11</f>
        <v>1.2</v>
      </c>
      <c r="E12" s="10">
        <f t="shared" si="0"/>
        <v>923.99999999999864</v>
      </c>
      <c r="F12" s="10">
        <f t="shared" si="0"/>
        <v>-6.16</v>
      </c>
      <c r="G12" s="11">
        <f t="shared" si="1"/>
        <v>1.403973509933774</v>
      </c>
      <c r="H12" s="10">
        <f t="shared" si="2"/>
        <v>-2179.2452830188677</v>
      </c>
    </row>
    <row r="13" spans="2:10" ht="18.75" x14ac:dyDescent="0.3">
      <c r="B13" s="3">
        <v>3</v>
      </c>
      <c r="C13" s="11">
        <f t="shared" ref="C13:C25" si="3">G12</f>
        <v>1.403973509933774</v>
      </c>
      <c r="D13" s="10">
        <f t="shared" ref="D13:D25" si="4">C12</f>
        <v>31.999999999999979</v>
      </c>
      <c r="E13" s="10">
        <f t="shared" si="0"/>
        <v>-6.2407789132055616</v>
      </c>
      <c r="F13" s="10">
        <f t="shared" si="0"/>
        <v>923.99999999999864</v>
      </c>
      <c r="G13" s="11">
        <f t="shared" si="1"/>
        <v>1.6092354606839463</v>
      </c>
      <c r="H13" s="10">
        <f t="shared" si="2"/>
        <v>12.75524656055822</v>
      </c>
    </row>
    <row r="14" spans="2:10" ht="18.75" x14ac:dyDescent="0.3">
      <c r="B14" s="3">
        <v>4</v>
      </c>
      <c r="C14" s="12">
        <f t="shared" si="3"/>
        <v>1.6092354606839463</v>
      </c>
      <c r="D14" s="13">
        <f t="shared" si="4"/>
        <v>1.403973509933774</v>
      </c>
      <c r="E14" s="13">
        <f t="shared" si="0"/>
        <v>-6.2380676141291662</v>
      </c>
      <c r="F14" s="13">
        <f t="shared" si="0"/>
        <v>-6.2407789132055616</v>
      </c>
      <c r="G14" s="12">
        <f t="shared" si="1"/>
        <v>473.86917112590186</v>
      </c>
      <c r="H14" s="13">
        <f t="shared" si="2"/>
        <v>99.660405116277047</v>
      </c>
    </row>
    <row r="15" spans="2:10" ht="18.75" x14ac:dyDescent="0.3">
      <c r="B15" s="3">
        <v>5</v>
      </c>
      <c r="C15" s="12">
        <f t="shared" si="3"/>
        <v>473.86917112590186</v>
      </c>
      <c r="D15" s="13">
        <f t="shared" si="4"/>
        <v>1.6092354606839463</v>
      </c>
      <c r="E15" s="13">
        <f t="shared" si="0"/>
        <v>223126.38383017154</v>
      </c>
      <c r="F15" s="13">
        <f t="shared" si="0"/>
        <v>-6.2380676141291662</v>
      </c>
      <c r="G15" s="12">
        <f t="shared" si="1"/>
        <v>1.6224383235601181</v>
      </c>
      <c r="H15" s="13">
        <f t="shared" si="2"/>
        <v>-29107.222502368553</v>
      </c>
    </row>
    <row r="16" spans="2:10" ht="18.75" x14ac:dyDescent="0.3">
      <c r="B16" s="3">
        <v>6</v>
      </c>
      <c r="C16" s="12">
        <f t="shared" si="3"/>
        <v>1.6224383235601181</v>
      </c>
      <c r="D16" s="13">
        <f t="shared" si="4"/>
        <v>473.86917112590186</v>
      </c>
      <c r="E16" s="13">
        <f t="shared" si="0"/>
        <v>-6.2350088569237876</v>
      </c>
      <c r="F16" s="13">
        <f t="shared" si="0"/>
        <v>223126.38383017154</v>
      </c>
      <c r="G16" s="12">
        <f t="shared" si="1"/>
        <v>1.6356343438327081</v>
      </c>
      <c r="H16" s="13">
        <f t="shared" si="2"/>
        <v>0.80678302716904304</v>
      </c>
    </row>
    <row r="17" spans="2:15" ht="18.75" x14ac:dyDescent="0.3">
      <c r="B17" s="3">
        <v>7</v>
      </c>
      <c r="C17" s="12">
        <f t="shared" si="3"/>
        <v>1.6356343438327081</v>
      </c>
      <c r="D17" s="13">
        <f t="shared" si="4"/>
        <v>1.6224383235601181</v>
      </c>
      <c r="E17" s="13">
        <f t="shared" si="0"/>
        <v>-6.2316033247730713</v>
      </c>
      <c r="F17" s="13">
        <f t="shared" si="0"/>
        <v>-6.2350088569237876</v>
      </c>
      <c r="G17" s="12">
        <f t="shared" si="1"/>
        <v>25.782334526108063</v>
      </c>
      <c r="H17" s="13">
        <f t="shared" si="2"/>
        <v>93.655988203176832</v>
      </c>
    </row>
    <row r="18" spans="2:15" ht="18.75" x14ac:dyDescent="0.3">
      <c r="B18" s="3">
        <v>8</v>
      </c>
      <c r="C18" s="12">
        <f t="shared" si="3"/>
        <v>25.782334526108063</v>
      </c>
      <c r="D18" s="13">
        <f t="shared" si="4"/>
        <v>1.6356343438327081</v>
      </c>
      <c r="E18" s="13">
        <f t="shared" si="0"/>
        <v>583.38177003781959</v>
      </c>
      <c r="F18" s="13">
        <f t="shared" si="0"/>
        <v>-6.2316033247730713</v>
      </c>
      <c r="G18" s="12">
        <f t="shared" si="1"/>
        <v>1.890839981859564</v>
      </c>
      <c r="H18" s="13">
        <f t="shared" si="2"/>
        <v>-1263.5386798174316</v>
      </c>
    </row>
    <row r="19" spans="2:15" ht="18.75" x14ac:dyDescent="0.3">
      <c r="B19" s="3">
        <v>9</v>
      </c>
      <c r="C19" s="12">
        <f t="shared" si="3"/>
        <v>1.890839981859564</v>
      </c>
      <c r="D19" s="13">
        <f t="shared" si="4"/>
        <v>25.782334526108063</v>
      </c>
      <c r="E19" s="13">
        <f t="shared" si="0"/>
        <v>-6.097244108580016</v>
      </c>
      <c r="F19" s="13">
        <f t="shared" si="0"/>
        <v>583.38177003781959</v>
      </c>
      <c r="G19" s="12">
        <f t="shared" si="1"/>
        <v>2.13796035571381</v>
      </c>
      <c r="H19" s="13">
        <f t="shared" si="2"/>
        <v>11.558697671535583</v>
      </c>
    </row>
    <row r="20" spans="2:15" ht="18.75" x14ac:dyDescent="0.3">
      <c r="B20" s="3">
        <v>10</v>
      </c>
      <c r="C20" s="12">
        <f t="shared" si="3"/>
        <v>2.13796035571381</v>
      </c>
      <c r="D20" s="13">
        <f t="shared" si="4"/>
        <v>1.890839981859564</v>
      </c>
      <c r="E20" s="13">
        <f t="shared" si="0"/>
        <v>-5.843006584537509</v>
      </c>
      <c r="F20" s="13">
        <f t="shared" si="0"/>
        <v>-6.097244108580016</v>
      </c>
      <c r="G20" s="12">
        <f t="shared" si="1"/>
        <v>7.8173972407360006</v>
      </c>
      <c r="H20" s="13">
        <f t="shared" si="2"/>
        <v>72.651250923094665</v>
      </c>
    </row>
    <row r="21" spans="2:15" ht="18.75" x14ac:dyDescent="0.3">
      <c r="B21" s="3">
        <v>11</v>
      </c>
      <c r="C21" s="12">
        <f t="shared" si="3"/>
        <v>7.8173972407360006</v>
      </c>
      <c r="D21" s="13">
        <f t="shared" si="4"/>
        <v>2.13796035571381</v>
      </c>
      <c r="E21" s="13">
        <f t="shared" si="0"/>
        <v>33.659507897258834</v>
      </c>
      <c r="F21" s="13">
        <f t="shared" si="0"/>
        <v>-5.843006584537509</v>
      </c>
      <c r="G21" s="12">
        <f t="shared" si="1"/>
        <v>2.9780331346489897</v>
      </c>
      <c r="H21" s="13">
        <f t="shared" si="2"/>
        <v>-162.50202355983555</v>
      </c>
    </row>
    <row r="22" spans="2:15" ht="18.75" x14ac:dyDescent="0.3">
      <c r="B22" s="3">
        <v>12</v>
      </c>
      <c r="C22" s="12">
        <f t="shared" si="3"/>
        <v>2.9780331346489897</v>
      </c>
      <c r="D22" s="13">
        <f t="shared" si="4"/>
        <v>7.8173972407360006</v>
      </c>
      <c r="E22" s="13">
        <f t="shared" si="0"/>
        <v>-4.0654180528796822</v>
      </c>
      <c r="F22" s="13">
        <f t="shared" si="0"/>
        <v>33.659507897258834</v>
      </c>
      <c r="G22" s="12">
        <f t="shared" si="1"/>
        <v>3.4995461053397072</v>
      </c>
      <c r="H22" s="13">
        <f t="shared" si="2"/>
        <v>14.902303184260902</v>
      </c>
    </row>
    <row r="23" spans="2:15" ht="18.75" x14ac:dyDescent="0.3">
      <c r="B23" s="3">
        <v>13</v>
      </c>
      <c r="C23" s="12">
        <f t="shared" si="3"/>
        <v>3.4995461053397072</v>
      </c>
      <c r="D23" s="13">
        <f t="shared" si="4"/>
        <v>2.9780331346489897</v>
      </c>
      <c r="E23" s="13">
        <f t="shared" si="0"/>
        <v>-2.2518153726208077</v>
      </c>
      <c r="F23" s="13">
        <f t="shared" si="0"/>
        <v>-4.0654180528796822</v>
      </c>
      <c r="G23" s="12">
        <f t="shared" si="1"/>
        <v>4.1470699192408178</v>
      </c>
      <c r="H23" s="13">
        <f t="shared" si="2"/>
        <v>15.614007636978769</v>
      </c>
    </row>
    <row r="24" spans="2:15" ht="21" x14ac:dyDescent="0.35">
      <c r="B24" s="3">
        <v>14</v>
      </c>
      <c r="C24" s="12">
        <f t="shared" si="3"/>
        <v>4.1470699192408178</v>
      </c>
      <c r="D24" s="13">
        <f t="shared" si="4"/>
        <v>3.4995461053397072</v>
      </c>
      <c r="E24" s="13">
        <f t="shared" si="0"/>
        <v>0.75697915734959054</v>
      </c>
      <c r="F24" s="13">
        <f t="shared" si="0"/>
        <v>-2.2518153726208077</v>
      </c>
      <c r="G24" s="12">
        <f t="shared" si="1"/>
        <v>3.9841601471948422</v>
      </c>
      <c r="H24" s="13">
        <f t="shared" si="2"/>
        <v>-4.0889363385825908</v>
      </c>
      <c r="J24" s="29" t="s">
        <v>15</v>
      </c>
      <c r="K24" s="29"/>
      <c r="L24" s="29"/>
      <c r="M24" s="29"/>
    </row>
    <row r="25" spans="2:15" ht="18.75" x14ac:dyDescent="0.3">
      <c r="B25" s="3">
        <v>15</v>
      </c>
      <c r="C25" s="12">
        <f t="shared" si="3"/>
        <v>3.9841601471948422</v>
      </c>
      <c r="D25" s="13">
        <f t="shared" si="4"/>
        <v>4.1470699192408178</v>
      </c>
      <c r="E25" s="13">
        <f t="shared" si="0"/>
        <v>-7.8948363088899853E-2</v>
      </c>
      <c r="F25" s="13">
        <f t="shared" si="0"/>
        <v>0.75697915734959054</v>
      </c>
      <c r="G25" s="12">
        <f t="shared" si="1"/>
        <v>3.9995460024511318</v>
      </c>
      <c r="H25" s="13">
        <f t="shared" si="2"/>
        <v>0.38469004349144353</v>
      </c>
    </row>
    <row r="26" spans="2:15" ht="18.75" x14ac:dyDescent="0.3">
      <c r="B26" s="36">
        <v>16</v>
      </c>
      <c r="C26" s="37">
        <f t="shared" ref="C26:C27" si="5">G25</f>
        <v>3.9995460024511318</v>
      </c>
      <c r="D26" s="38">
        <f t="shared" ref="D26:D27" si="6">C25</f>
        <v>3.9841601471948422</v>
      </c>
      <c r="E26" s="38">
        <f t="shared" ref="E26:E27" si="7">C26^2-3*(C26)-4</f>
        <v>-2.2697816305665697E-3</v>
      </c>
      <c r="F26" s="38">
        <f t="shared" ref="F26:F27" si="8">D26^2-3*(D26)-4</f>
        <v>-7.8948363088899853E-2</v>
      </c>
      <c r="G26" s="37">
        <f t="shared" ref="G26:G27" si="9">C26-(E26*(D26-C26))/(F26-E26)</f>
        <v>4.0000014429531223</v>
      </c>
      <c r="H26" s="38">
        <f t="shared" ref="H26:H27" si="10">(G26-C26)/G26*100</f>
        <v>1.1386008442394239E-2</v>
      </c>
    </row>
    <row r="27" spans="2:15" ht="18.75" x14ac:dyDescent="0.3">
      <c r="B27" s="39"/>
      <c r="C27" s="40"/>
      <c r="D27" s="41"/>
      <c r="E27" s="41"/>
      <c r="F27" s="41"/>
      <c r="G27" s="40"/>
      <c r="H27" s="41"/>
    </row>
    <row r="29" spans="2:15" ht="21" x14ac:dyDescent="0.35">
      <c r="B29" s="1"/>
      <c r="C29" s="20" t="s">
        <v>17</v>
      </c>
      <c r="D29" s="5"/>
      <c r="E29" s="18"/>
      <c r="F29" s="5"/>
    </row>
    <row r="30" spans="2:15" ht="21" x14ac:dyDescent="0.35">
      <c r="B30" s="46" t="s">
        <v>16</v>
      </c>
      <c r="C30" s="47"/>
      <c r="D30" s="47"/>
      <c r="E30" s="47"/>
      <c r="F30" s="48"/>
      <c r="G30" s="51"/>
      <c r="H30" s="49" t="s">
        <v>22</v>
      </c>
      <c r="I30" s="50"/>
      <c r="J30" s="50"/>
      <c r="K30" s="50"/>
      <c r="L30" s="50"/>
      <c r="M30" s="50"/>
      <c r="N30" s="50"/>
      <c r="O30" s="50"/>
    </row>
  </sheetData>
  <mergeCells count="8">
    <mergeCell ref="B2:D2"/>
    <mergeCell ref="B5:B6"/>
    <mergeCell ref="B30:F30"/>
    <mergeCell ref="H30:O30"/>
    <mergeCell ref="H6:J6"/>
    <mergeCell ref="G4:J4"/>
    <mergeCell ref="H5:J5"/>
    <mergeCell ref="J24:M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SECANTE</vt:lpstr>
      <vt:lpstr>SECANTE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Julio Cesar Juarez</cp:lastModifiedBy>
  <dcterms:created xsi:type="dcterms:W3CDTF">2019-12-06T01:50:10Z</dcterms:created>
  <dcterms:modified xsi:type="dcterms:W3CDTF">2019-12-09T22:28:58Z</dcterms:modified>
</cp:coreProperties>
</file>