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AZM\Desktop\"/>
    </mc:Choice>
  </mc:AlternateContent>
  <xr:revisionPtr revIDLastSave="0" documentId="13_ncr:1_{B8EB2B8E-6169-46D5-8DE5-88260E09EB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ur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5" i="1"/>
  <c r="D19" i="1"/>
  <c r="E19" i="1"/>
  <c r="F18" i="1"/>
  <c r="G10" i="1"/>
  <c r="G11" i="1"/>
  <c r="G12" i="1"/>
  <c r="G13" i="1"/>
  <c r="G14" i="1"/>
  <c r="G15" i="1"/>
  <c r="G16" i="1"/>
  <c r="G17" i="1"/>
  <c r="G18" i="1"/>
  <c r="F10" i="1"/>
  <c r="F11" i="1"/>
  <c r="F12" i="1"/>
  <c r="F13" i="1"/>
  <c r="F14" i="1"/>
  <c r="F15" i="1"/>
  <c r="F16" i="1"/>
  <c r="F17" i="1"/>
  <c r="G9" i="1"/>
  <c r="F9" i="1"/>
  <c r="G19" i="1" l="1"/>
  <c r="F19" i="1"/>
  <c r="D25" i="1" l="1"/>
  <c r="D26" i="1" l="1"/>
  <c r="G30" i="1" s="1"/>
  <c r="D30" i="1"/>
  <c r="E34" i="1" l="1"/>
  <c r="E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CONSTRUCCIONES ECONO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Insertar hasta 10 pares de coordenadas
</t>
        </r>
      </text>
    </comment>
  </commentList>
</comments>
</file>

<file path=xl/sharedStrings.xml><?xml version="1.0" encoding="utf-8"?>
<sst xmlns="http://schemas.openxmlformats.org/spreadsheetml/2006/main" count="35" uniqueCount="31">
  <si>
    <t>x</t>
  </si>
  <si>
    <t>y</t>
  </si>
  <si>
    <t>xy</t>
  </si>
  <si>
    <t>x^2</t>
  </si>
  <si>
    <t>Suma</t>
  </si>
  <si>
    <t>Ajuste de curvas</t>
  </si>
  <si>
    <t>Coordenadas</t>
  </si>
  <si>
    <t xml:space="preserve">y 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</si>
  <si>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</si>
  <si>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</si>
  <si>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</si>
  <si>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</si>
  <si>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</si>
  <si>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</si>
  <si>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</si>
  <si>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</si>
  <si>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</si>
  <si>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</si>
  <si>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Insertar Coordenadas (Sólo celdas en verde)</t>
  </si>
  <si>
    <t>Valores de a y b</t>
  </si>
  <si>
    <t>Definir "n"</t>
  </si>
  <si>
    <t>n=</t>
  </si>
  <si>
    <t>Paso 1</t>
  </si>
  <si>
    <t>Paso 2</t>
  </si>
  <si>
    <t>Resultado de a y b</t>
  </si>
  <si>
    <t>Ecuación lineal</t>
  </si>
  <si>
    <t>y=</t>
  </si>
  <si>
    <t>+</t>
  </si>
  <si>
    <t>Ajuste sobre la curva</t>
  </si>
  <si>
    <t>Generación ecuación lineal</t>
  </si>
  <si>
    <t>Sólo llenar celdas en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</si>
</sst>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0" xfId="0" applyFill="1" applyAlignment="1"/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2" fontId="0" fillId="3" borderId="0" xfId="0" applyNumberFormat="1" applyFill="1"/>
    <xf numFmtId="0" fontId="0" fillId="3" borderId="14" xfId="0" applyFill="1" applyBorder="1" applyAlignment="1">
      <alignment horizontal="center" vertical="center"/>
    </xf>
    <xf numFmtId="12" fontId="0" fillId="3" borderId="15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2" fontId="0" fillId="3" borderId="13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right" vertical="center"/>
    </xf>
    <xf numFmtId="12" fontId="0" fillId="3" borderId="17" xfId="0" applyNumberForma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7" xfId="0" applyFill="1" applyBorder="1" applyAlignment="1">
      <alignment horizontal="center" vertical="center"/>
    </xf>
    <xf numFmtId="12" fontId="0" fillId="3" borderId="18" xfId="0" applyNumberForma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2" fontId="0" fillId="0" borderId="9" xfId="0" applyNumberForma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curva!$E$8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curva!$D$9:$D$18</c:f>
              <c:numCache>
                <c:formatCode>General</c:formatCode>
                <c:ptCount val="10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</c:numCache>
            </c:numRef>
          </c:xVal>
          <c:yVal>
            <c:numRef>
              <c:f>curva!$E$9:$E$18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D-4AF1-836A-F7F00104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59408"/>
        <c:axId val="116459800"/>
      </c:scatterChart>
      <c:valAx>
        <c:axId val="1164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459800"/>
        <c:crosses val="autoZero"/>
        <c:crossBetween val="midCat"/>
      </c:valAx>
      <c:valAx>
        <c:axId val="1164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4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Coordenadas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curva!$D$9:$D$18</c:f>
              <c:numCache>
                <c:formatCode>General</c:formatCode>
                <c:ptCount val="10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</c:numCache>
            </c:numRef>
          </c:xVal>
          <c:yVal>
            <c:numRef>
              <c:f>curva!$E$9:$E$18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3-41F8-A6BE-99E64120A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39928"/>
        <c:axId val="359033264"/>
      </c:scatterChart>
      <c:scatterChart>
        <c:scatterStyle val="lineMarker"/>
        <c:varyColors val="0"/>
        <c:ser>
          <c:idx val="0"/>
          <c:order val="0"/>
          <c:tx>
            <c:strRef>
              <c:f>curva!$E$33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curva!$D$34:$D$35</c:f>
              <c:numCache>
                <c:formatCode>General</c:formatCode>
                <c:ptCount val="2"/>
                <c:pt idx="0">
                  <c:v>-3</c:v>
                </c:pt>
                <c:pt idx="1">
                  <c:v>2</c:v>
                </c:pt>
              </c:numCache>
            </c:numRef>
          </c:xVal>
          <c:yVal>
            <c:numRef>
              <c:f>curva!$E$34:$E$35</c:f>
              <c:numCache>
                <c:formatCode>#\ ?/?</c:formatCode>
                <c:ptCount val="2"/>
                <c:pt idx="0">
                  <c:v>-3.8461538461538547E-2</c:v>
                </c:pt>
                <c:pt idx="1">
                  <c:v>3.0384615384615383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3-41F8-A6BE-99E64120A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34048"/>
        <c:axId val="359038360"/>
      </c:scatterChart>
      <c:valAx>
        <c:axId val="35903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033264"/>
        <c:crosses val="autoZero"/>
        <c:crossBetween val="midCat"/>
      </c:valAx>
      <c:valAx>
        <c:axId val="3590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039928"/>
        <c:crosses val="autoZero"/>
        <c:crossBetween val="midCat"/>
      </c:valAx>
      <c:valAx>
        <c:axId val="359038360"/>
        <c:scaling>
          <c:orientation val="minMax"/>
        </c:scaling>
        <c:delete val="0"/>
        <c:axPos val="r"/>
        <c:numFmt formatCode="#\ ?/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034048"/>
        <c:crosses val="max"/>
        <c:crossBetween val="midCat"/>
      </c:valAx>
      <c:valAx>
        <c:axId val="3590340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590383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18</xdr:row>
      <xdr:rowOff>252412</xdr:rowOff>
    </xdr:from>
    <xdr:ext cx="5057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57250" y="3109912"/>
              <a:ext cx="505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r>
                <a:rPr lang="en-US" sz="1100"/>
                <a:t>= 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57250" y="3109912"/>
              <a:ext cx="505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∑1_(𝑖=1)^𝑛▒𝑥_𝑖 </a:t>
              </a:r>
              <a:r>
                <a:rPr lang="en-US" sz="1100"/>
                <a:t>= </a:t>
              </a:r>
            </a:p>
          </xdr:txBody>
        </xdr:sp>
      </mc:Fallback>
    </mc:AlternateContent>
    <xdr:clientData/>
  </xdr:oneCellAnchor>
  <xdr:oneCellAnchor>
    <xdr:from>
      <xdr:col>4</xdr:col>
      <xdr:colOff>104775</xdr:colOff>
      <xdr:row>18</xdr:row>
      <xdr:rowOff>261937</xdr:rowOff>
    </xdr:from>
    <xdr:ext cx="477759" cy="187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628775" y="3119437"/>
              <a:ext cx="477759" cy="187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r>
                <a:rPr lang="en-US" sz="1100"/>
                <a:t>=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628775" y="3119437"/>
              <a:ext cx="477759" cy="187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∑1_(𝑖=1)^𝑛▒𝑦_𝑖 </a:t>
              </a:r>
              <a:r>
                <a:rPr lang="en-US" sz="1100"/>
                <a:t>=</a:t>
              </a:r>
            </a:p>
          </xdr:txBody>
        </xdr:sp>
      </mc:Fallback>
    </mc:AlternateContent>
    <xdr:clientData/>
  </xdr:oneCellAnchor>
  <xdr:oneCellAnchor>
    <xdr:from>
      <xdr:col>5</xdr:col>
      <xdr:colOff>28574</xdr:colOff>
      <xdr:row>18</xdr:row>
      <xdr:rowOff>123825</xdr:rowOff>
    </xdr:from>
    <xdr:ext cx="638175" cy="454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2314574" y="2981325"/>
              <a:ext cx="638175" cy="454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2314574" y="2981325"/>
              <a:ext cx="638175" cy="454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∑1_(𝑖=1)^𝑛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 𝑦_𝑖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95250</xdr:colOff>
      <xdr:row>18</xdr:row>
      <xdr:rowOff>109537</xdr:rowOff>
    </xdr:from>
    <xdr:ext cx="390683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3143250" y="2967037"/>
              <a:ext cx="390683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3143250" y="2967037"/>
              <a:ext cx="390683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∑1_(𝑖=1)^𝑛▒𝑥_𝑖^2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578908</xdr:colOff>
      <xdr:row>5</xdr:row>
      <xdr:rowOff>187325</xdr:rowOff>
    </xdr:from>
    <xdr:to>
      <xdr:col>13</xdr:col>
      <xdr:colOff>578908</xdr:colOff>
      <xdr:row>18</xdr:row>
      <xdr:rowOff>445823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66675</xdr:colOff>
      <xdr:row>20</xdr:row>
      <xdr:rowOff>72627</xdr:rowOff>
    </xdr:from>
    <xdr:ext cx="1953548" cy="4059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6675" y="3787377"/>
              <a:ext cx="1953548" cy="405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nary>
                          <m:naryPr>
                            <m:chr m:val="∑"/>
                            <m:limLoc m:val="undOvr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nary>
                          <m:naryPr>
                            <m:chr m:val="∑"/>
                            <m:limLoc m:val="undOvr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</m:nary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66675" y="3787377"/>
              <a:ext cx="1953548" cy="405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𝑎=(𝑛 ∑1_(𝑖=1)^𝑛▒〖𝑥_𝑖 𝑦_𝑖−∑1_(𝑖=1)^𝑛▒𝑥_𝑖  ∑1_(𝑖=1)^𝑛▒𝑦_𝑖 〗)/(𝑛∑1_(𝑖=1)^𝑛▒𝑥_𝑖^2 −〖(∑1_(𝑖=1)^𝑛▒〖𝑥_𝑖)〗〗^2 )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78581</xdr:colOff>
      <xdr:row>20</xdr:row>
      <xdr:rowOff>1191</xdr:rowOff>
    </xdr:from>
    <xdr:ext cx="1462901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364581" y="3715941"/>
              <a:ext cx="1462901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2364581" y="3715941"/>
              <a:ext cx="1462901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𝑏=(1 )/𝑛(∑1_(𝑖=1)^𝑛▒𝑦_𝑖 −𝑎∑1_(𝑖=1)^𝑛▒𝑥_(𝑖))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636984</xdr:colOff>
      <xdr:row>28</xdr:row>
      <xdr:rowOff>146445</xdr:rowOff>
    </xdr:from>
    <xdr:to>
      <xdr:col>13</xdr:col>
      <xdr:colOff>636984</xdr:colOff>
      <xdr:row>42</xdr:row>
      <xdr:rowOff>175020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3"/>
  <sheetViews>
    <sheetView tabSelected="1" topLeftCell="A3" zoomScale="80" zoomScaleNormal="80" workbookViewId="0">
      <selection activeCell="E49" sqref="E49"/>
    </sheetView>
  </sheetViews>
  <sheetFormatPr baseColWidth="10" defaultRowHeight="14.4" x14ac:dyDescent="0.3"/>
  <cols>
    <col min="1" max="1" width="8" style="1" customWidth="1"/>
    <col min="2" max="2" width="13.44140625" style="1" customWidth="1"/>
    <col min="4" max="4" width="11.88671875" bestFit="1" customWidth="1"/>
    <col min="14" max="28" width="11.44140625" style="1"/>
  </cols>
  <sheetData>
    <row r="1" spans="1:15" ht="48" customHeight="1" x14ac:dyDescent="0.3">
      <c r="A1" s="45" t="s">
        <v>30</v>
      </c>
      <c r="B1" s="45"/>
      <c r="C1" s="49" t="s">
        <v>5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idden="1" x14ac:dyDescent="0.3">
      <c r="A2" s="45"/>
      <c r="B2" s="4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5" thickBot="1" x14ac:dyDescent="0.35">
      <c r="C3" s="47"/>
      <c r="D3" s="47"/>
      <c r="E3" s="47"/>
      <c r="F3" s="47"/>
      <c r="G3" s="47"/>
      <c r="H3" s="1"/>
      <c r="I3" s="1"/>
      <c r="J3" s="1"/>
      <c r="K3" s="1"/>
      <c r="L3" s="1"/>
      <c r="M3" s="1"/>
    </row>
    <row r="4" spans="1:15" ht="15" thickBot="1" x14ac:dyDescent="0.35">
      <c r="B4" s="23" t="s">
        <v>22</v>
      </c>
      <c r="C4" s="19" t="s">
        <v>20</v>
      </c>
      <c r="D4" s="19"/>
      <c r="E4" s="21" t="s">
        <v>21</v>
      </c>
      <c r="F4" s="20">
        <v>4</v>
      </c>
      <c r="G4" s="19"/>
      <c r="H4" s="1"/>
      <c r="I4" s="1"/>
      <c r="J4" s="1"/>
      <c r="K4" s="1"/>
      <c r="L4" s="1"/>
      <c r="M4" s="1"/>
    </row>
    <row r="5" spans="1:15" x14ac:dyDescent="0.3">
      <c r="B5" s="23"/>
      <c r="C5" s="47"/>
      <c r="D5" s="47"/>
      <c r="E5" s="47"/>
      <c r="F5" s="47"/>
      <c r="G5" s="47"/>
      <c r="H5" s="1"/>
      <c r="I5" s="1"/>
      <c r="J5" s="1"/>
      <c r="K5" s="1"/>
      <c r="L5" s="1"/>
      <c r="M5" s="1"/>
    </row>
    <row r="6" spans="1:15" ht="15" thickBot="1" x14ac:dyDescent="0.35">
      <c r="B6" s="23" t="s">
        <v>23</v>
      </c>
      <c r="C6" s="47" t="s">
        <v>18</v>
      </c>
      <c r="D6" s="47"/>
      <c r="E6" s="47"/>
      <c r="F6" s="47"/>
      <c r="G6" s="47"/>
      <c r="H6" s="1"/>
      <c r="I6" s="1"/>
      <c r="J6" s="1"/>
      <c r="K6" s="1"/>
      <c r="L6" s="1"/>
      <c r="M6" s="1"/>
    </row>
    <row r="7" spans="1:15" x14ac:dyDescent="0.3">
      <c r="C7" s="7"/>
      <c r="D7" s="46" t="s">
        <v>6</v>
      </c>
      <c r="E7" s="46"/>
      <c r="F7" s="8"/>
      <c r="G7" s="9"/>
      <c r="H7" s="1"/>
      <c r="I7" s="1"/>
      <c r="J7" s="1"/>
      <c r="K7" s="1"/>
      <c r="L7" s="1"/>
      <c r="M7" s="1"/>
    </row>
    <row r="8" spans="1:15" x14ac:dyDescent="0.3">
      <c r="C8" s="10"/>
      <c r="D8" s="13" t="s">
        <v>0</v>
      </c>
      <c r="E8" s="13" t="s">
        <v>7</v>
      </c>
      <c r="F8" s="4" t="s">
        <v>2</v>
      </c>
      <c r="G8" s="11" t="s">
        <v>3</v>
      </c>
      <c r="H8" s="1"/>
      <c r="I8" s="1"/>
      <c r="J8" s="1"/>
      <c r="K8" s="1"/>
      <c r="L8" s="1"/>
      <c r="M8" s="1"/>
    </row>
    <row r="9" spans="1:15" x14ac:dyDescent="0.3">
      <c r="C9" s="10" t="s">
        <v>8</v>
      </c>
      <c r="D9" s="14">
        <v>-3</v>
      </c>
      <c r="E9" s="14">
        <v>0</v>
      </c>
      <c r="F9" s="2">
        <f>D9*E9</f>
        <v>0</v>
      </c>
      <c r="G9" s="12">
        <f>D9^2</f>
        <v>9</v>
      </c>
      <c r="H9" s="1"/>
      <c r="I9" s="1"/>
      <c r="J9" s="1"/>
      <c r="K9" s="1"/>
      <c r="L9" s="1"/>
      <c r="M9" s="1"/>
    </row>
    <row r="10" spans="1:15" x14ac:dyDescent="0.3">
      <c r="C10" s="10" t="s">
        <v>9</v>
      </c>
      <c r="D10" s="14">
        <v>-1</v>
      </c>
      <c r="E10" s="14">
        <v>1</v>
      </c>
      <c r="F10" s="2">
        <f t="shared" ref="F10:F18" si="0">D10*E10</f>
        <v>-1</v>
      </c>
      <c r="G10" s="12">
        <f t="shared" ref="G10:G18" si="1">D10^2</f>
        <v>1</v>
      </c>
      <c r="H10" s="1"/>
      <c r="I10" s="1"/>
      <c r="J10" s="1"/>
      <c r="K10" s="1"/>
      <c r="L10" s="1"/>
      <c r="M10" s="1"/>
    </row>
    <row r="11" spans="1:15" x14ac:dyDescent="0.3">
      <c r="C11" s="10" t="s">
        <v>10</v>
      </c>
      <c r="D11" s="14">
        <v>0</v>
      </c>
      <c r="E11" s="14">
        <v>2</v>
      </c>
      <c r="F11" s="2">
        <f t="shared" si="0"/>
        <v>0</v>
      </c>
      <c r="G11" s="12">
        <f t="shared" si="1"/>
        <v>0</v>
      </c>
      <c r="H11" s="1"/>
      <c r="I11" s="1"/>
      <c r="J11" s="1"/>
      <c r="K11" s="1"/>
      <c r="L11" s="1"/>
      <c r="M11" s="1"/>
    </row>
    <row r="12" spans="1:15" x14ac:dyDescent="0.3">
      <c r="C12" s="10" t="s">
        <v>11</v>
      </c>
      <c r="D12" s="14">
        <v>2</v>
      </c>
      <c r="E12" s="14">
        <v>3</v>
      </c>
      <c r="F12" s="2">
        <f t="shared" si="0"/>
        <v>6</v>
      </c>
      <c r="G12" s="12">
        <f t="shared" si="1"/>
        <v>4</v>
      </c>
      <c r="H12" s="1"/>
      <c r="I12" s="1"/>
      <c r="J12" s="1"/>
      <c r="K12" s="1"/>
      <c r="L12" s="1"/>
      <c r="M12" s="1"/>
    </row>
    <row r="13" spans="1:15" x14ac:dyDescent="0.3">
      <c r="C13" s="10" t="s">
        <v>12</v>
      </c>
      <c r="D13" s="14"/>
      <c r="E13" s="14"/>
      <c r="F13" s="2">
        <f t="shared" si="0"/>
        <v>0</v>
      </c>
      <c r="G13" s="12">
        <f t="shared" si="1"/>
        <v>0</v>
      </c>
      <c r="H13" s="1"/>
      <c r="I13" s="1"/>
      <c r="J13" s="1"/>
      <c r="K13" s="1"/>
      <c r="L13" s="1"/>
      <c r="M13" s="1"/>
    </row>
    <row r="14" spans="1:15" x14ac:dyDescent="0.3">
      <c r="C14" s="10" t="s">
        <v>13</v>
      </c>
      <c r="D14" s="14"/>
      <c r="E14" s="14"/>
      <c r="F14" s="2">
        <f t="shared" si="0"/>
        <v>0</v>
      </c>
      <c r="G14" s="12">
        <f t="shared" si="1"/>
        <v>0</v>
      </c>
      <c r="H14" s="1"/>
      <c r="I14" s="1"/>
      <c r="J14" s="1"/>
      <c r="K14" s="1"/>
      <c r="L14" s="1"/>
      <c r="M14" s="1"/>
    </row>
    <row r="15" spans="1:15" x14ac:dyDescent="0.3">
      <c r="C15" s="10" t="s">
        <v>14</v>
      </c>
      <c r="D15" s="14"/>
      <c r="E15" s="14"/>
      <c r="F15" s="2">
        <f t="shared" si="0"/>
        <v>0</v>
      </c>
      <c r="G15" s="12">
        <f t="shared" si="1"/>
        <v>0</v>
      </c>
      <c r="H15" s="1"/>
      <c r="I15" s="1"/>
      <c r="J15" s="1"/>
      <c r="K15" s="1"/>
      <c r="L15" s="1"/>
      <c r="M15" s="1"/>
    </row>
    <row r="16" spans="1:15" x14ac:dyDescent="0.3">
      <c r="C16" s="10" t="s">
        <v>15</v>
      </c>
      <c r="D16" s="14"/>
      <c r="E16" s="14"/>
      <c r="F16" s="2">
        <f t="shared" si="0"/>
        <v>0</v>
      </c>
      <c r="G16" s="12">
        <f t="shared" si="1"/>
        <v>0</v>
      </c>
      <c r="H16" s="1"/>
      <c r="I16" s="1"/>
      <c r="J16" s="1"/>
      <c r="K16" s="1"/>
      <c r="L16" s="1"/>
      <c r="M16" s="1"/>
    </row>
    <row r="17" spans="2:14" x14ac:dyDescent="0.3">
      <c r="C17" s="10" t="s">
        <v>17</v>
      </c>
      <c r="D17" s="14"/>
      <c r="E17" s="14"/>
      <c r="F17" s="2">
        <f t="shared" si="0"/>
        <v>0</v>
      </c>
      <c r="G17" s="12">
        <f t="shared" si="1"/>
        <v>0</v>
      </c>
      <c r="H17" s="1"/>
      <c r="I17" s="1"/>
      <c r="J17" s="1"/>
      <c r="K17" s="1"/>
      <c r="L17" s="1"/>
      <c r="M17" s="1"/>
    </row>
    <row r="18" spans="2:14" x14ac:dyDescent="0.3">
      <c r="C18" s="10" t="s">
        <v>16</v>
      </c>
      <c r="D18" s="14"/>
      <c r="E18" s="14"/>
      <c r="F18" s="2">
        <f t="shared" si="0"/>
        <v>0</v>
      </c>
      <c r="G18" s="12">
        <f t="shared" si="1"/>
        <v>0</v>
      </c>
      <c r="H18" s="1"/>
      <c r="I18" s="1"/>
      <c r="J18" s="1"/>
      <c r="K18" s="1"/>
      <c r="L18" s="1"/>
      <c r="M18" s="1"/>
    </row>
    <row r="19" spans="2:14" ht="51.75" customHeight="1" thickBot="1" x14ac:dyDescent="0.35">
      <c r="C19" s="15" t="s">
        <v>4</v>
      </c>
      <c r="D19" s="16">
        <f>SUM(D9:D18)</f>
        <v>-2</v>
      </c>
      <c r="E19" s="16">
        <f>SUM(E9:E18)</f>
        <v>6</v>
      </c>
      <c r="F19" s="17">
        <f>SUM(F9:F18)</f>
        <v>5</v>
      </c>
      <c r="G19" s="18">
        <f>SUM(G9:G18)</f>
        <v>14</v>
      </c>
      <c r="H19" s="6"/>
      <c r="I19" s="1"/>
      <c r="J19" s="1"/>
      <c r="K19" s="1"/>
      <c r="L19" s="1"/>
      <c r="M19" s="1"/>
    </row>
    <row r="20" spans="2:14" ht="15" customHeight="1" x14ac:dyDescent="0.3">
      <c r="C20" s="48" t="s">
        <v>19</v>
      </c>
      <c r="D20" s="48"/>
      <c r="E20" s="48"/>
      <c r="F20" s="48"/>
      <c r="G20" s="48"/>
      <c r="H20" s="6"/>
      <c r="I20" s="1"/>
      <c r="J20" s="1"/>
      <c r="K20" s="1"/>
      <c r="L20" s="1"/>
      <c r="M20" s="1"/>
    </row>
    <row r="21" spans="2:14" ht="15.75" customHeight="1" x14ac:dyDescent="0.3">
      <c r="C21" s="3"/>
      <c r="D21" s="5"/>
      <c r="E21" s="5"/>
      <c r="F21" s="5"/>
      <c r="G21" s="5"/>
      <c r="H21" s="6"/>
      <c r="I21" s="1"/>
      <c r="J21" s="1"/>
      <c r="K21" s="1"/>
      <c r="L21" s="1"/>
      <c r="M21" s="1"/>
    </row>
    <row r="22" spans="2:14" ht="14.25" customHeight="1" x14ac:dyDescent="0.3">
      <c r="C22" s="3"/>
      <c r="D22" s="5"/>
      <c r="E22" s="5"/>
      <c r="F22" s="5"/>
      <c r="G22" s="5"/>
      <c r="H22" s="6"/>
      <c r="I22" s="1"/>
      <c r="J22" s="1"/>
      <c r="K22" s="1"/>
      <c r="L22" s="1"/>
      <c r="M22" s="1"/>
    </row>
    <row r="23" spans="2:14" ht="14.25" customHeight="1" x14ac:dyDescent="0.3">
      <c r="C23" s="3"/>
      <c r="D23" s="5"/>
      <c r="E23" s="5"/>
      <c r="F23" s="5"/>
      <c r="G23" s="5"/>
      <c r="H23" s="6"/>
      <c r="I23" s="1"/>
      <c r="J23" s="1"/>
      <c r="K23" s="1"/>
      <c r="L23" s="1"/>
      <c r="M23" s="1"/>
    </row>
    <row r="24" spans="2:14" ht="15" thickBot="1" x14ac:dyDescent="0.35">
      <c r="E24" s="1"/>
      <c r="F24" s="1"/>
      <c r="G24" s="1"/>
      <c r="H24" s="1"/>
      <c r="I24" s="1"/>
      <c r="J24" s="1"/>
      <c r="K24" s="1"/>
      <c r="L24" s="1"/>
      <c r="M24" s="1"/>
    </row>
    <row r="25" spans="2:14" x14ac:dyDescent="0.3">
      <c r="B25" s="40" t="s">
        <v>24</v>
      </c>
      <c r="C25" s="25" t="s">
        <v>8</v>
      </c>
      <c r="D25" s="26">
        <f>((F4*F19)-(D19*E19))/((F4*G19)-(D19^2))</f>
        <v>0.61538461538461542</v>
      </c>
      <c r="E25" s="24"/>
      <c r="F25" s="1"/>
      <c r="G25" s="1"/>
      <c r="H25" s="24"/>
      <c r="I25" s="1"/>
      <c r="J25" s="1"/>
      <c r="K25" s="1"/>
      <c r="L25" s="1"/>
      <c r="M25" s="1"/>
    </row>
    <row r="26" spans="2:14" ht="15" thickBot="1" x14ac:dyDescent="0.35">
      <c r="B26" s="40"/>
      <c r="C26" s="27" t="s">
        <v>9</v>
      </c>
      <c r="D26" s="28">
        <f>(1/F4)*(E19-(D25*D19))</f>
        <v>1.8076923076923077</v>
      </c>
      <c r="E26" s="1"/>
      <c r="F26" s="1"/>
      <c r="G26" s="1"/>
      <c r="H26" s="1"/>
      <c r="I26" s="1"/>
      <c r="J26" s="1"/>
      <c r="K26" s="1"/>
      <c r="L26" s="1"/>
      <c r="M26" s="1"/>
    </row>
    <row r="27" spans="2:14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4" x14ac:dyDescent="0.3">
      <c r="B28" s="45" t="s">
        <v>29</v>
      </c>
      <c r="C28" s="41" t="s">
        <v>25</v>
      </c>
      <c r="D28" s="41"/>
      <c r="E28" s="41"/>
      <c r="F28" s="41"/>
      <c r="G28" s="41"/>
      <c r="H28" s="1"/>
      <c r="I28" s="43" t="s">
        <v>28</v>
      </c>
      <c r="J28" s="44"/>
      <c r="K28" s="44"/>
      <c r="L28" s="44"/>
      <c r="M28" s="44"/>
      <c r="N28" s="44"/>
    </row>
    <row r="29" spans="2:14" ht="15" thickBot="1" x14ac:dyDescent="0.35">
      <c r="B29" s="4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4" ht="15" thickBot="1" x14ac:dyDescent="0.35">
      <c r="B30" s="45"/>
      <c r="C30" s="29" t="s">
        <v>26</v>
      </c>
      <c r="D30" s="30">
        <f>D25</f>
        <v>0.61538461538461542</v>
      </c>
      <c r="E30" s="31" t="s">
        <v>0</v>
      </c>
      <c r="F30" s="32" t="s">
        <v>27</v>
      </c>
      <c r="G30" s="33">
        <f>D26</f>
        <v>1.8076923076923077</v>
      </c>
      <c r="H30" s="1"/>
      <c r="I30" s="1"/>
      <c r="J30" s="1"/>
      <c r="K30" s="1"/>
      <c r="L30" s="1"/>
      <c r="M30" s="1"/>
    </row>
    <row r="31" spans="2:14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ht="15" thickBot="1" x14ac:dyDescent="0.35">
      <c r="C32" s="42"/>
      <c r="D32" s="42"/>
      <c r="E32" s="42"/>
      <c r="F32" s="42"/>
      <c r="G32" s="42"/>
      <c r="H32" s="1"/>
      <c r="I32" s="1"/>
      <c r="J32" s="1"/>
      <c r="K32" s="1"/>
      <c r="L32" s="1"/>
      <c r="M32" s="1"/>
    </row>
    <row r="33" spans="3:15" x14ac:dyDescent="0.3">
      <c r="C33" s="1"/>
      <c r="D33" s="34" t="s">
        <v>0</v>
      </c>
      <c r="E33" s="35" t="s">
        <v>1</v>
      </c>
      <c r="F33" s="1"/>
      <c r="G33" s="1"/>
      <c r="H33" s="1"/>
      <c r="I33" s="1"/>
      <c r="J33" s="1"/>
      <c r="K33" s="1"/>
      <c r="L33" s="1"/>
      <c r="M33" s="1"/>
    </row>
    <row r="34" spans="3:15" x14ac:dyDescent="0.3">
      <c r="C34" s="1"/>
      <c r="D34" s="36">
        <f>MIN(D9:D18)</f>
        <v>-3</v>
      </c>
      <c r="E34" s="37">
        <f>(D$30*D34)+G$30</f>
        <v>-3.8461538461538547E-2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3:15" ht="15" thickBot="1" x14ac:dyDescent="0.35">
      <c r="C35" s="1"/>
      <c r="D35" s="38">
        <f>MAX(D9:D18)</f>
        <v>2</v>
      </c>
      <c r="E35" s="39">
        <f>(D$30*D35)+G$30</f>
        <v>3.0384615384615383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3:15" x14ac:dyDescent="0.3">
      <c r="C36" s="1"/>
      <c r="D36" s="1"/>
      <c r="E36" s="1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3:15" x14ac:dyDescent="0.3">
      <c r="C37" s="1"/>
      <c r="D37" s="1"/>
      <c r="E37" s="1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3:15" x14ac:dyDescent="0.3">
      <c r="C38" s="1"/>
      <c r="D38" s="1"/>
      <c r="E38" s="1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3:15" x14ac:dyDescent="0.3">
      <c r="C39" s="1"/>
      <c r="D39" s="1"/>
      <c r="E39" s="1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3:15" x14ac:dyDescent="0.3">
      <c r="C40" s="1"/>
      <c r="D40" s="1"/>
      <c r="E40" s="1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3:15" x14ac:dyDescent="0.3">
      <c r="C41" s="1"/>
      <c r="D41" s="1"/>
      <c r="E41" s="1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3:15" x14ac:dyDescent="0.3">
      <c r="C42" s="1"/>
      <c r="D42" s="1"/>
      <c r="E42" s="1"/>
      <c r="F42" s="1"/>
    </row>
    <row r="43" spans="3:15" s="1" customFormat="1" x14ac:dyDescent="0.3"/>
    <row r="44" spans="3:15" s="1" customFormat="1" x14ac:dyDescent="0.3"/>
    <row r="45" spans="3:15" s="1" customFormat="1" x14ac:dyDescent="0.3"/>
    <row r="46" spans="3:15" s="1" customFormat="1" x14ac:dyDescent="0.3"/>
    <row r="47" spans="3:15" s="1" customFormat="1" x14ac:dyDescent="0.3"/>
    <row r="48" spans="3:15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</sheetData>
  <mergeCells count="12">
    <mergeCell ref="A1:B2"/>
    <mergeCell ref="D7:E7"/>
    <mergeCell ref="C3:G3"/>
    <mergeCell ref="C20:G20"/>
    <mergeCell ref="C1:O2"/>
    <mergeCell ref="C5:G5"/>
    <mergeCell ref="C6:G6"/>
    <mergeCell ref="B25:B26"/>
    <mergeCell ref="C28:G28"/>
    <mergeCell ref="C32:G32"/>
    <mergeCell ref="I28:N28"/>
    <mergeCell ref="B28:B30"/>
  </mergeCells>
  <pageMargins left="0.7" right="0.7" top="0.75" bottom="0.75" header="0.3" footer="0.3"/>
  <pageSetup scale="5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curva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CONSTRUCCIONES ECONO</dc:creator>
  <cp:lastModifiedBy>TAZM</cp:lastModifiedBy>
  <cp:lastPrinted>2019-12-06T22:03:49Z</cp:lastPrinted>
  <dcterms:created xsi:type="dcterms:W3CDTF">2019-12-02T19:49:03Z</dcterms:created>
  <dcterms:modified xsi:type="dcterms:W3CDTF">2019-12-08T05:10:09Z</dcterms:modified>
</cp:coreProperties>
</file>