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ato\Open Bootcamp\"/>
    </mc:Choice>
  </mc:AlternateContent>
  <bookViews>
    <workbookView xWindow="0" yWindow="0" windowWidth="20490" windowHeight="7530" firstSheet="1" activeTab="1"/>
  </bookViews>
  <sheets>
    <sheet name="Proyectos" sheetId="1" r:id="rId1"/>
    <sheet name="Proyectos Dos" sheetId="4" r:id="rId2"/>
    <sheet name="Estadistica" sheetId="2" r:id="rId3"/>
    <sheet name="Hoja2" sheetId="3" r:id="rId4"/>
    <sheet name="Hoja1" sheetId="5" r:id="rId5"/>
  </sheets>
  <definedNames>
    <definedName name="_xlnm._FilterDatabase" localSheetId="2" hidden="1">Estadistica!$A$1:$E$1</definedName>
    <definedName name="_xlnm._FilterDatabase" localSheetId="0" hidden="1">Proyectos!$A$1:$F$1</definedName>
    <definedName name="_xlnm._FilterDatabase" localSheetId="1" hidden="1">'Proyectos Dos'!$A$1:$J$143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5" l="1"/>
  <c r="D16" i="5"/>
  <c r="C16" i="5"/>
  <c r="B16" i="5"/>
  <c r="D15" i="5"/>
  <c r="C15" i="5"/>
  <c r="B15" i="5"/>
  <c r="E15" i="5" s="1"/>
  <c r="D14" i="5"/>
  <c r="C14" i="5"/>
  <c r="B14" i="5"/>
  <c r="D12" i="5"/>
  <c r="C12" i="5"/>
  <c r="B12" i="5"/>
  <c r="D11" i="5"/>
  <c r="C11" i="5"/>
  <c r="B11" i="5"/>
  <c r="E10" i="5"/>
  <c r="D10" i="5"/>
  <c r="C10" i="5"/>
  <c r="B10" i="5"/>
  <c r="E14" i="5" l="1"/>
  <c r="E12" i="5"/>
  <c r="E11" i="5"/>
  <c r="F8" i="3"/>
  <c r="G8" i="3" s="1"/>
  <c r="E8" i="3"/>
  <c r="E6" i="3"/>
  <c r="E5" i="3"/>
  <c r="E4" i="3"/>
  <c r="E3" i="3"/>
  <c r="E2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<sst xmlns="http://schemas.openxmlformats.org/spreadsheetml/2006/main" count="580" uniqueCount="388">
  <si>
    <t xml:space="preserve">Nombre </t>
  </si>
  <si>
    <t>Link</t>
  </si>
  <si>
    <t>Detalle</t>
  </si>
  <si>
    <t>Intro to Data Visualization in Python with Matplotlib! (line graph, bar chart, title, labels, size</t>
  </si>
  <si>
    <t>https://www.youtube.com/watch?v=DAQNHzOcO5A</t>
  </si>
  <si>
    <t>Estado</t>
  </si>
  <si>
    <t>No realizado</t>
  </si>
  <si>
    <t>Matplotlib - Python</t>
  </si>
  <si>
    <t>Creación De Pagina Web Para Un Hotel</t>
  </si>
  <si>
    <t>https://www.youtube.com/watch?v=1gUhoiwantQ</t>
  </si>
  <si>
    <t>Django y React</t>
  </si>
  <si>
    <t>Build a MERN React Admin Dashboard | Redux Toolkit Query, Backend Focus, Deployment, Data Modeling</t>
  </si>
  <si>
    <t>https://www.youtube.com/watch?v=0cPCMIuDk2I</t>
  </si>
  <si>
    <t>Mern React</t>
  </si>
  <si>
    <t>Introducción a Google Developer Tools</t>
  </si>
  <si>
    <t>https://www.youtube.com/watch?v=9S-mLDPb5Rw</t>
  </si>
  <si>
    <t xml:space="preserve">Node.js Full Course for Beginners </t>
  </si>
  <si>
    <t>https://www.youtube.com/watch?v=f2EqECiTBL8</t>
  </si>
  <si>
    <t xml:space="preserve">Python NumPy </t>
  </si>
  <si>
    <t>Complete Python NumPy Tutorial (Creating Arrays, Indexing, Math, Statistics, Reshaping)</t>
  </si>
  <si>
    <t>https://www.youtube.com/watch?v=GB9ByFAIAH4</t>
  </si>
  <si>
    <t>R Tips - Cargando Base de Datos con R</t>
  </si>
  <si>
    <t>R /Base de datos</t>
  </si>
  <si>
    <t>https://www.youtube.com/watch?v=MKW0L7ZpBDg</t>
  </si>
  <si>
    <t>Estimación de un modelo de regresión lineal, interpretaciones y pruebas básicas en R | RStudio</t>
  </si>
  <si>
    <t>Rstudio Estimación de un modelo de regresión lineal</t>
  </si>
  <si>
    <t>https://www.youtube.com/watch?v=x_AZYCAawKw</t>
  </si>
  <si>
    <t>Análisis Exploratorio de Datos con R</t>
  </si>
  <si>
    <t>https://www.youtube.com/watch?v=FQWLB7xtgoY</t>
  </si>
  <si>
    <t>Datos con R</t>
  </si>
  <si>
    <t>Cómo generar múltiples pronósticos series temporales con r</t>
  </si>
  <si>
    <t>https://www.youtube.com/watch?v=LZmgRlvCBbU</t>
  </si>
  <si>
    <t>Series temporales R</t>
  </si>
  <si>
    <t>Pronóstico de precios con modelos ARIMA con R Studio</t>
  </si>
  <si>
    <t>Pronosticos Rstudio</t>
  </si>
  <si>
    <t>https://www.youtube.com/watch?v=r1_cXQzNJ04</t>
  </si>
  <si>
    <t xml:space="preserve">Pronóstico de Ventas Funciones de Transferencia ARIMAX </t>
  </si>
  <si>
    <t>https://www.youtube.com/watch?v=AKDm1wNqXm8</t>
  </si>
  <si>
    <t>Pronóstico de Ventas ARIMA</t>
  </si>
  <si>
    <t>https://www.youtube.com/watch?v=6pYto7y0KTA</t>
  </si>
  <si>
    <t>Build a COMPLETE React Admin Dashboard App</t>
  </si>
  <si>
    <t>Realizado</t>
  </si>
  <si>
    <t>React, Material UI, Data Grid, Light &amp; Dark Mode</t>
  </si>
  <si>
    <t>https://www.youtube.com/watch?v=wYpCWwD1oz0</t>
  </si>
  <si>
    <t>Archivo</t>
  </si>
  <si>
    <t>C:\Users\LENOVO\VisualStudioProjects\react-admin</t>
  </si>
  <si>
    <t>Learn Spring Boot 3</t>
  </si>
  <si>
    <t>https://www.youtube.com/watch?v=-mwpoE0x0JQ</t>
  </si>
  <si>
    <t>Spring Boot- Framework de Java</t>
  </si>
  <si>
    <t xml:space="preserve">Spring Security </t>
  </si>
  <si>
    <t>https://www.youtube.com/watch?v=her_7pa0vrg</t>
  </si>
  <si>
    <t>Spring Boot Microservice Project</t>
  </si>
  <si>
    <t>https://www.youtube.com/watch?v=mPPhcU7oWDU</t>
  </si>
  <si>
    <t>Metodología de Box y Jenkins en R Studio</t>
  </si>
  <si>
    <t>Rstudio</t>
  </si>
  <si>
    <t>https://www.youtube.com/watch?v=n2ek9CFXtTM</t>
  </si>
  <si>
    <t>Automatización de pruebas con Selenium IDE</t>
  </si>
  <si>
    <t>Selenium</t>
  </si>
  <si>
    <t>https://www.youtube.com/watch?v=KskSQI5ZPVM</t>
  </si>
  <si>
    <t>Build a FULLSTACK React Ecommerce App that is fully Responsive with Stripe Payment</t>
  </si>
  <si>
    <t>React Ecommerce con Stripe</t>
  </si>
  <si>
    <t>https://www.youtube.com/watch?v=EBCdyQ_HFMo</t>
  </si>
  <si>
    <t>C:\Users\LENOVO\VisualStudioProjects\Ecommerce App React Stripe</t>
  </si>
  <si>
    <t>Crea un Blog con Django Rest Framework y React</t>
  </si>
  <si>
    <t>https://www.youtube.com/watch?v=EscHWLV43NQ</t>
  </si>
  <si>
    <t>Proyecto de Data Science con Python</t>
  </si>
  <si>
    <t>https://www.youtube.com/watch?v=EuZ4gwNNYwg&amp;t=512s</t>
  </si>
  <si>
    <t>Python Data Science</t>
  </si>
  <si>
    <t>C:\Users\LENOVO\VisualStudioProjects\SeleniumPractica</t>
  </si>
  <si>
    <t>Ver MAC</t>
  </si>
  <si>
    <t>Introducción a Data Science"</t>
  </si>
  <si>
    <t>https://www.youtube.com/watch?v=_gJH2ZF-IRk</t>
  </si>
  <si>
    <t>Introducción al manejo de fechas con Datetime, aplicado en un ejemplo</t>
  </si>
  <si>
    <t>Datetime</t>
  </si>
  <si>
    <t>https://www.youtube.com/watch?v=TXjB7xnIIs8</t>
  </si>
  <si>
    <t>Proyecto Real de DATA SCIENCE en un pequeño negocio 2022</t>
  </si>
  <si>
    <t>https://www.youtube.com/watch?v=NpLTRvHP8p8</t>
  </si>
  <si>
    <t>EXTRACCIÓN DE DATOS - ANÁLISIS DE DATOS</t>
  </si>
  <si>
    <t>https://www.youtube.com/watch?v=QEZkztO7d84</t>
  </si>
  <si>
    <t>Codifica datos categóricos nominales para Machine Learning y Ciencia de Datos con Python</t>
  </si>
  <si>
    <t>Datos Categoricos ML Python</t>
  </si>
  <si>
    <t>https://www.youtube.com/watch?v=cp7Uo5MSFSE</t>
  </si>
  <si>
    <t>Escalamiento, Normalización y Estandarización de Datos con Python para Ciencia de Datos"</t>
  </si>
  <si>
    <t>Normalizacion datos Python</t>
  </si>
  <si>
    <t>https://www.youtube.com/watch?v=-VuR14Qyl7E</t>
  </si>
  <si>
    <t>Estadística práctica para Machine Learning con Python</t>
  </si>
  <si>
    <t>Estadistica Python</t>
  </si>
  <si>
    <t>https://www.youtube.com/watch?v=tPUIP2VW--8</t>
  </si>
  <si>
    <t>Links</t>
  </si>
  <si>
    <t>https://www.youtube.com/watch?v=tPUIP2VW--8&amp;t=4114s</t>
  </si>
  <si>
    <t>https://www.youtube.com/watch?v=CpU913cUGM4&amp;t=14s</t>
  </si>
  <si>
    <t xml:space="preserve"> Estadística práctica para Machine Learning con Python</t>
  </si>
  <si>
    <t>https://www.youtube.com/watch?v=Ds2IBZPjRmU&amp;t=17s</t>
  </si>
  <si>
    <t>Regresión Lineal simple</t>
  </si>
  <si>
    <t>https://www.youtube.com/watch?v=WiR605Q3D5I</t>
  </si>
  <si>
    <t>Introducción a Machine Learning - Parte 2</t>
  </si>
  <si>
    <t>https://www.youtube.com/watch?v=WWiaqHjzIiM</t>
  </si>
  <si>
    <t>Introducción a Machine Learning - Parte 1</t>
  </si>
  <si>
    <t>Introducción a distribuciones de probabilidad</t>
  </si>
  <si>
    <t>Distribución normal</t>
  </si>
  <si>
    <t>https://www.youtube.com/watch?v=fGXL9LF4ByU</t>
  </si>
  <si>
    <t>Análisis exploratorio de datos con Seaborn</t>
  </si>
  <si>
    <t>https://www.youtube.com/watch?v=rZu_O9G3A6M</t>
  </si>
  <si>
    <t>Estadística con python</t>
  </si>
  <si>
    <t>https://www.youtube.com/watch?v=7peQjqGSvAg</t>
  </si>
  <si>
    <t>Limpieza de datos en Excel</t>
  </si>
  <si>
    <t>https://www.youtube.com/watch?v=LE8IdOYGwMI</t>
  </si>
  <si>
    <t>pandas | python</t>
  </si>
  <si>
    <t>técnicas de preparación y limpieza de datos para Machine Learning</t>
  </si>
  <si>
    <t>https://www.youtube.com/watch?v=Ykc1AfUacR8</t>
  </si>
  <si>
    <t>Limpieza de datos con Python</t>
  </si>
  <si>
    <t>https://www.youtube.com/watch?v=FTI3N6bqR9g</t>
  </si>
  <si>
    <t>Curso SQL - jonmircha"</t>
  </si>
  <si>
    <t>https://www.youtube.com/watch?v=UAuZvxPTi58</t>
  </si>
  <si>
    <t>Django, Curso de Django para Principiantes</t>
  </si>
  <si>
    <t>https://www.youtube.com/watch?v=T1intZyhXDU</t>
  </si>
  <si>
    <t>C:\Users\LENOVO\Desktop\Django_Crud_Auth</t>
  </si>
  <si>
    <t>Predicting Stock Prices in Python</t>
  </si>
  <si>
    <t>https://www.youtube.com/watch?v=PuZY9q-aKLw</t>
  </si>
  <si>
    <t>Aprende Node.js y Express</t>
  </si>
  <si>
    <t>https://www.youtube.com/watch?v=1hpc70_OoAg</t>
  </si>
  <si>
    <t>Working with APIs in Python (Fred API)</t>
  </si>
  <si>
    <t>Economic Data Analysis Project with Python Pandas - Data scraping, cleaning and exploration!</t>
  </si>
  <si>
    <t>https://www.youtube.com/watch?v=R67XuYc9NQ4</t>
  </si>
  <si>
    <t>VER MAC</t>
  </si>
  <si>
    <t>https://www.youtube.com/watch?v=RW-Y1Sqvj6g</t>
  </si>
  <si>
    <t>Solving real world data science tasks with Python Pandas</t>
  </si>
  <si>
    <t>https://www.youtube.com/watch?v=eMOA1pPVUc4</t>
  </si>
  <si>
    <t>Rtsudio</t>
  </si>
  <si>
    <t>https://www.youtube.com/watch?v=GI8lmLArDLU</t>
  </si>
  <si>
    <t>Ecommerce con Django Rest Framework y React Redux</t>
  </si>
  <si>
    <t>https://www.youtube.com/watch?v=zJA_tLTd3Vg</t>
  </si>
  <si>
    <t>Curso Desarrollo FullStack con Django y React | Parte 1 / 3</t>
  </si>
  <si>
    <t>https://www.youtube.com/watch?v=6CUgF7cglT4</t>
  </si>
  <si>
    <t>Curso Desarrollo FullStack con Django y React | Parte 3 / 3</t>
  </si>
  <si>
    <t>https://www.youtube.com/watch?v=KO0VTwKuJo4</t>
  </si>
  <si>
    <t>Desarrollo Web Fullstack con Django y React (Parte 2)</t>
  </si>
  <si>
    <t>https://www.youtube.com/watch?v=6XYsYfy7svM&amp;list=RDCMUCigQxkSP6aETxWWVmfRj0ow&amp;index=2</t>
  </si>
  <si>
    <t>Curso Deep Learning con Django y React | Inteligencia Artificial con Python y JavaScript</t>
  </si>
  <si>
    <t>https://www.youtube.com/watch?v=fksHb7NTq6A&amp;list=RDCMUCigQxkSP6aETxWWVmfRj0ow&amp;index=4</t>
  </si>
  <si>
    <t>Jupyter Notebook Tutorial Español #5. Uso de imágenes y fotos con Python, PIL, Numpy y Matplotlib.</t>
  </si>
  <si>
    <t>https://www.youtube.com/watch?v=N8F5NVl-ksE</t>
  </si>
  <si>
    <t>Visto</t>
  </si>
  <si>
    <t>jupyter notebook en MAC</t>
  </si>
  <si>
    <t>C:\Users\LENOVO\Desktop\Curso Estadistica</t>
  </si>
  <si>
    <t>En Lenovo</t>
  </si>
  <si>
    <t>Varianza</t>
  </si>
  <si>
    <t>Dstandar</t>
  </si>
  <si>
    <t>https://www.youtube.com/watch?v=IbESea7mDOE&amp;t=35s</t>
  </si>
  <si>
    <t>Normalización de BASE de DATOS</t>
  </si>
  <si>
    <t>https://www.youtube.com/watch?v=fxbC4cwnb1U</t>
  </si>
  <si>
    <t>SQL JOINS: Combina datos de múltiples tablas</t>
  </si>
  <si>
    <t>https://www.youtube.com/watch?v=cMjxruPdCwQ</t>
  </si>
  <si>
    <t>https://www.youtube.com/watch?v=7lrpFqhNMjE</t>
  </si>
  <si>
    <t>3 Lenguajes de Programación de Ciencia de Datos</t>
  </si>
  <si>
    <t>https://www.youtube.com/watch?v=YvDQAZTHmW8</t>
  </si>
  <si>
    <t>Herramientas de Software que todo programador llegará a usar</t>
  </si>
  <si>
    <t>https://www.youtube.com/watch?v=t4pbPOEzEiE</t>
  </si>
  <si>
    <t>https://www.youtube.com/watch?v=Lc3cPCeBMM4</t>
  </si>
  <si>
    <t>https://www.youtube.com/watch?v=o8chWq7DaA4&amp;list=PLq_6OWBdkhjp5eURlGOU6yYMqwM9n9cAv&amp;index=1</t>
  </si>
  <si>
    <t>https://www.youtube.com/watch?v=P89SKzM15wk&amp;list=PLq_6OWBdkhjp5eURlGOU6yYMqwM9n9cAv&amp;index=2</t>
  </si>
  <si>
    <t>https://www.youtube.com/watch?v=LE8IdOYGwMI&amp;list=PLq_6OWBdkhjp5eURlGOU6yYMqwM9n9cAv&amp;index=3&amp;t=554s</t>
  </si>
  <si>
    <t>https://www.youtube.com/watch?v=8w8EJ5mmnN0&amp;list=PLq_6OWBdkhjp5eURlGOU6yYMqwM9n9cAv&amp;index=4</t>
  </si>
  <si>
    <t>Cómo usar Excel en Data Analytics 1</t>
  </si>
  <si>
    <t>Limpieza de datos en Excel 3</t>
  </si>
  <si>
    <t>Data Analysis con Excel 4</t>
  </si>
  <si>
    <t>Dashboard en Excel 5</t>
  </si>
  <si>
    <t>Dónde encontrar datos para practicar Data Analytics 2 Excel</t>
  </si>
  <si>
    <t>¿Qué gráfico usar según el tipo de dato y propósito?  6 Excel</t>
  </si>
  <si>
    <t>Las 7 Bases de Datos más importantes</t>
  </si>
  <si>
    <t>https://www.youtube.com/watch?v=-W5XRomjn_s</t>
  </si>
  <si>
    <t>¿Qué es el MERN Stack?</t>
  </si>
  <si>
    <t>https://www.youtube.com/watch?v=d7_CeHM9FRc</t>
  </si>
  <si>
    <t>MERN Stack con Context API (Subida de imagenes, TailwindCSS, Formik)</t>
  </si>
  <si>
    <t>https://www.youtube.com/watch?v=zm5gpipw3HM</t>
  </si>
  <si>
    <t>Cant Horas Video</t>
  </si>
  <si>
    <t>Temas que todo programador debería aprender</t>
  </si>
  <si>
    <t>https://www.youtube.com/watch?v=MIKg5YkCzxQ</t>
  </si>
  <si>
    <t>Qué es Bash y para que sirven los Bash Scripts</t>
  </si>
  <si>
    <t>https://www.youtube.com/watch?v=0tIZhTAuNuU</t>
  </si>
  <si>
    <t>Javascript para Aprender React</t>
  </si>
  <si>
    <t>https://www.youtube.com/watch?v=lVqHiTCIRQg</t>
  </si>
  <si>
    <t>Curso de Reactjs desde Cero para principiantes 2022</t>
  </si>
  <si>
    <t>https://www.youtube.com/watch?v=rLoWMU4L_qE</t>
  </si>
  <si>
    <t>Curso de Java Fullstack Completo (springboot, hibernate, JWT, API Rest)</t>
  </si>
  <si>
    <t>https://www.youtube.com/watch?v=7vHzVN0EiQc</t>
  </si>
  <si>
    <t>El Ecosistema de Herramientas de Python</t>
  </si>
  <si>
    <t>https://www.youtube.com/watch?v=ZFPqYyd0Hh8</t>
  </si>
  <si>
    <t>Tutorial Completo de Markdown</t>
  </si>
  <si>
    <t>https://www.youtube.com/watch?v=_hI14xuvQag</t>
  </si>
  <si>
    <t>Automatizar paginas web y crear bots</t>
  </si>
  <si>
    <t>https://www.youtube.com/watch?v=xFo8iTY9CJk</t>
  </si>
  <si>
    <t>Introducción a las Herramientas de Desarrollo (Developer Tools) en Chrome</t>
  </si>
  <si>
    <t>https://www.youtube.com/watch?v=2eaHrdxXf8Y</t>
  </si>
  <si>
    <t>Nodejs Curso Práctico desde Cero (Javascript en el Backend)</t>
  </si>
  <si>
    <t>https://www.youtube.com/watch?v=i3OdKwuBjeM</t>
  </si>
  <si>
    <t>AUTOSKLEARN: Como elegir el mejor algoritmo de Machine Learning</t>
  </si>
  <si>
    <t>https://www.youtube.com/watch?v=1VD6ct6jveA</t>
  </si>
  <si>
    <t>Vue.js Tutorial: Beginner to Front-End Developer</t>
  </si>
  <si>
    <t>https://www.youtube.com/watch?v=1GNsWa_EZdw</t>
  </si>
  <si>
    <t>Web Scraping con Nodejs y Puppeteer</t>
  </si>
  <si>
    <t>https://www.youtube.com/watch?v=gBnrdedhuU4</t>
  </si>
  <si>
    <t>Hecho</t>
  </si>
  <si>
    <t>C:\Users\LENOVO\VisualStudioProjects</t>
  </si>
  <si>
    <t>Jupyter Notebook Tutorial Español #5. Uso de imágenes y fotos con Python, PIL, Numpy y Matplotlib</t>
  </si>
  <si>
    <t>Django Project – Code a CRM App Tutorial</t>
  </si>
  <si>
    <t>https://www.youtube.com/watch?v=t10QcFx7d5k</t>
  </si>
  <si>
    <t>Curso de Data Science en Python Desde Cero [2022]</t>
  </si>
  <si>
    <t>https://www.youtube.com/watch?v=zAIWnwqHGok</t>
  </si>
  <si>
    <t>Curso de GIT y GITHUB desde CERO para PRINCIPIANTES</t>
  </si>
  <si>
    <t>https://www.youtube.com/watch?v=3GymExBkKjE</t>
  </si>
  <si>
    <t>Python Tutorial for Beginners - Learn Python in 5 Hours [FULL COURSE]</t>
  </si>
  <si>
    <t>https://www.youtube.com/watch?v=t8pPdKYpowI</t>
  </si>
  <si>
    <t>Web Scraping a MercadoLibre usando selenium y XPATH</t>
  </si>
  <si>
    <t>https://www.youtube.com/watch?v=iT2iMkPou0M</t>
  </si>
  <si>
    <t>Data Analysis with Python - Full Course for Beginners (Numpy, Pandas, Matplotlib, Seaborn)</t>
  </si>
  <si>
    <t>https://www.youtube.com/watch?v=r-uOLxNrNk8</t>
  </si>
  <si>
    <t>Ecommerce con Django Rest Framework y React Redux | Curso Completo</t>
  </si>
  <si>
    <t>Express Framework de Nodejs, Curso para principiantes (Javascript en el backend)</t>
  </si>
  <si>
    <t>https://www.youtube.com/watch?v=JmJ1WUoUIK4</t>
  </si>
  <si>
    <t>Intro to Data Visualization in Python with Matplotlib! (line graph, bar chart, title, labels, size)</t>
  </si>
  <si>
    <t>Creación De Pagina Web Para Un Hotel - Proyecto Final Desarrollo Basado En Plataformas</t>
  </si>
  <si>
    <t>Introducción a Google Developer Tools (Herramienta para desarrolladores)</t>
  </si>
  <si>
    <t>Herramientas de desarrollador de Chrome [18]</t>
  </si>
  <si>
    <t>https://www.youtube.com/watch?v=f2h50ZtTA5c</t>
  </si>
  <si>
    <t>Node.js Full Course for Beginners | Complete</t>
  </si>
  <si>
    <t>Pronóstico de Ventas Funciones de Transferencia ARIMAX - RStudio</t>
  </si>
  <si>
    <t>Pronóstico de Ventas ARIMA - Rstudio</t>
  </si>
  <si>
    <t>chromedriver</t>
  </si>
  <si>
    <t>https://www.youtube.com/watch?v=KrHHnbfbEtE</t>
  </si>
  <si>
    <t>SQL Databases with Pandas and Python - A Complete Guide</t>
  </si>
  <si>
    <t>https://www.youtube.com/watch?v=DiQ5Hni6oRI</t>
  </si>
  <si>
    <t>How To Setup A MacBook Pro M1 For Software Development</t>
  </si>
  <si>
    <t>https://www.youtube.com/watch?v=5eSaJGSGLs0</t>
  </si>
  <si>
    <t>Automatización de pruebas con Selenium IDE | Curso paso a paso con ejemplo</t>
  </si>
  <si>
    <t>https://www.bing.com/videos/search?q=como+ver+valores+numericos+en+xpath&amp;docid=603489368075229002&amp;mid=1F3B481CFFA41A4481781F3B481CFFA41A448178&amp;view=detail&amp;FORM=VIRE</t>
  </si>
  <si>
    <t xml:space="preserve"> Expresiones regulares Xpath absoluta</t>
  </si>
  <si>
    <t>Proyecto de Data Science con Python - Proyecto Completo Mundial</t>
  </si>
  <si>
    <t>Jupyter Notebook</t>
  </si>
  <si>
    <t>Introducción a Data Science (Clase 1/2)</t>
  </si>
  <si>
    <t>Python Selenium con XPATH paso a paso: Iniciar con Selenium y Xpath web scraping</t>
  </si>
  <si>
    <t>https://www.youtube.com/watch?v=Zauls_kTjYM</t>
  </si>
  <si>
    <t>Python: Introducción al manejo de fechas con Datetime, aplicado en un ejemplo</t>
  </si>
  <si>
    <t>Python Web-scraping: Usando Selenium para recolectar textos y analizarlo con NLTK</t>
  </si>
  <si>
    <t>https://www.youtube.com/watch?v=nIOYAj4bS8g</t>
  </si>
  <si>
    <t>C:\Users\LENOVO\VisualStudioProjects\Selenium_Sercop</t>
  </si>
  <si>
    <t xml:space="preserve">Proyecto Real de DATA SCIENCE en un pequeño negocio 2022 </t>
  </si>
  <si>
    <t>Escalamiento, Normalización y Estandarización de Datos con Python para Ciencia de Datos</t>
  </si>
  <si>
    <t>1. Estadística práctica para Machine Learning con Python</t>
  </si>
  <si>
    <t>Son varios. Hecho en Mac. Ver pestaña Estadistica</t>
  </si>
  <si>
    <t>Limpieza de datos en Excel | Tutorial</t>
  </si>
  <si>
    <t>Excel Shortcuts</t>
  </si>
  <si>
    <t>https://twitter.com/nevrekaraishwa2/status/1662544983398973440</t>
  </si>
  <si>
    <t>pandas | python | TOP 5 técnicas de preparación y limpieza de datos para Machine Learning</t>
  </si>
  <si>
    <t>Al mal tiempo, buena data. Limpieza de datos con Python</t>
  </si>
  <si>
    <t>Curso SQL - jonmircha</t>
  </si>
  <si>
    <t>Aprende Node.js y Express - Curso desde Cero</t>
  </si>
  <si>
    <t>Introducción a RStudio</t>
  </si>
  <si>
    <t>como INSTALAR VISUAL STUDIO CODE en MAC [2020] +EXTENSIONES</t>
  </si>
  <si>
    <t>https://www.youtube.com/watch?v=5LQVCQhDDwQ</t>
  </si>
  <si>
    <t>Como configurar Visual Studio Code para PYTHON</t>
  </si>
  <si>
    <t>https://www.youtube.com/watch?v=QtWry1YNLks</t>
  </si>
  <si>
    <t>Build a COMPLETE React Admin Dashboard App | React, Material UI, Data Grid, Light &amp; Dark Mode</t>
  </si>
  <si>
    <t>Spring Boot - Learn Spring Boot 3 (2 Hours)</t>
  </si>
  <si>
    <t>Building Your First Data Analytics Portfolio</t>
  </si>
  <si>
    <t>https://www.youtube.com/watch?v=j9Q84_Gn_T0</t>
  </si>
  <si>
    <t>Django CRUD con Autenticacion y Despliegue Gratuito (Login,Register, Rutas protegidas, y mas</t>
  </si>
  <si>
    <t>https://www.youtube.com/watch?v=e6PkGDH4wWA</t>
  </si>
  <si>
    <t>Exploratory Data Analysis with Pandas Python 2023</t>
  </si>
  <si>
    <t>https://www.youtube.com/watch?v=xi0vhXFPegw</t>
  </si>
  <si>
    <t>Tutorial de Mac para Principiantes: Cambiar de Windows a macOS</t>
  </si>
  <si>
    <t>https://www.youtube.com/watch?v=67keaaWOKzE</t>
  </si>
  <si>
    <t>Orden</t>
  </si>
  <si>
    <t>Estadística con python | Proyecto Real. Zapatillas</t>
  </si>
  <si>
    <t>Mac en Visual Studio Code</t>
  </si>
  <si>
    <t>Ver archivo. G:/Tato/Open Bootcamp/Estadística con python, proyecto real_ empresa de zapatillas _ by Benjamin Flores Copa _ Medium</t>
  </si>
  <si>
    <t>Curso HTML &amp; CSS ( 1 / 5 ): Fundamentos HTML - jonmircha</t>
  </si>
  <si>
    <t>https://www.youtube.com/watch?v=-oK6zL01fNM</t>
  </si>
  <si>
    <t>Curso HTML &amp; CSS ( 2 / 5 ): Fundamentos CSS - jonmircha</t>
  </si>
  <si>
    <t>https://www.youtube.com/watch?v=K3xmRF8ab1o&amp;t=11302s</t>
  </si>
  <si>
    <t>Curso HTML &amp; CSS ( 3 / 5 ): Unidades y Estilos CSS - jonmircha</t>
  </si>
  <si>
    <t>https://www.youtube.com/watch?v=p_lT7AgpEMU</t>
  </si>
  <si>
    <t>Curso HTML &amp; CSS ( 4 / 5 ): Efectos Visuales y Movimiento en CSS - jonmircha</t>
  </si>
  <si>
    <t>https://www.youtube.com/watch?v=mVhoGXkDbMw</t>
  </si>
  <si>
    <t>Curso HTML &amp; CSS ( 5 / 5 ): Responsive Design y Arquitectura CSS - jonmircha</t>
  </si>
  <si>
    <t>https://www.youtube.com/watch?v=udGrXWeJp1Y</t>
  </si>
  <si>
    <t>Jupyter Notebook Complete Beginner Guide 2023 - From Jupyter to Jupyterlab, Google Colab and Kaggle</t>
  </si>
  <si>
    <t>https://www.youtube.com/watch?v=5pf0_bpNbkw</t>
  </si>
  <si>
    <t>Weather Forecast Analysis | Data Analysis with Python | Data Science</t>
  </si>
  <si>
    <t>https://www.youtube.com/watch?v=KI4qRWPCUjw</t>
  </si>
  <si>
    <t>Data Visualization with D3.js</t>
  </si>
  <si>
    <t>https://www.youtube.com/watch?v=_8V5o2UHG0E</t>
  </si>
  <si>
    <t>Filtrar datos en SQL: Guía práctica</t>
  </si>
  <si>
    <t>https://www.youtube.com/watch?v=G4rM74ChmiE</t>
  </si>
  <si>
    <t>Sitio web con python | CRUD django mysql</t>
  </si>
  <si>
    <t>https://www.youtube.com/watch?v=ezIj71CX944</t>
  </si>
  <si>
    <t xml:space="preserve">POR ESTO SE USA DOCKER </t>
  </si>
  <si>
    <t>https://www.youtube.com/watch?v=EYanvu1kCBM</t>
  </si>
  <si>
    <t>https://www.youtube.com/watch?v=n-ncekiyiAc</t>
  </si>
  <si>
    <t>Proyecto portfolio con Django web framework</t>
  </si>
  <si>
    <t>Automatiza tus tareas con Python #2: Web scraping</t>
  </si>
  <si>
    <t>https://www.youtube.com/watch?v=wbfcuoKzHgc</t>
  </si>
  <si>
    <t>Automatiza tus tareas con Python #1: Carga masiva de datos a la web</t>
  </si>
  <si>
    <t>https://www.youtube.com/watch?v=FaVEISsLld0&amp;t=26s</t>
  </si>
  <si>
    <t>Cláusulas fundamentales de SQL que necesitas saber como Data Analyst</t>
  </si>
  <si>
    <t>https://www.youtube.com/watch?v=ZloEeInfxJY</t>
  </si>
  <si>
    <t>SQL Avanzado: Explorando CASE, Subqueries y Strings para análisis de datos (mysql)</t>
  </si>
  <si>
    <t>https://www.youtube.com/watch?v=I3XFEqWL6Rc</t>
  </si>
  <si>
    <t>Pronóstico IPC - Regresión Dinámica con Rezagos - RStuduo</t>
  </si>
  <si>
    <t>https://www.youtube.com/watch?v=Ukob8_6DXwI</t>
  </si>
  <si>
    <t>Mac Jupyter Notebook</t>
  </si>
  <si>
    <t>Cómo crear un DASHBOARD interactivo en Excel en menos de 10 min</t>
  </si>
  <si>
    <t>https://www.youtube.com/watch?v=Oanr41Tz28U</t>
  </si>
  <si>
    <t>This INCREDIBLE trick will speed up your data processes</t>
  </si>
  <si>
    <t>https://www.youtube.com/watch?v=u4rsA5ZiTls</t>
  </si>
  <si>
    <t>Estadística con Google Colaboratory (Python)</t>
  </si>
  <si>
    <t>https://www.youtube.com/watch?v=VDwxnd-wUXI</t>
  </si>
  <si>
    <t>FLUTTER: COMO Crear una APP DESDE CERO (para Principiantes)</t>
  </si>
  <si>
    <t>https://www.youtube.com/watch?v=-pWSQYpkkjk</t>
  </si>
  <si>
    <t>Build and Deploy a Full Stack MERN Social Media App with Auth, Pagination, Comments | MERN Course</t>
  </si>
  <si>
    <t>https://www.youtube.com/watch?v=VsUzmlZfYNg</t>
  </si>
  <si>
    <t>PHP Full Course for non-haters</t>
  </si>
  <si>
    <t>https://www.youtube.com/watch?v=zZ6vybT1HQs</t>
  </si>
  <si>
    <t>Aprende a realizar un histograma de frecuencia utilizando Rstudio</t>
  </si>
  <si>
    <t>https://www.youtube.com/watch?v=fb901huWHWE</t>
  </si>
  <si>
    <t>Build and Deploy a Modern Web 3.0 Blockchain App | Solidity, Smart Contracts, Crypto</t>
  </si>
  <si>
    <t>https://www.youtube.com/watch?v=Wn_Kb3MR_cU</t>
  </si>
  <si>
    <t>Build and Deploy a Modern Next.js 13 Application | React, Next JS 13, TypeScript, Tailwind CSS</t>
  </si>
  <si>
    <t>https://www.youtube.com/watch?v=pUNSHPyVryU</t>
  </si>
  <si>
    <t>Complete Python Pandas Data Science Tutorial! (Reading CSV/Excel files, Sorting, Filtering, Groupby</t>
  </si>
  <si>
    <t>https://www.youtube.com/watch?v=vmEHCJofslg</t>
  </si>
  <si>
    <t>Python Full Course 2023 | Learn Python in 12 Hours | Python Tutorial for Beginners | Simplilearn</t>
  </si>
  <si>
    <t>https://www.youtube.com/watch?v=ITSMDeOgXxw</t>
  </si>
  <si>
    <t>Python con Tkinter y Base de datos - Aplicación de escritorio (Catalogo de Peliculas</t>
  </si>
  <si>
    <t>https://www.youtube.com/watch?v=7QqDQEZ3FTI</t>
  </si>
  <si>
    <t>Curso de PYTHON desde CERO para BACKEND</t>
  </si>
  <si>
    <t>https://www.youtube.com/watch?v=_y9qQZXE24A</t>
  </si>
  <si>
    <t>De dónde vienen las Puntuaciones Z y la Distribución Normal Estándar: Un ejemplo con Python</t>
  </si>
  <si>
    <t>https://www.youtube.com/watch?v=yfmxaOJR_dw</t>
  </si>
  <si>
    <t>Curso Gratuito: "Introducción a Data Science" (Clase 2/2)</t>
  </si>
  <si>
    <t>https://www.youtube.com/watch?v=KC_pNM9u-Aw&amp;list=PLwQjmtXIX1O2uQUG-WLDvIiQAgH_VEBBv</t>
  </si>
  <si>
    <t>PostgreSQL Tutorial Full Course 2022</t>
  </si>
  <si>
    <t>https://www.youtube.com/watch?v=85pG_pDkITY</t>
  </si>
  <si>
    <t>Naive Bayes Classifier Explained | Naive Bayes Algorithm | Edureka | Machine Learning Rewind"</t>
  </si>
  <si>
    <t>https://www.youtube.com/watch?v=LzUiKco33E4</t>
  </si>
  <si>
    <t>Machine Learning Full Course - 12 Hours | Machine Learning Roadmap [2023] | Edureka</t>
  </si>
  <si>
    <t>https://www.youtube.com/watch?v=N5fSpaaxoZc</t>
  </si>
  <si>
    <t>Project Management Full Course | Project Management Training | Edureka</t>
  </si>
  <si>
    <t>https://www.youtube.com/watch?v=PqQqTAu_FiM</t>
  </si>
  <si>
    <t>Introduccion Data Science Clase Uno</t>
  </si>
  <si>
    <t>Introduccion Data Science Clase Dos</t>
  </si>
  <si>
    <t>Maq</t>
  </si>
  <si>
    <t>Convert a multi-page PDF file into csv / excel with Python</t>
  </si>
  <si>
    <t>https://www.youtube.com/watch?v=syEfR1QIGcY</t>
  </si>
  <si>
    <t>Extraer información específica de varios PDF guardar datos en dataframe | Exportar a CSV y Excel</t>
  </si>
  <si>
    <t>https://www.youtube.com/watch?v=mVe0tmEMjkw</t>
  </si>
  <si>
    <t>Potencializa la utilidad de tus datos con BootStrapping usando Python</t>
  </si>
  <si>
    <t>https://www.youtube.com/watch?v=wm9ONSvOoO8</t>
  </si>
  <si>
    <t>Domina el Teorema del Límite Central: Qué es y por qué es tan Importante - Python</t>
  </si>
  <si>
    <t>https://www.youtube.com/watch?v=s6w-Z9SyAlA</t>
  </si>
  <si>
    <t>Formaliza tus resultados con Intervalos de Confianza: Qué son y cómo calcularlos con Python</t>
  </si>
  <si>
    <t>https://www.youtube.com/watch?v=343XPoh5q_Q</t>
  </si>
  <si>
    <t>Limpieza de datos con python</t>
  </si>
  <si>
    <t>Curso NoSQL - jonmircha</t>
  </si>
  <si>
    <t>https://www.youtube.com/watch?v=3MWt3CCjHG8</t>
  </si>
  <si>
    <t>https://www.youtube.com/watch?v=znlyEA8h9_M</t>
  </si>
  <si>
    <t>Predicting Stock Price in Python</t>
  </si>
  <si>
    <t>Sakila Database sqlite3Python</t>
  </si>
  <si>
    <t>DataAnalisisWPython FullCourse</t>
  </si>
  <si>
    <t>DataAnalisisWPython Jupyter Notebook</t>
  </si>
  <si>
    <t>Git</t>
  </si>
  <si>
    <t>https://github.com/ine-rmotr-curriculum/ds-content-interactive-jupyterlab-tutorial/blob/master/Tutorial.ipynb</t>
  </si>
  <si>
    <t>https://docs.google.com/presentation/d/1fDpjlyMiOMJyuc7_jMekcYLPP2XlSl1eWw9F7yE7byk/edit#slide=id.p</t>
  </si>
  <si>
    <t>https://github.com/ine-rmotr-curriculum/FreeCodeCamp-Pandas-Real-Life-Example</t>
  </si>
  <si>
    <t>DataAnalisisWPython Numpy</t>
  </si>
  <si>
    <t>https://github.com/ine-rmotr-curriculum/freecodecamp-intro-to-numpy/blob/master/2.%20NumPy.ipynb</t>
  </si>
  <si>
    <t>DataAnalisisWPython Pandas</t>
  </si>
  <si>
    <t>DataAnalisisWPython Pandas Dataframe</t>
  </si>
  <si>
    <t>DataAnalisisWPython Pandas Read files</t>
  </si>
  <si>
    <t>DataAnalisisWPython Pandas Data Cleaning</t>
  </si>
  <si>
    <t>DataAnalisisWPython Pandas Data Cleaning Not Nulls values</t>
  </si>
  <si>
    <t>DataAnalisisWPython Visualizations</t>
  </si>
  <si>
    <t>DataAnalisisWPython Pandas Read files Avanzado</t>
  </si>
  <si>
    <t>Carpeta</t>
  </si>
  <si>
    <t>C:\Users\LENOVO\Desktop</t>
  </si>
  <si>
    <t>No se pudo bajar librería auto-sklearn</t>
  </si>
  <si>
    <t>OpenBootcamp - YouTube</t>
  </si>
  <si>
    <t>Open Bootcamp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</si>
</sst>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2" fillId="0" borderId="0" xfId="1" applyNumberFormat="1"/>
    <xf numFmtId="20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@OpenBootcamp/playlists" TargetMode="External"/><Relationship Id="rId1" Type="http://schemas.openxmlformats.org/officeDocument/2006/relationships/hyperlink" Target="https://www.youtube.com/watch?v=fxbC4cwnb1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XFD1"/>
    </sheetView>
  </sheetViews>
  <sheetFormatPr baseColWidth="10" defaultRowHeight="15" x14ac:dyDescent="0.25"/>
  <cols>
    <col min="1" max="1" width="85" style="4" bestFit="1" customWidth="1"/>
    <col min="2" max="2" width="48.5703125" style="4" bestFit="1" customWidth="1"/>
    <col min="3" max="3" width="96" style="4" bestFit="1" customWidth="1"/>
    <col min="4" max="4" width="11.42578125" style="4"/>
    <col min="5" max="5" width="48.42578125" style="4" bestFit="1" customWidth="1"/>
    <col min="6" max="16384" width="11.42578125" style="4"/>
  </cols>
  <sheetData>
    <row r="1" spans="1:5" s="3" customFormat="1" ht="15.75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44</v>
      </c>
    </row>
    <row r="2" spans="1:5" x14ac:dyDescent="0.25">
      <c r="A2" s="4" t="s">
        <v>119</v>
      </c>
      <c r="B2" s="4" t="s">
        <v>120</v>
      </c>
      <c r="C2" s="4" t="s">
        <v>119</v>
      </c>
    </row>
    <row r="3" spans="1:5" x14ac:dyDescent="0.25">
      <c r="A3" s="4" t="s">
        <v>138</v>
      </c>
      <c r="B3" s="4" t="s">
        <v>139</v>
      </c>
      <c r="C3" s="4" t="s">
        <v>138</v>
      </c>
    </row>
    <row r="4" spans="1:5" x14ac:dyDescent="0.25">
      <c r="A4" s="4" t="s">
        <v>132</v>
      </c>
      <c r="B4" s="4" t="s">
        <v>133</v>
      </c>
      <c r="C4" s="4" t="s">
        <v>132</v>
      </c>
    </row>
    <row r="5" spans="1:5" x14ac:dyDescent="0.25">
      <c r="A5" s="4" t="s">
        <v>134</v>
      </c>
      <c r="B5" s="4" t="s">
        <v>135</v>
      </c>
      <c r="C5" s="4" t="s">
        <v>134</v>
      </c>
    </row>
    <row r="6" spans="1:5" x14ac:dyDescent="0.25">
      <c r="A6" s="4" t="s">
        <v>112</v>
      </c>
      <c r="B6" s="4" t="s">
        <v>113</v>
      </c>
      <c r="C6" s="4" t="s">
        <v>112</v>
      </c>
    </row>
    <row r="7" spans="1:5" x14ac:dyDescent="0.25">
      <c r="A7" s="4" t="s">
        <v>73</v>
      </c>
      <c r="B7" s="4" t="s">
        <v>74</v>
      </c>
      <c r="C7" s="4" t="s">
        <v>72</v>
      </c>
    </row>
    <row r="8" spans="1:5" x14ac:dyDescent="0.25">
      <c r="A8" s="4" t="s">
        <v>80</v>
      </c>
      <c r="B8" s="4" t="s">
        <v>81</v>
      </c>
      <c r="C8" s="4" t="s">
        <v>79</v>
      </c>
    </row>
    <row r="9" spans="1:5" x14ac:dyDescent="0.25">
      <c r="A9" s="4" t="s">
        <v>29</v>
      </c>
      <c r="B9" s="4" t="s">
        <v>28</v>
      </c>
      <c r="C9" s="4" t="s">
        <v>27</v>
      </c>
      <c r="D9" s="4" t="s">
        <v>6</v>
      </c>
    </row>
    <row r="10" spans="1:5" x14ac:dyDescent="0.25">
      <c r="A10" s="4" t="s">
        <v>136</v>
      </c>
      <c r="B10" s="4" t="s">
        <v>137</v>
      </c>
      <c r="C10" s="4" t="s">
        <v>136</v>
      </c>
    </row>
    <row r="11" spans="1:5" x14ac:dyDescent="0.25">
      <c r="A11" s="4" t="s">
        <v>10</v>
      </c>
      <c r="B11" s="4" t="s">
        <v>9</v>
      </c>
      <c r="C11" s="4" t="s">
        <v>8</v>
      </c>
      <c r="D11" s="4" t="s">
        <v>6</v>
      </c>
    </row>
    <row r="12" spans="1:5" x14ac:dyDescent="0.25">
      <c r="A12" s="4" t="s">
        <v>10</v>
      </c>
      <c r="B12" s="4" t="s">
        <v>64</v>
      </c>
      <c r="C12" s="4" t="s">
        <v>63</v>
      </c>
    </row>
    <row r="13" spans="1:5" x14ac:dyDescent="0.25">
      <c r="A13" s="4" t="s">
        <v>114</v>
      </c>
      <c r="B13" s="4" t="s">
        <v>115</v>
      </c>
      <c r="C13" s="4" t="s">
        <v>114</v>
      </c>
      <c r="D13" s="4" t="s">
        <v>41</v>
      </c>
      <c r="E13" s="4" t="s">
        <v>116</v>
      </c>
    </row>
    <row r="14" spans="1:5" x14ac:dyDescent="0.25">
      <c r="A14" s="4" t="s">
        <v>130</v>
      </c>
      <c r="B14" s="4" t="s">
        <v>131</v>
      </c>
      <c r="C14" s="4" t="s">
        <v>130</v>
      </c>
    </row>
    <row r="15" spans="1:5" x14ac:dyDescent="0.25">
      <c r="A15" s="4" t="s">
        <v>122</v>
      </c>
      <c r="B15" s="4" t="s">
        <v>123</v>
      </c>
      <c r="C15" s="4" t="s">
        <v>122</v>
      </c>
      <c r="D15" s="4" t="s">
        <v>41</v>
      </c>
      <c r="E15" s="4" t="s">
        <v>124</v>
      </c>
    </row>
    <row r="16" spans="1:5" x14ac:dyDescent="0.25">
      <c r="A16" s="4" t="s">
        <v>103</v>
      </c>
      <c r="B16" s="4" t="s">
        <v>104</v>
      </c>
      <c r="C16" s="4" t="s">
        <v>103</v>
      </c>
    </row>
    <row r="17" spans="1:4" x14ac:dyDescent="0.25">
      <c r="A17" s="4" t="s">
        <v>86</v>
      </c>
      <c r="B17" s="4" t="s">
        <v>87</v>
      </c>
      <c r="C17" s="4" t="s">
        <v>85</v>
      </c>
    </row>
    <row r="18" spans="1:4" x14ac:dyDescent="0.25">
      <c r="A18" s="4" t="s">
        <v>77</v>
      </c>
      <c r="B18" s="4" t="s">
        <v>78</v>
      </c>
      <c r="C18" s="4" t="s">
        <v>77</v>
      </c>
    </row>
    <row r="19" spans="1:4" x14ac:dyDescent="0.25">
      <c r="A19" s="4" t="s">
        <v>70</v>
      </c>
      <c r="B19" s="4" t="s">
        <v>71</v>
      </c>
      <c r="C19" s="4" t="s">
        <v>70</v>
      </c>
    </row>
    <row r="20" spans="1:4" x14ac:dyDescent="0.25">
      <c r="A20" s="4" t="s">
        <v>14</v>
      </c>
      <c r="B20" s="4" t="s">
        <v>15</v>
      </c>
    </row>
    <row r="21" spans="1:4" ht="30" x14ac:dyDescent="0.25">
      <c r="A21" s="5" t="s">
        <v>140</v>
      </c>
      <c r="B21" s="6" t="s">
        <v>141</v>
      </c>
      <c r="C21" s="6" t="s">
        <v>140</v>
      </c>
    </row>
    <row r="22" spans="1:4" x14ac:dyDescent="0.25">
      <c r="A22" s="4" t="s">
        <v>110</v>
      </c>
      <c r="B22" s="4" t="s">
        <v>111</v>
      </c>
    </row>
    <row r="23" spans="1:4" x14ac:dyDescent="0.25">
      <c r="A23" s="4" t="s">
        <v>105</v>
      </c>
      <c r="B23" s="4" t="s">
        <v>106</v>
      </c>
      <c r="C23" s="4" t="s">
        <v>105</v>
      </c>
    </row>
    <row r="24" spans="1:4" x14ac:dyDescent="0.25">
      <c r="A24" s="4" t="s">
        <v>7</v>
      </c>
      <c r="B24" s="4" t="s">
        <v>4</v>
      </c>
      <c r="C24" s="4" t="s">
        <v>3</v>
      </c>
      <c r="D24" s="4" t="s">
        <v>6</v>
      </c>
    </row>
    <row r="25" spans="1:4" x14ac:dyDescent="0.25">
      <c r="A25" s="4" t="s">
        <v>13</v>
      </c>
      <c r="B25" s="4" t="s">
        <v>12</v>
      </c>
      <c r="C25" s="4" t="s">
        <v>11</v>
      </c>
      <c r="D25" s="4" t="s">
        <v>6</v>
      </c>
    </row>
    <row r="26" spans="1:4" x14ac:dyDescent="0.25">
      <c r="A26" s="4" t="s">
        <v>16</v>
      </c>
      <c r="B26" s="4" t="s">
        <v>17</v>
      </c>
      <c r="D26" s="4" t="s">
        <v>6</v>
      </c>
    </row>
    <row r="27" spans="1:4" x14ac:dyDescent="0.25">
      <c r="A27" s="4" t="s">
        <v>83</v>
      </c>
      <c r="B27" s="4" t="s">
        <v>84</v>
      </c>
      <c r="C27" s="4" t="s">
        <v>82</v>
      </c>
    </row>
    <row r="28" spans="1:4" x14ac:dyDescent="0.25">
      <c r="A28" s="4" t="s">
        <v>107</v>
      </c>
      <c r="B28" s="4" t="s">
        <v>109</v>
      </c>
      <c r="C28" s="4" t="s">
        <v>108</v>
      </c>
    </row>
    <row r="29" spans="1:4" x14ac:dyDescent="0.25">
      <c r="A29" s="4" t="s">
        <v>117</v>
      </c>
      <c r="B29" s="4" t="s">
        <v>118</v>
      </c>
      <c r="C29" s="4" t="s">
        <v>117</v>
      </c>
    </row>
    <row r="30" spans="1:4" x14ac:dyDescent="0.25">
      <c r="A30" s="4" t="s">
        <v>34</v>
      </c>
      <c r="B30" s="4" t="s">
        <v>35</v>
      </c>
      <c r="C30" s="4" t="s">
        <v>33</v>
      </c>
      <c r="D30" s="4" t="s">
        <v>6</v>
      </c>
    </row>
    <row r="31" spans="1:4" x14ac:dyDescent="0.25">
      <c r="A31" s="4" t="s">
        <v>34</v>
      </c>
      <c r="B31" s="4" t="s">
        <v>37</v>
      </c>
      <c r="C31" s="4" t="s">
        <v>36</v>
      </c>
      <c r="D31" s="4" t="s">
        <v>6</v>
      </c>
    </row>
    <row r="32" spans="1:4" x14ac:dyDescent="0.25">
      <c r="A32" s="4" t="s">
        <v>34</v>
      </c>
      <c r="B32" s="4" t="s">
        <v>39</v>
      </c>
      <c r="C32" s="4" t="s">
        <v>38</v>
      </c>
      <c r="D32" s="4" t="s">
        <v>6</v>
      </c>
    </row>
    <row r="33" spans="1:6" x14ac:dyDescent="0.25">
      <c r="A33" s="4" t="s">
        <v>75</v>
      </c>
      <c r="B33" s="4" t="s">
        <v>76</v>
      </c>
      <c r="C33" s="4" t="s">
        <v>75</v>
      </c>
    </row>
    <row r="34" spans="1:6" x14ac:dyDescent="0.25">
      <c r="A34" s="4" t="s">
        <v>67</v>
      </c>
      <c r="B34" s="4" t="s">
        <v>66</v>
      </c>
      <c r="C34" s="4" t="s">
        <v>65</v>
      </c>
      <c r="D34" s="4" t="s">
        <v>41</v>
      </c>
      <c r="E34" s="4" t="s">
        <v>68</v>
      </c>
      <c r="F34" s="4" t="s">
        <v>69</v>
      </c>
    </row>
    <row r="35" spans="1:6" x14ac:dyDescent="0.25">
      <c r="A35" s="4" t="s">
        <v>18</v>
      </c>
      <c r="B35" s="4" t="s">
        <v>20</v>
      </c>
      <c r="C35" s="4" t="s">
        <v>19</v>
      </c>
      <c r="D35" s="4" t="s">
        <v>6</v>
      </c>
    </row>
    <row r="36" spans="1:6" x14ac:dyDescent="0.25">
      <c r="A36" s="4" t="s">
        <v>22</v>
      </c>
      <c r="B36" s="4" t="s">
        <v>23</v>
      </c>
      <c r="C36" s="4" t="s">
        <v>21</v>
      </c>
      <c r="D36" s="4" t="s">
        <v>6</v>
      </c>
    </row>
    <row r="37" spans="1:6" x14ac:dyDescent="0.25">
      <c r="A37" s="4" t="s">
        <v>60</v>
      </c>
      <c r="B37" s="4" t="s">
        <v>61</v>
      </c>
      <c r="C37" s="4" t="s">
        <v>59</v>
      </c>
      <c r="D37" s="4" t="s">
        <v>41</v>
      </c>
      <c r="E37" s="4" t="s">
        <v>62</v>
      </c>
    </row>
    <row r="38" spans="1:6" x14ac:dyDescent="0.25">
      <c r="A38" s="4" t="s">
        <v>42</v>
      </c>
      <c r="B38" s="4" t="s">
        <v>43</v>
      </c>
      <c r="C38" s="4" t="s">
        <v>40</v>
      </c>
      <c r="D38" s="4" t="s">
        <v>41</v>
      </c>
      <c r="E38" s="4" t="s">
        <v>45</v>
      </c>
    </row>
    <row r="39" spans="1:6" x14ac:dyDescent="0.25">
      <c r="A39" s="4" t="s">
        <v>54</v>
      </c>
      <c r="B39" s="4" t="s">
        <v>55</v>
      </c>
      <c r="C39" s="4" t="s">
        <v>53</v>
      </c>
    </row>
    <row r="40" spans="1:6" x14ac:dyDescent="0.25">
      <c r="A40" s="4" t="s">
        <v>25</v>
      </c>
      <c r="B40" s="4" t="s">
        <v>26</v>
      </c>
      <c r="C40" s="4" t="s">
        <v>24</v>
      </c>
      <c r="D40" s="4" t="s">
        <v>6</v>
      </c>
    </row>
    <row r="41" spans="1:6" x14ac:dyDescent="0.25">
      <c r="A41" s="4" t="s">
        <v>128</v>
      </c>
      <c r="B41" s="4" t="s">
        <v>129</v>
      </c>
      <c r="C41" s="4" t="s">
        <v>128</v>
      </c>
    </row>
    <row r="42" spans="1:6" x14ac:dyDescent="0.25">
      <c r="A42" s="4" t="s">
        <v>57</v>
      </c>
      <c r="B42" s="4" t="s">
        <v>58</v>
      </c>
      <c r="C42" s="4" t="s">
        <v>56</v>
      </c>
    </row>
    <row r="43" spans="1:6" x14ac:dyDescent="0.25">
      <c r="A43" s="4" t="s">
        <v>32</v>
      </c>
      <c r="B43" s="4" t="s">
        <v>31</v>
      </c>
      <c r="C43" s="4" t="s">
        <v>30</v>
      </c>
      <c r="D43" s="4" t="s">
        <v>6</v>
      </c>
    </row>
    <row r="44" spans="1:6" x14ac:dyDescent="0.25">
      <c r="A44" s="4" t="s">
        <v>126</v>
      </c>
      <c r="B44" s="4" t="s">
        <v>127</v>
      </c>
      <c r="C44" s="4" t="s">
        <v>126</v>
      </c>
    </row>
    <row r="45" spans="1:6" x14ac:dyDescent="0.25">
      <c r="A45" s="4" t="s">
        <v>48</v>
      </c>
      <c r="B45" s="4" t="s">
        <v>47</v>
      </c>
      <c r="C45" s="4" t="s">
        <v>46</v>
      </c>
      <c r="D45" s="4" t="s">
        <v>6</v>
      </c>
    </row>
    <row r="46" spans="1:6" x14ac:dyDescent="0.25">
      <c r="A46" s="4" t="s">
        <v>51</v>
      </c>
      <c r="B46" s="4" t="s">
        <v>52</v>
      </c>
    </row>
    <row r="47" spans="1:6" x14ac:dyDescent="0.25">
      <c r="A47" s="4" t="s">
        <v>49</v>
      </c>
      <c r="B47" s="4" t="s">
        <v>50</v>
      </c>
    </row>
    <row r="48" spans="1:6" x14ac:dyDescent="0.25">
      <c r="A48" s="4" t="s">
        <v>121</v>
      </c>
      <c r="B48" s="4" t="s">
        <v>125</v>
      </c>
      <c r="C48" s="4" t="s">
        <v>121</v>
      </c>
    </row>
  </sheetData>
  <autoFilter ref="A1:F1">
    <sortState ref="A2:F48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3"/>
  <sheetViews>
    <sheetView tabSelected="1" workbookViewId="0">
      <pane ySplit="1" topLeftCell="A136" activePane="bottomLeft" state="frozen"/>
      <selection pane="bottomLeft" activeCell="B144" sqref="B144"/>
    </sheetView>
  </sheetViews>
  <sheetFormatPr baseColWidth="10" defaultRowHeight="15" x14ac:dyDescent="0.25"/>
  <cols>
    <col min="1" max="1" width="7.140625" style="9" bestFit="1" customWidth="1"/>
    <col min="2" max="2" width="96" style="4" bestFit="1" customWidth="1"/>
    <col min="3" max="3" width="174.28515625" bestFit="1" customWidth="1"/>
    <col min="4" max="4" width="14.28515625" style="11" customWidth="1"/>
    <col min="5" max="6" width="14.28515625" customWidth="1"/>
    <col min="7" max="7" width="25.5703125" customWidth="1"/>
    <col min="8" max="8" width="54.140625" customWidth="1"/>
    <col min="9" max="9" width="21" bestFit="1" customWidth="1"/>
  </cols>
  <sheetData>
    <row r="1" spans="1:10" s="3" customFormat="1" ht="15.75" x14ac:dyDescent="0.25">
      <c r="A1" s="8" t="s">
        <v>272</v>
      </c>
      <c r="B1" s="3" t="s">
        <v>0</v>
      </c>
      <c r="C1" s="3" t="s">
        <v>1</v>
      </c>
      <c r="D1" s="10" t="s">
        <v>175</v>
      </c>
      <c r="E1" s="3" t="s">
        <v>2</v>
      </c>
      <c r="F1" s="3" t="s">
        <v>5</v>
      </c>
      <c r="G1" s="3" t="s">
        <v>383</v>
      </c>
      <c r="H1" s="3" t="s">
        <v>44</v>
      </c>
      <c r="I1" s="3" t="s">
        <v>351</v>
      </c>
      <c r="J1" s="3" t="s">
        <v>370</v>
      </c>
    </row>
    <row r="2" spans="1:10" x14ac:dyDescent="0.25">
      <c r="A2" s="9">
        <v>1</v>
      </c>
      <c r="B2" s="4" t="s">
        <v>251</v>
      </c>
      <c r="C2" t="s">
        <v>252</v>
      </c>
    </row>
    <row r="3" spans="1:10" x14ac:dyDescent="0.25">
      <c r="A3" s="9">
        <v>2</v>
      </c>
      <c r="B3" s="4" t="s">
        <v>236</v>
      </c>
      <c r="C3" t="s">
        <v>235</v>
      </c>
    </row>
    <row r="4" spans="1:10" hidden="1" x14ac:dyDescent="0.25">
      <c r="A4" s="9">
        <v>3</v>
      </c>
      <c r="B4" s="14" t="s">
        <v>239</v>
      </c>
      <c r="C4" t="s">
        <v>71</v>
      </c>
      <c r="D4" s="13">
        <v>0.13472222222222222</v>
      </c>
      <c r="F4" t="s">
        <v>202</v>
      </c>
      <c r="H4" t="s">
        <v>349</v>
      </c>
      <c r="I4" t="s">
        <v>310</v>
      </c>
    </row>
    <row r="5" spans="1:10" hidden="1" x14ac:dyDescent="0.25">
      <c r="A5" s="9">
        <v>4</v>
      </c>
      <c r="B5" s="14" t="s">
        <v>339</v>
      </c>
      <c r="C5" t="s">
        <v>340</v>
      </c>
      <c r="D5" s="13">
        <v>0.125</v>
      </c>
      <c r="F5" t="s">
        <v>202</v>
      </c>
      <c r="H5" t="s">
        <v>350</v>
      </c>
      <c r="I5" t="s">
        <v>310</v>
      </c>
    </row>
    <row r="6" spans="1:10" x14ac:dyDescent="0.25">
      <c r="A6" s="9">
        <v>5</v>
      </c>
      <c r="B6" s="4" t="s">
        <v>188</v>
      </c>
      <c r="C6" t="s">
        <v>189</v>
      </c>
    </row>
    <row r="7" spans="1:10" x14ac:dyDescent="0.25">
      <c r="A7" s="9">
        <v>6</v>
      </c>
      <c r="B7" s="4" t="s">
        <v>11</v>
      </c>
      <c r="C7" t="s">
        <v>12</v>
      </c>
      <c r="D7" s="11">
        <v>7</v>
      </c>
    </row>
    <row r="8" spans="1:10" x14ac:dyDescent="0.25">
      <c r="A8" s="9">
        <v>7</v>
      </c>
      <c r="B8" s="4" t="s">
        <v>178</v>
      </c>
      <c r="C8" t="s">
        <v>179</v>
      </c>
    </row>
    <row r="9" spans="1:10" x14ac:dyDescent="0.25">
      <c r="A9" s="9">
        <v>8</v>
      </c>
      <c r="B9" s="4" t="s">
        <v>198</v>
      </c>
      <c r="C9" t="s">
        <v>199</v>
      </c>
      <c r="D9" s="11">
        <v>5</v>
      </c>
      <c r="H9" t="s">
        <v>203</v>
      </c>
    </row>
    <row r="10" spans="1:10" x14ac:dyDescent="0.25">
      <c r="A10" s="9">
        <v>9</v>
      </c>
      <c r="B10" s="4" t="s">
        <v>221</v>
      </c>
      <c r="C10" t="s">
        <v>9</v>
      </c>
    </row>
    <row r="11" spans="1:10" x14ac:dyDescent="0.25">
      <c r="A11" s="9">
        <v>10</v>
      </c>
      <c r="B11" s="4" t="s">
        <v>256</v>
      </c>
      <c r="C11" t="s">
        <v>120</v>
      </c>
      <c r="D11" s="13">
        <v>0.35347222222222219</v>
      </c>
    </row>
    <row r="12" spans="1:10" x14ac:dyDescent="0.25">
      <c r="A12" s="9">
        <v>11</v>
      </c>
      <c r="B12" s="4" t="s">
        <v>196</v>
      </c>
      <c r="C12" t="s">
        <v>197</v>
      </c>
      <c r="F12" t="s">
        <v>385</v>
      </c>
    </row>
    <row r="13" spans="1:10" x14ac:dyDescent="0.25">
      <c r="A13" s="9">
        <v>12</v>
      </c>
      <c r="B13" s="4" t="s">
        <v>192</v>
      </c>
      <c r="C13" t="s">
        <v>193</v>
      </c>
    </row>
    <row r="14" spans="1:10" x14ac:dyDescent="0.25">
      <c r="A14" s="9">
        <v>13</v>
      </c>
      <c r="B14" s="14" t="s">
        <v>209</v>
      </c>
      <c r="C14" t="s">
        <v>210</v>
      </c>
      <c r="D14" s="11">
        <v>5</v>
      </c>
    </row>
    <row r="15" spans="1:10" x14ac:dyDescent="0.25">
      <c r="A15" s="9">
        <v>14</v>
      </c>
      <c r="B15" s="4" t="s">
        <v>232</v>
      </c>
      <c r="C15" t="s">
        <v>233</v>
      </c>
    </row>
    <row r="16" spans="1:10" hidden="1" x14ac:dyDescent="0.25">
      <c r="A16" s="9">
        <v>15</v>
      </c>
      <c r="B16" s="4" t="s">
        <v>258</v>
      </c>
      <c r="C16" t="s">
        <v>259</v>
      </c>
      <c r="F16" t="s">
        <v>142</v>
      </c>
    </row>
    <row r="17" spans="1:8" x14ac:dyDescent="0.25">
      <c r="A17" s="9">
        <v>16</v>
      </c>
      <c r="B17" s="4" t="s">
        <v>227</v>
      </c>
      <c r="C17" t="s">
        <v>39</v>
      </c>
    </row>
    <row r="18" spans="1:8" x14ac:dyDescent="0.25">
      <c r="A18" s="9">
        <v>17</v>
      </c>
      <c r="B18" s="4" t="s">
        <v>168</v>
      </c>
      <c r="C18" t="s">
        <v>153</v>
      </c>
    </row>
    <row r="19" spans="1:8" hidden="1" x14ac:dyDescent="0.25">
      <c r="A19" s="9">
        <v>18</v>
      </c>
      <c r="B19" s="4" t="s">
        <v>273</v>
      </c>
      <c r="C19" t="s">
        <v>104</v>
      </c>
      <c r="E19" t="s">
        <v>275</v>
      </c>
      <c r="F19" t="s">
        <v>202</v>
      </c>
      <c r="H19" t="s">
        <v>274</v>
      </c>
    </row>
    <row r="20" spans="1:8" x14ac:dyDescent="0.25">
      <c r="A20" s="9">
        <v>19</v>
      </c>
      <c r="B20" s="4" t="s">
        <v>184</v>
      </c>
      <c r="C20" t="s">
        <v>185</v>
      </c>
      <c r="D20" s="11">
        <v>5</v>
      </c>
    </row>
    <row r="21" spans="1:8" x14ac:dyDescent="0.25">
      <c r="A21" s="9">
        <v>20</v>
      </c>
      <c r="B21" s="4" t="s">
        <v>165</v>
      </c>
      <c r="C21" t="s">
        <v>162</v>
      </c>
    </row>
    <row r="22" spans="1:8" x14ac:dyDescent="0.25">
      <c r="A22" s="9">
        <v>21</v>
      </c>
      <c r="B22" s="4" t="s">
        <v>222</v>
      </c>
      <c r="C22" t="s">
        <v>15</v>
      </c>
    </row>
    <row r="23" spans="1:8" x14ac:dyDescent="0.25">
      <c r="A23" s="9">
        <v>22</v>
      </c>
      <c r="B23" s="4" t="s">
        <v>226</v>
      </c>
      <c r="C23" t="s">
        <v>37</v>
      </c>
    </row>
    <row r="24" spans="1:8" x14ac:dyDescent="0.25">
      <c r="A24" s="9">
        <v>23</v>
      </c>
      <c r="B24" s="4" t="s">
        <v>151</v>
      </c>
      <c r="C24" t="s">
        <v>152</v>
      </c>
    </row>
    <row r="25" spans="1:8" x14ac:dyDescent="0.25">
      <c r="A25" s="9">
        <v>24</v>
      </c>
      <c r="B25" s="4" t="s">
        <v>79</v>
      </c>
      <c r="C25" t="s">
        <v>81</v>
      </c>
    </row>
    <row r="26" spans="1:8" x14ac:dyDescent="0.25">
      <c r="A26" s="9">
        <v>25</v>
      </c>
      <c r="B26" s="4" t="s">
        <v>171</v>
      </c>
      <c r="C26" t="s">
        <v>172</v>
      </c>
    </row>
    <row r="27" spans="1:8" x14ac:dyDescent="0.25">
      <c r="A27" s="9">
        <v>26</v>
      </c>
      <c r="B27" s="4" t="s">
        <v>220</v>
      </c>
      <c r="C27" t="s">
        <v>4</v>
      </c>
    </row>
    <row r="28" spans="1:8" x14ac:dyDescent="0.25">
      <c r="A28" s="9">
        <v>27</v>
      </c>
      <c r="B28" s="4" t="s">
        <v>230</v>
      </c>
      <c r="C28" t="s">
        <v>231</v>
      </c>
    </row>
    <row r="29" spans="1:8" hidden="1" x14ac:dyDescent="0.25">
      <c r="A29" s="9">
        <v>28</v>
      </c>
      <c r="B29" s="4" t="s">
        <v>59</v>
      </c>
      <c r="C29" t="s">
        <v>61</v>
      </c>
      <c r="D29" s="13">
        <v>0.1673611111111111</v>
      </c>
      <c r="F29" t="s">
        <v>202</v>
      </c>
      <c r="H29" t="s">
        <v>62</v>
      </c>
    </row>
    <row r="30" spans="1:8" hidden="1" x14ac:dyDescent="0.25">
      <c r="A30" s="9">
        <v>29</v>
      </c>
      <c r="B30" s="4" t="s">
        <v>126</v>
      </c>
      <c r="C30" t="s">
        <v>127</v>
      </c>
      <c r="D30" s="13">
        <v>5.9722222222222225E-2</v>
      </c>
      <c r="F30" t="s">
        <v>202</v>
      </c>
      <c r="H30" t="s">
        <v>310</v>
      </c>
    </row>
    <row r="31" spans="1:8" x14ac:dyDescent="0.25">
      <c r="A31" s="9">
        <v>30</v>
      </c>
      <c r="B31" s="4" t="s">
        <v>63</v>
      </c>
      <c r="C31" t="s">
        <v>64</v>
      </c>
      <c r="D31" s="13">
        <v>0.14097222222222222</v>
      </c>
    </row>
    <row r="32" spans="1:8" hidden="1" x14ac:dyDescent="0.25">
      <c r="A32" s="9">
        <v>31</v>
      </c>
      <c r="B32" s="4" t="s">
        <v>237</v>
      </c>
      <c r="C32" t="s">
        <v>66</v>
      </c>
      <c r="D32" s="13">
        <v>0.14097222222222222</v>
      </c>
      <c r="F32" t="s">
        <v>202</v>
      </c>
      <c r="H32" t="s">
        <v>238</v>
      </c>
    </row>
    <row r="33" spans="1:4" x14ac:dyDescent="0.25">
      <c r="A33" s="9">
        <v>32</v>
      </c>
      <c r="B33" s="4" t="s">
        <v>225</v>
      </c>
      <c r="C33" t="s">
        <v>17</v>
      </c>
      <c r="D33" s="11">
        <v>7</v>
      </c>
    </row>
    <row r="34" spans="1:4" x14ac:dyDescent="0.25">
      <c r="A34" s="9">
        <v>33</v>
      </c>
      <c r="B34" s="4" t="s">
        <v>223</v>
      </c>
      <c r="C34" t="s">
        <v>224</v>
      </c>
    </row>
    <row r="35" spans="1:4" x14ac:dyDescent="0.25">
      <c r="A35" s="9">
        <v>34</v>
      </c>
      <c r="B35" s="4" t="s">
        <v>27</v>
      </c>
      <c r="C35" t="s">
        <v>28</v>
      </c>
    </row>
    <row r="36" spans="1:4" x14ac:dyDescent="0.25">
      <c r="A36" s="9">
        <v>35</v>
      </c>
      <c r="B36" s="4" t="s">
        <v>254</v>
      </c>
      <c r="C36" t="s">
        <v>111</v>
      </c>
    </row>
    <row r="37" spans="1:4" x14ac:dyDescent="0.25">
      <c r="A37" s="9">
        <v>36</v>
      </c>
      <c r="B37" s="4" t="s">
        <v>149</v>
      </c>
      <c r="C37" s="7" t="s">
        <v>150</v>
      </c>
      <c r="D37" s="12"/>
    </row>
    <row r="38" spans="1:4" x14ac:dyDescent="0.25">
      <c r="A38" s="9">
        <v>37</v>
      </c>
      <c r="B38" s="4" t="s">
        <v>19</v>
      </c>
      <c r="C38" t="s">
        <v>20</v>
      </c>
    </row>
    <row r="39" spans="1:4" x14ac:dyDescent="0.25">
      <c r="A39" s="9">
        <v>38</v>
      </c>
      <c r="B39" s="4" t="s">
        <v>200</v>
      </c>
      <c r="C39" t="s">
        <v>201</v>
      </c>
    </row>
    <row r="40" spans="1:4" x14ac:dyDescent="0.25">
      <c r="A40" s="9">
        <v>39</v>
      </c>
      <c r="B40" s="4" t="s">
        <v>257</v>
      </c>
      <c r="C40" t="s">
        <v>129</v>
      </c>
    </row>
    <row r="41" spans="1:4" x14ac:dyDescent="0.25">
      <c r="A41" s="9">
        <v>40</v>
      </c>
      <c r="B41" s="4" t="s">
        <v>194</v>
      </c>
      <c r="C41" t="s">
        <v>195</v>
      </c>
      <c r="D41" s="11">
        <v>5</v>
      </c>
    </row>
    <row r="42" spans="1:4" x14ac:dyDescent="0.25">
      <c r="A42" s="9">
        <v>41</v>
      </c>
      <c r="B42" s="4" t="s">
        <v>213</v>
      </c>
      <c r="C42" t="s">
        <v>214</v>
      </c>
    </row>
    <row r="43" spans="1:4" x14ac:dyDescent="0.25">
      <c r="A43" s="9">
        <v>42</v>
      </c>
      <c r="B43" s="4" t="s">
        <v>218</v>
      </c>
      <c r="C43" t="s">
        <v>219</v>
      </c>
      <c r="D43" s="11">
        <v>4</v>
      </c>
    </row>
    <row r="44" spans="1:4" x14ac:dyDescent="0.25">
      <c r="A44" s="9">
        <v>43</v>
      </c>
      <c r="B44" s="4" t="s">
        <v>228</v>
      </c>
      <c r="C44" t="s">
        <v>229</v>
      </c>
    </row>
    <row r="45" spans="1:4" x14ac:dyDescent="0.25">
      <c r="A45" s="9">
        <v>44</v>
      </c>
      <c r="B45" s="4" t="s">
        <v>234</v>
      </c>
      <c r="C45" t="s">
        <v>58</v>
      </c>
    </row>
    <row r="46" spans="1:4" x14ac:dyDescent="0.25">
      <c r="A46" s="9">
        <v>45</v>
      </c>
      <c r="B46" s="4" t="s">
        <v>166</v>
      </c>
      <c r="C46" t="s">
        <v>158</v>
      </c>
    </row>
    <row r="47" spans="1:4" x14ac:dyDescent="0.25">
      <c r="A47" s="9">
        <v>46</v>
      </c>
      <c r="B47" s="4" t="s">
        <v>250</v>
      </c>
      <c r="C47" t="s">
        <v>106</v>
      </c>
    </row>
    <row r="48" spans="1:4" x14ac:dyDescent="0.25">
      <c r="A48" s="9">
        <v>47</v>
      </c>
      <c r="B48" s="4" t="s">
        <v>164</v>
      </c>
      <c r="C48" t="s">
        <v>161</v>
      </c>
    </row>
    <row r="49" spans="1:10" x14ac:dyDescent="0.25">
      <c r="A49" s="9">
        <v>48</v>
      </c>
      <c r="B49" s="4" t="s">
        <v>180</v>
      </c>
      <c r="C49" t="s">
        <v>181</v>
      </c>
      <c r="D49" s="13">
        <v>5.6944444444444443E-2</v>
      </c>
    </row>
    <row r="50" spans="1:10" x14ac:dyDescent="0.25">
      <c r="A50" s="9">
        <v>49</v>
      </c>
      <c r="B50" s="4" t="s">
        <v>30</v>
      </c>
      <c r="C50" t="s">
        <v>31</v>
      </c>
    </row>
    <row r="51" spans="1:10" x14ac:dyDescent="0.25">
      <c r="A51" s="9">
        <v>50</v>
      </c>
      <c r="B51" s="4" t="s">
        <v>176</v>
      </c>
      <c r="C51" t="s">
        <v>177</v>
      </c>
    </row>
    <row r="52" spans="1:10" x14ac:dyDescent="0.25">
      <c r="A52" s="9">
        <v>51</v>
      </c>
      <c r="B52" s="4" t="s">
        <v>21</v>
      </c>
      <c r="C52" t="s">
        <v>23</v>
      </c>
    </row>
    <row r="53" spans="1:10" x14ac:dyDescent="0.25">
      <c r="A53" s="9">
        <v>52</v>
      </c>
      <c r="B53" s="4" t="s">
        <v>53</v>
      </c>
      <c r="C53" t="s">
        <v>55</v>
      </c>
    </row>
    <row r="54" spans="1:10" x14ac:dyDescent="0.25">
      <c r="A54" s="9">
        <v>53</v>
      </c>
      <c r="B54" s="4" t="s">
        <v>204</v>
      </c>
      <c r="C54" t="s">
        <v>141</v>
      </c>
    </row>
    <row r="55" spans="1:10" hidden="1" x14ac:dyDescent="0.25">
      <c r="A55" s="9">
        <v>54</v>
      </c>
      <c r="B55" s="4" t="s">
        <v>243</v>
      </c>
      <c r="C55" t="s">
        <v>244</v>
      </c>
      <c r="D55" s="13">
        <v>7.5694444444444439E-2</v>
      </c>
      <c r="F55" t="s">
        <v>202</v>
      </c>
      <c r="H55" t="s">
        <v>245</v>
      </c>
    </row>
    <row r="56" spans="1:10" x14ac:dyDescent="0.25">
      <c r="A56" s="9">
        <v>55</v>
      </c>
      <c r="B56" s="4" t="s">
        <v>246</v>
      </c>
      <c r="C56" t="s">
        <v>76</v>
      </c>
    </row>
    <row r="57" spans="1:10" x14ac:dyDescent="0.25">
      <c r="A57" s="9">
        <v>56</v>
      </c>
      <c r="B57" s="4" t="s">
        <v>163</v>
      </c>
      <c r="C57" t="s">
        <v>159</v>
      </c>
    </row>
    <row r="58" spans="1:10" x14ac:dyDescent="0.25">
      <c r="A58" s="9">
        <v>57</v>
      </c>
      <c r="B58" s="4" t="s">
        <v>167</v>
      </c>
      <c r="C58" t="s">
        <v>160</v>
      </c>
    </row>
    <row r="59" spans="1:10" hidden="1" x14ac:dyDescent="0.25">
      <c r="A59" s="9">
        <v>58</v>
      </c>
      <c r="B59" s="14" t="s">
        <v>117</v>
      </c>
      <c r="C59" t="s">
        <v>118</v>
      </c>
      <c r="F59" t="s">
        <v>202</v>
      </c>
      <c r="H59" t="s">
        <v>366</v>
      </c>
      <c r="I59" t="s">
        <v>238</v>
      </c>
    </row>
    <row r="60" spans="1:10" x14ac:dyDescent="0.25">
      <c r="A60" s="9">
        <v>59</v>
      </c>
      <c r="B60" s="4" t="s">
        <v>77</v>
      </c>
      <c r="C60" t="s">
        <v>78</v>
      </c>
    </row>
    <row r="61" spans="1:10" x14ac:dyDescent="0.25">
      <c r="A61" s="9">
        <v>60</v>
      </c>
      <c r="B61" s="4" t="s">
        <v>260</v>
      </c>
      <c r="C61" t="s">
        <v>261</v>
      </c>
    </row>
    <row r="62" spans="1:10" x14ac:dyDescent="0.25">
      <c r="A62" s="9">
        <v>61</v>
      </c>
      <c r="B62" s="4" t="s">
        <v>33</v>
      </c>
      <c r="C62" t="s">
        <v>35</v>
      </c>
    </row>
    <row r="63" spans="1:10" x14ac:dyDescent="0.25">
      <c r="A63" s="9">
        <v>62</v>
      </c>
      <c r="B63" s="4" t="s">
        <v>182</v>
      </c>
      <c r="C63" t="s">
        <v>183</v>
      </c>
      <c r="D63" s="11">
        <v>5</v>
      </c>
    </row>
    <row r="64" spans="1:10" hidden="1" x14ac:dyDescent="0.25">
      <c r="A64" s="9">
        <v>63</v>
      </c>
      <c r="B64" s="14" t="s">
        <v>215</v>
      </c>
      <c r="C64" t="s">
        <v>216</v>
      </c>
      <c r="D64" s="13">
        <v>0.18194444444444444</v>
      </c>
      <c r="F64" t="s">
        <v>202</v>
      </c>
      <c r="G64" t="s">
        <v>384</v>
      </c>
      <c r="H64" t="s">
        <v>382</v>
      </c>
      <c r="I64" t="s">
        <v>238</v>
      </c>
      <c r="J64" t="s">
        <v>375</v>
      </c>
    </row>
    <row r="65" spans="1:10" hidden="1" x14ac:dyDescent="0.25">
      <c r="A65" s="9">
        <v>63</v>
      </c>
      <c r="B65" s="14" t="s">
        <v>215</v>
      </c>
      <c r="C65" t="s">
        <v>216</v>
      </c>
      <c r="D65" s="13">
        <v>0.18194444444444444</v>
      </c>
      <c r="F65" t="s">
        <v>202</v>
      </c>
      <c r="G65" t="s">
        <v>384</v>
      </c>
      <c r="H65" t="s">
        <v>381</v>
      </c>
      <c r="I65" t="s">
        <v>238</v>
      </c>
      <c r="J65" t="s">
        <v>375</v>
      </c>
    </row>
    <row r="66" spans="1:10" hidden="1" x14ac:dyDescent="0.25">
      <c r="A66" s="9">
        <v>63</v>
      </c>
      <c r="B66" s="14" t="s">
        <v>215</v>
      </c>
      <c r="C66" t="s">
        <v>216</v>
      </c>
      <c r="D66" s="13">
        <v>0.18194444444444444</v>
      </c>
      <c r="F66" t="s">
        <v>202</v>
      </c>
      <c r="G66" t="s">
        <v>384</v>
      </c>
      <c r="H66" t="s">
        <v>380</v>
      </c>
      <c r="I66" t="s">
        <v>238</v>
      </c>
      <c r="J66" t="s">
        <v>375</v>
      </c>
    </row>
    <row r="67" spans="1:10" hidden="1" x14ac:dyDescent="0.25">
      <c r="A67" s="9">
        <v>63</v>
      </c>
      <c r="B67" s="14" t="s">
        <v>215</v>
      </c>
      <c r="C67" t="s">
        <v>216</v>
      </c>
      <c r="D67" s="13">
        <v>0.18194444444444444</v>
      </c>
      <c r="F67" t="s">
        <v>202</v>
      </c>
      <c r="G67" t="s">
        <v>384</v>
      </c>
      <c r="H67" t="s">
        <v>379</v>
      </c>
      <c r="I67" t="s">
        <v>238</v>
      </c>
      <c r="J67" t="s">
        <v>375</v>
      </c>
    </row>
    <row r="68" spans="1:10" hidden="1" x14ac:dyDescent="0.25">
      <c r="A68" s="9">
        <v>63</v>
      </c>
      <c r="B68" s="14" t="s">
        <v>215</v>
      </c>
      <c r="C68" t="s">
        <v>216</v>
      </c>
      <c r="D68" s="13">
        <v>0.18194444444444444</v>
      </c>
      <c r="F68" t="s">
        <v>202</v>
      </c>
      <c r="G68" t="s">
        <v>384</v>
      </c>
      <c r="H68" t="s">
        <v>378</v>
      </c>
      <c r="I68" t="s">
        <v>238</v>
      </c>
      <c r="J68" t="s">
        <v>375</v>
      </c>
    </row>
    <row r="69" spans="1:10" hidden="1" x14ac:dyDescent="0.25">
      <c r="A69" s="9">
        <v>63</v>
      </c>
      <c r="B69" s="14" t="s">
        <v>215</v>
      </c>
      <c r="C69" t="s">
        <v>216</v>
      </c>
      <c r="D69" s="13">
        <v>0.18194444444444444</v>
      </c>
      <c r="F69" t="s">
        <v>202</v>
      </c>
      <c r="G69" t="s">
        <v>384</v>
      </c>
      <c r="H69" t="s">
        <v>377</v>
      </c>
      <c r="I69" t="s">
        <v>238</v>
      </c>
      <c r="J69" t="s">
        <v>375</v>
      </c>
    </row>
    <row r="70" spans="1:10" hidden="1" x14ac:dyDescent="0.25">
      <c r="A70" s="9">
        <v>63</v>
      </c>
      <c r="B70" s="14" t="s">
        <v>215</v>
      </c>
      <c r="C70" t="s">
        <v>216</v>
      </c>
      <c r="D70" s="13">
        <v>0.18194444444444444</v>
      </c>
      <c r="F70" t="s">
        <v>202</v>
      </c>
      <c r="G70" t="s">
        <v>384</v>
      </c>
      <c r="H70" t="s">
        <v>376</v>
      </c>
      <c r="I70" t="s">
        <v>238</v>
      </c>
      <c r="J70" t="s">
        <v>375</v>
      </c>
    </row>
    <row r="71" spans="1:10" hidden="1" x14ac:dyDescent="0.25">
      <c r="A71" s="9">
        <v>63</v>
      </c>
      <c r="B71" s="14" t="s">
        <v>215</v>
      </c>
      <c r="C71" t="s">
        <v>216</v>
      </c>
      <c r="D71" s="13">
        <v>0.18194444444444444</v>
      </c>
      <c r="F71" t="s">
        <v>202</v>
      </c>
      <c r="G71" t="s">
        <v>384</v>
      </c>
      <c r="H71" t="s">
        <v>374</v>
      </c>
      <c r="I71" t="s">
        <v>238</v>
      </c>
      <c r="J71" t="s">
        <v>375</v>
      </c>
    </row>
    <row r="72" spans="1:10" hidden="1" x14ac:dyDescent="0.25">
      <c r="A72" s="9">
        <v>63</v>
      </c>
      <c r="B72" s="14" t="s">
        <v>215</v>
      </c>
      <c r="C72" t="s">
        <v>216</v>
      </c>
      <c r="D72" s="13">
        <v>0.18194444444444444</v>
      </c>
      <c r="F72" t="s">
        <v>202</v>
      </c>
      <c r="G72" t="s">
        <v>384</v>
      </c>
      <c r="H72" t="s">
        <v>369</v>
      </c>
      <c r="I72" t="s">
        <v>238</v>
      </c>
      <c r="J72" t="s">
        <v>371</v>
      </c>
    </row>
    <row r="73" spans="1:10" hidden="1" x14ac:dyDescent="0.25">
      <c r="A73" s="9">
        <v>63</v>
      </c>
      <c r="B73" s="14" t="s">
        <v>215</v>
      </c>
      <c r="C73" t="s">
        <v>216</v>
      </c>
      <c r="D73" s="13">
        <v>0.18194444444444444</v>
      </c>
      <c r="F73" t="s">
        <v>202</v>
      </c>
      <c r="G73" t="s">
        <v>384</v>
      </c>
      <c r="H73" t="s">
        <v>368</v>
      </c>
      <c r="I73" t="s">
        <v>238</v>
      </c>
      <c r="J73" t="s">
        <v>372</v>
      </c>
    </row>
    <row r="74" spans="1:10" hidden="1" x14ac:dyDescent="0.25">
      <c r="A74" s="9">
        <v>63</v>
      </c>
      <c r="B74" s="14" t="s">
        <v>215</v>
      </c>
      <c r="C74" t="s">
        <v>216</v>
      </c>
      <c r="D74" s="13">
        <v>0.18194444444444444</v>
      </c>
      <c r="F74" t="s">
        <v>202</v>
      </c>
      <c r="G74" t="s">
        <v>384</v>
      </c>
      <c r="H74" t="s">
        <v>367</v>
      </c>
      <c r="I74" t="s">
        <v>238</v>
      </c>
      <c r="J74" t="s">
        <v>373</v>
      </c>
    </row>
    <row r="75" spans="1:10" x14ac:dyDescent="0.25">
      <c r="A75" s="9">
        <v>64</v>
      </c>
      <c r="B75" s="14" t="s">
        <v>121</v>
      </c>
      <c r="C75" t="s">
        <v>125</v>
      </c>
    </row>
    <row r="76" spans="1:10" x14ac:dyDescent="0.25">
      <c r="A76" s="9">
        <v>65</v>
      </c>
      <c r="B76" s="4" t="s">
        <v>205</v>
      </c>
      <c r="C76" t="s">
        <v>206</v>
      </c>
      <c r="D76" s="13">
        <v>8.5416666666666655E-2</v>
      </c>
    </row>
    <row r="77" spans="1:10" x14ac:dyDescent="0.25">
      <c r="A77" s="9">
        <v>66</v>
      </c>
      <c r="B77" s="4" t="s">
        <v>114</v>
      </c>
      <c r="C77" t="s">
        <v>115</v>
      </c>
      <c r="D77" s="13">
        <v>0.1451388888888889</v>
      </c>
    </row>
    <row r="78" spans="1:10" x14ac:dyDescent="0.25">
      <c r="A78" s="9">
        <v>67</v>
      </c>
      <c r="B78" s="4" t="s">
        <v>156</v>
      </c>
      <c r="C78" t="s">
        <v>157</v>
      </c>
    </row>
    <row r="79" spans="1:10" x14ac:dyDescent="0.25">
      <c r="A79" s="9">
        <v>68</v>
      </c>
      <c r="B79" s="14" t="s">
        <v>211</v>
      </c>
      <c r="C79" t="s">
        <v>212</v>
      </c>
      <c r="D79" s="13">
        <v>0.21041666666666667</v>
      </c>
    </row>
    <row r="80" spans="1:10" hidden="1" x14ac:dyDescent="0.25">
      <c r="A80" s="9">
        <v>69</v>
      </c>
      <c r="B80" s="4" t="s">
        <v>248</v>
      </c>
      <c r="C80" t="s">
        <v>87</v>
      </c>
      <c r="E80" t="s">
        <v>249</v>
      </c>
      <c r="F80" t="s">
        <v>202</v>
      </c>
      <c r="H80" t="s">
        <v>144</v>
      </c>
    </row>
    <row r="81" spans="1:4" x14ac:dyDescent="0.25">
      <c r="A81" s="9">
        <v>70</v>
      </c>
      <c r="B81" s="14" t="s">
        <v>242</v>
      </c>
      <c r="C81" t="s">
        <v>74</v>
      </c>
    </row>
    <row r="82" spans="1:4" x14ac:dyDescent="0.25">
      <c r="A82" s="9">
        <v>71</v>
      </c>
      <c r="B82" s="4" t="s">
        <v>255</v>
      </c>
      <c r="C82" t="s">
        <v>113</v>
      </c>
      <c r="D82" s="11">
        <v>8</v>
      </c>
    </row>
    <row r="83" spans="1:4" x14ac:dyDescent="0.25">
      <c r="A83" s="9">
        <v>72</v>
      </c>
      <c r="B83" s="14" t="s">
        <v>247</v>
      </c>
      <c r="C83" t="s">
        <v>84</v>
      </c>
    </row>
    <row r="84" spans="1:4" x14ac:dyDescent="0.25">
      <c r="A84" s="9">
        <v>73</v>
      </c>
      <c r="B84" s="4" t="s">
        <v>169</v>
      </c>
      <c r="C84" t="s">
        <v>170</v>
      </c>
    </row>
    <row r="85" spans="1:4" x14ac:dyDescent="0.25">
      <c r="A85" s="9">
        <v>74</v>
      </c>
      <c r="B85" s="4" t="s">
        <v>24</v>
      </c>
      <c r="C85" t="s">
        <v>26</v>
      </c>
    </row>
    <row r="86" spans="1:4" x14ac:dyDescent="0.25">
      <c r="A86" s="9">
        <v>75</v>
      </c>
      <c r="B86" s="4" t="s">
        <v>190</v>
      </c>
      <c r="C86" t="s">
        <v>191</v>
      </c>
    </row>
    <row r="87" spans="1:4" x14ac:dyDescent="0.25">
      <c r="A87" s="9">
        <v>76</v>
      </c>
      <c r="B87" s="14" t="s">
        <v>253</v>
      </c>
      <c r="C87" t="s">
        <v>109</v>
      </c>
    </row>
    <row r="88" spans="1:4" x14ac:dyDescent="0.25">
      <c r="A88" s="9">
        <v>77</v>
      </c>
      <c r="B88" s="4" t="s">
        <v>154</v>
      </c>
      <c r="C88" t="s">
        <v>155</v>
      </c>
    </row>
    <row r="89" spans="1:4" x14ac:dyDescent="0.25">
      <c r="A89" s="9">
        <v>78</v>
      </c>
      <c r="B89" s="14" t="s">
        <v>207</v>
      </c>
      <c r="C89" t="s">
        <v>208</v>
      </c>
      <c r="D89" s="13">
        <v>0.16041666666666668</v>
      </c>
    </row>
    <row r="90" spans="1:4" x14ac:dyDescent="0.25">
      <c r="A90" s="9">
        <v>79</v>
      </c>
      <c r="B90" s="4" t="s">
        <v>240</v>
      </c>
      <c r="C90" t="s">
        <v>241</v>
      </c>
    </row>
    <row r="91" spans="1:4" x14ac:dyDescent="0.25">
      <c r="A91" s="9">
        <v>80</v>
      </c>
      <c r="B91" s="4" t="s">
        <v>186</v>
      </c>
      <c r="C91" t="s">
        <v>187</v>
      </c>
    </row>
    <row r="92" spans="1:4" x14ac:dyDescent="0.25">
      <c r="A92" s="9">
        <v>81</v>
      </c>
      <c r="B92" s="4" t="s">
        <v>217</v>
      </c>
      <c r="C92" t="s">
        <v>131</v>
      </c>
      <c r="D92" s="13">
        <v>0.68958333333333333</v>
      </c>
    </row>
    <row r="93" spans="1:4" x14ac:dyDescent="0.25">
      <c r="A93" s="9">
        <v>82</v>
      </c>
      <c r="B93" s="4" t="s">
        <v>173</v>
      </c>
      <c r="C93" t="s">
        <v>174</v>
      </c>
      <c r="D93" s="11">
        <v>5</v>
      </c>
    </row>
    <row r="94" spans="1:4" x14ac:dyDescent="0.25">
      <c r="A94" s="9">
        <v>83</v>
      </c>
      <c r="B94" s="4" t="s">
        <v>262</v>
      </c>
      <c r="C94" t="s">
        <v>43</v>
      </c>
    </row>
    <row r="95" spans="1:4" x14ac:dyDescent="0.25">
      <c r="A95" s="9">
        <v>84</v>
      </c>
      <c r="B95" s="4" t="s">
        <v>263</v>
      </c>
      <c r="C95" t="s">
        <v>47</v>
      </c>
    </row>
    <row r="96" spans="1:4" x14ac:dyDescent="0.25">
      <c r="A96" s="9">
        <v>85</v>
      </c>
      <c r="B96" s="4" t="s">
        <v>264</v>
      </c>
      <c r="C96" t="s">
        <v>265</v>
      </c>
    </row>
    <row r="97" spans="1:8" x14ac:dyDescent="0.25">
      <c r="A97" s="9">
        <v>86</v>
      </c>
      <c r="B97" s="4" t="s">
        <v>266</v>
      </c>
      <c r="C97" t="s">
        <v>267</v>
      </c>
    </row>
    <row r="98" spans="1:8" x14ac:dyDescent="0.25">
      <c r="A98" s="9">
        <v>87</v>
      </c>
      <c r="B98" s="4" t="s">
        <v>268</v>
      </c>
      <c r="C98" t="s">
        <v>269</v>
      </c>
    </row>
    <row r="99" spans="1:8" x14ac:dyDescent="0.25">
      <c r="A99" s="9">
        <v>88</v>
      </c>
      <c r="B99" s="4" t="s">
        <v>270</v>
      </c>
      <c r="C99" t="s">
        <v>271</v>
      </c>
    </row>
    <row r="100" spans="1:8" hidden="1" x14ac:dyDescent="0.25">
      <c r="A100" s="9">
        <v>89</v>
      </c>
      <c r="B100" s="4" t="s">
        <v>273</v>
      </c>
      <c r="C100" t="s">
        <v>104</v>
      </c>
      <c r="E100" t="s">
        <v>275</v>
      </c>
      <c r="F100" t="s">
        <v>202</v>
      </c>
      <c r="H100" t="s">
        <v>274</v>
      </c>
    </row>
    <row r="101" spans="1:8" x14ac:dyDescent="0.25">
      <c r="A101" s="9">
        <v>90</v>
      </c>
      <c r="B101" s="4" t="s">
        <v>276</v>
      </c>
      <c r="C101" t="s">
        <v>277</v>
      </c>
    </row>
    <row r="102" spans="1:8" x14ac:dyDescent="0.25">
      <c r="A102" s="9">
        <v>91</v>
      </c>
      <c r="B102" s="4" t="s">
        <v>278</v>
      </c>
      <c r="C102" t="s">
        <v>279</v>
      </c>
    </row>
    <row r="103" spans="1:8" x14ac:dyDescent="0.25">
      <c r="A103" s="9">
        <v>92</v>
      </c>
      <c r="B103" s="4" t="s">
        <v>280</v>
      </c>
      <c r="C103" t="s">
        <v>281</v>
      </c>
    </row>
    <row r="104" spans="1:8" x14ac:dyDescent="0.25">
      <c r="A104" s="9">
        <v>93</v>
      </c>
      <c r="B104" s="4" t="s">
        <v>282</v>
      </c>
      <c r="C104" t="s">
        <v>283</v>
      </c>
    </row>
    <row r="105" spans="1:8" x14ac:dyDescent="0.25">
      <c r="A105" s="9">
        <v>94</v>
      </c>
      <c r="B105" s="4" t="s">
        <v>284</v>
      </c>
      <c r="C105" t="s">
        <v>285</v>
      </c>
    </row>
    <row r="106" spans="1:8" x14ac:dyDescent="0.25">
      <c r="A106" s="9">
        <v>95</v>
      </c>
      <c r="B106" s="4" t="s">
        <v>286</v>
      </c>
      <c r="C106" t="s">
        <v>287</v>
      </c>
    </row>
    <row r="107" spans="1:8" x14ac:dyDescent="0.25">
      <c r="A107" s="9">
        <v>96</v>
      </c>
      <c r="B107" s="4" t="s">
        <v>288</v>
      </c>
      <c r="C107" t="s">
        <v>289</v>
      </c>
    </row>
    <row r="108" spans="1:8" x14ac:dyDescent="0.25">
      <c r="A108" s="9">
        <v>97</v>
      </c>
      <c r="B108" s="4" t="s">
        <v>290</v>
      </c>
      <c r="C108" t="s">
        <v>291</v>
      </c>
    </row>
    <row r="109" spans="1:8" x14ac:dyDescent="0.25">
      <c r="A109" s="9">
        <v>98</v>
      </c>
      <c r="B109" s="4" t="s">
        <v>292</v>
      </c>
      <c r="C109" t="s">
        <v>293</v>
      </c>
    </row>
    <row r="110" spans="1:8" x14ac:dyDescent="0.25">
      <c r="A110" s="9">
        <v>99</v>
      </c>
      <c r="B110" s="4" t="s">
        <v>294</v>
      </c>
      <c r="C110" t="s">
        <v>295</v>
      </c>
    </row>
    <row r="111" spans="1:8" x14ac:dyDescent="0.25">
      <c r="A111" s="9">
        <v>100</v>
      </c>
      <c r="B111" s="4" t="s">
        <v>296</v>
      </c>
      <c r="C111" t="s">
        <v>297</v>
      </c>
    </row>
    <row r="112" spans="1:8" x14ac:dyDescent="0.25">
      <c r="A112" s="9">
        <v>101</v>
      </c>
      <c r="B112" s="4" t="s">
        <v>299</v>
      </c>
      <c r="C112" t="s">
        <v>298</v>
      </c>
    </row>
    <row r="113" spans="1:3" x14ac:dyDescent="0.25">
      <c r="A113" s="9">
        <v>102</v>
      </c>
      <c r="B113" s="4" t="s">
        <v>300</v>
      </c>
      <c r="C113" t="s">
        <v>301</v>
      </c>
    </row>
    <row r="114" spans="1:3" x14ac:dyDescent="0.25">
      <c r="A114" s="9">
        <v>103</v>
      </c>
      <c r="B114" s="4" t="s">
        <v>302</v>
      </c>
      <c r="C114" t="s">
        <v>303</v>
      </c>
    </row>
    <row r="115" spans="1:3" x14ac:dyDescent="0.25">
      <c r="A115" s="9">
        <v>104</v>
      </c>
      <c r="B115" s="4" t="s">
        <v>304</v>
      </c>
      <c r="C115" t="s">
        <v>305</v>
      </c>
    </row>
    <row r="116" spans="1:3" x14ac:dyDescent="0.25">
      <c r="A116" s="9">
        <v>105</v>
      </c>
      <c r="B116" s="4" t="s">
        <v>306</v>
      </c>
      <c r="C116" t="s">
        <v>307</v>
      </c>
    </row>
    <row r="117" spans="1:3" x14ac:dyDescent="0.25">
      <c r="A117" s="9">
        <v>106</v>
      </c>
      <c r="B117" s="4" t="s">
        <v>308</v>
      </c>
      <c r="C117" t="s">
        <v>309</v>
      </c>
    </row>
    <row r="118" spans="1:3" x14ac:dyDescent="0.25">
      <c r="A118" s="9">
        <v>107</v>
      </c>
      <c r="B118" s="4" t="s">
        <v>311</v>
      </c>
      <c r="C118" t="s">
        <v>312</v>
      </c>
    </row>
    <row r="119" spans="1:3" x14ac:dyDescent="0.25">
      <c r="A119" s="9">
        <v>108</v>
      </c>
      <c r="B119" s="4" t="s">
        <v>313</v>
      </c>
      <c r="C119" t="s">
        <v>314</v>
      </c>
    </row>
    <row r="120" spans="1:3" x14ac:dyDescent="0.25">
      <c r="A120" s="9">
        <v>109</v>
      </c>
      <c r="B120" s="4" t="s">
        <v>315</v>
      </c>
      <c r="C120" t="s">
        <v>316</v>
      </c>
    </row>
    <row r="121" spans="1:3" x14ac:dyDescent="0.25">
      <c r="A121" s="9">
        <v>110</v>
      </c>
      <c r="B121" s="4" t="s">
        <v>317</v>
      </c>
      <c r="C121" t="s">
        <v>318</v>
      </c>
    </row>
    <row r="122" spans="1:3" x14ac:dyDescent="0.25">
      <c r="A122" s="9">
        <v>111</v>
      </c>
      <c r="B122" s="4" t="s">
        <v>319</v>
      </c>
      <c r="C122" t="s">
        <v>320</v>
      </c>
    </row>
    <row r="123" spans="1:3" x14ac:dyDescent="0.25">
      <c r="A123" s="9">
        <v>112</v>
      </c>
      <c r="B123" s="4" t="s">
        <v>321</v>
      </c>
      <c r="C123" t="s">
        <v>322</v>
      </c>
    </row>
    <row r="124" spans="1:3" x14ac:dyDescent="0.25">
      <c r="A124" s="9">
        <v>113</v>
      </c>
      <c r="B124" s="4" t="s">
        <v>323</v>
      </c>
      <c r="C124" t="s">
        <v>324</v>
      </c>
    </row>
    <row r="125" spans="1:3" x14ac:dyDescent="0.25">
      <c r="A125" s="9">
        <v>114</v>
      </c>
      <c r="B125" s="4" t="s">
        <v>325</v>
      </c>
      <c r="C125" t="s">
        <v>326</v>
      </c>
    </row>
    <row r="126" spans="1:3" x14ac:dyDescent="0.25">
      <c r="A126" s="9">
        <v>115</v>
      </c>
      <c r="B126" s="4" t="s">
        <v>327</v>
      </c>
      <c r="C126" t="s">
        <v>328</v>
      </c>
    </row>
    <row r="127" spans="1:3" x14ac:dyDescent="0.25">
      <c r="A127" s="9">
        <v>116</v>
      </c>
      <c r="B127" s="4" t="s">
        <v>329</v>
      </c>
      <c r="C127" t="s">
        <v>330</v>
      </c>
    </row>
    <row r="128" spans="1:3" x14ac:dyDescent="0.25">
      <c r="A128" s="9">
        <v>117</v>
      </c>
      <c r="B128" s="4" t="s">
        <v>331</v>
      </c>
      <c r="C128" t="s">
        <v>332</v>
      </c>
    </row>
    <row r="129" spans="1:3" x14ac:dyDescent="0.25">
      <c r="A129" s="9">
        <v>118</v>
      </c>
      <c r="B129" s="4" t="s">
        <v>333</v>
      </c>
      <c r="C129" t="s">
        <v>334</v>
      </c>
    </row>
    <row r="130" spans="1:3" x14ac:dyDescent="0.25">
      <c r="A130" s="9">
        <v>119</v>
      </c>
      <c r="B130" s="4" t="s">
        <v>335</v>
      </c>
      <c r="C130" t="s">
        <v>336</v>
      </c>
    </row>
    <row r="131" spans="1:3" x14ac:dyDescent="0.25">
      <c r="A131" s="9">
        <v>120</v>
      </c>
      <c r="B131" s="4" t="s">
        <v>337</v>
      </c>
      <c r="C131" t="s">
        <v>338</v>
      </c>
    </row>
    <row r="132" spans="1:3" x14ac:dyDescent="0.25">
      <c r="A132" s="9">
        <v>121</v>
      </c>
      <c r="B132" s="4" t="s">
        <v>341</v>
      </c>
      <c r="C132" t="s">
        <v>342</v>
      </c>
    </row>
    <row r="133" spans="1:3" x14ac:dyDescent="0.25">
      <c r="A133" s="9">
        <v>122</v>
      </c>
      <c r="B133" s="4" t="s">
        <v>343</v>
      </c>
      <c r="C133" t="s">
        <v>344</v>
      </c>
    </row>
    <row r="134" spans="1:3" x14ac:dyDescent="0.25">
      <c r="A134" s="9">
        <v>123</v>
      </c>
      <c r="B134" s="4" t="s">
        <v>345</v>
      </c>
      <c r="C134" t="s">
        <v>346</v>
      </c>
    </row>
    <row r="135" spans="1:3" x14ac:dyDescent="0.25">
      <c r="A135" s="9">
        <v>124</v>
      </c>
      <c r="B135" s="4" t="s">
        <v>347</v>
      </c>
      <c r="C135" t="s">
        <v>348</v>
      </c>
    </row>
    <row r="136" spans="1:3" x14ac:dyDescent="0.25">
      <c r="A136" s="9">
        <v>125</v>
      </c>
      <c r="B136" s="4" t="s">
        <v>352</v>
      </c>
      <c r="C136" t="s">
        <v>353</v>
      </c>
    </row>
    <row r="137" spans="1:3" x14ac:dyDescent="0.25">
      <c r="A137" s="9">
        <v>126</v>
      </c>
      <c r="B137" s="4" t="s">
        <v>354</v>
      </c>
      <c r="C137" t="s">
        <v>355</v>
      </c>
    </row>
    <row r="138" spans="1:3" x14ac:dyDescent="0.25">
      <c r="A138" s="9">
        <v>127</v>
      </c>
      <c r="B138" s="4" t="s">
        <v>356</v>
      </c>
      <c r="C138" t="s">
        <v>357</v>
      </c>
    </row>
    <row r="139" spans="1:3" x14ac:dyDescent="0.25">
      <c r="A139" s="9">
        <v>128</v>
      </c>
      <c r="B139" s="4" t="s">
        <v>358</v>
      </c>
      <c r="C139" t="s">
        <v>359</v>
      </c>
    </row>
    <row r="140" spans="1:3" x14ac:dyDescent="0.25">
      <c r="A140" s="9">
        <v>129</v>
      </c>
      <c r="B140" s="4" t="s">
        <v>360</v>
      </c>
      <c r="C140" t="s">
        <v>361</v>
      </c>
    </row>
    <row r="141" spans="1:3" x14ac:dyDescent="0.25">
      <c r="A141" s="9">
        <v>130</v>
      </c>
      <c r="B141" s="4" t="s">
        <v>362</v>
      </c>
      <c r="C141" t="s">
        <v>365</v>
      </c>
    </row>
    <row r="142" spans="1:3" x14ac:dyDescent="0.25">
      <c r="A142" s="9">
        <v>131</v>
      </c>
      <c r="B142" s="4" t="s">
        <v>363</v>
      </c>
      <c r="C142" t="s">
        <v>364</v>
      </c>
    </row>
    <row r="143" spans="1:3" x14ac:dyDescent="0.25">
      <c r="A143" s="9">
        <v>132</v>
      </c>
      <c r="B143" s="4" t="s">
        <v>387</v>
      </c>
      <c r="C143" s="7" t="s">
        <v>386</v>
      </c>
    </row>
  </sheetData>
  <autoFilter ref="A1:J143">
    <filterColumn colId="5">
      <filters blank="1"/>
    </filterColumn>
  </autoFilter>
  <hyperlinks>
    <hyperlink ref="C37" r:id="rId1"/>
    <hyperlink ref="C143" r:id="rId2" display="https://www.youtube.com/@OpenBootcamp/playlists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"/>
    </sheetView>
  </sheetViews>
  <sheetFormatPr baseColWidth="10" defaultRowHeight="15" x14ac:dyDescent="0.25"/>
  <cols>
    <col min="2" max="2" width="54.5703125" bestFit="1" customWidth="1"/>
    <col min="3" max="3" width="49" bestFit="1" customWidth="1"/>
    <col min="5" max="5" width="24" bestFit="1" customWidth="1"/>
  </cols>
  <sheetData>
    <row r="1" spans="1:5" x14ac:dyDescent="0.25">
      <c r="A1" t="s">
        <v>88</v>
      </c>
      <c r="B1" s="1" t="s">
        <v>145</v>
      </c>
      <c r="C1" s="1" t="s">
        <v>144</v>
      </c>
    </row>
    <row r="2" spans="1:5" x14ac:dyDescent="0.25">
      <c r="A2">
        <v>1</v>
      </c>
      <c r="B2" t="s">
        <v>89</v>
      </c>
      <c r="C2" t="s">
        <v>91</v>
      </c>
      <c r="D2" t="s">
        <v>142</v>
      </c>
      <c r="E2" s="1" t="s">
        <v>143</v>
      </c>
    </row>
    <row r="3" spans="1:5" x14ac:dyDescent="0.25">
      <c r="A3">
        <v>2</v>
      </c>
      <c r="B3" t="s">
        <v>90</v>
      </c>
      <c r="C3" t="s">
        <v>85</v>
      </c>
      <c r="D3" t="s">
        <v>142</v>
      </c>
      <c r="E3" s="1" t="s">
        <v>143</v>
      </c>
    </row>
    <row r="4" spans="1:5" x14ac:dyDescent="0.25">
      <c r="A4">
        <v>3</v>
      </c>
      <c r="B4" t="s">
        <v>102</v>
      </c>
      <c r="C4" t="s">
        <v>101</v>
      </c>
      <c r="D4" t="s">
        <v>142</v>
      </c>
      <c r="E4" s="1" t="s">
        <v>143</v>
      </c>
    </row>
    <row r="5" spans="1:5" x14ac:dyDescent="0.25">
      <c r="A5">
        <v>4</v>
      </c>
      <c r="B5" t="s">
        <v>100</v>
      </c>
      <c r="C5" t="s">
        <v>98</v>
      </c>
      <c r="D5" t="s">
        <v>142</v>
      </c>
      <c r="E5" s="1" t="s">
        <v>143</v>
      </c>
    </row>
    <row r="6" spans="1:5" x14ac:dyDescent="0.25">
      <c r="A6">
        <v>5</v>
      </c>
      <c r="B6" t="s">
        <v>92</v>
      </c>
      <c r="C6" t="s">
        <v>99</v>
      </c>
      <c r="D6" t="s">
        <v>142</v>
      </c>
      <c r="E6" s="1" t="s">
        <v>143</v>
      </c>
    </row>
    <row r="7" spans="1:5" x14ac:dyDescent="0.25">
      <c r="A7">
        <v>6</v>
      </c>
      <c r="B7" t="s">
        <v>94</v>
      </c>
      <c r="C7" t="s">
        <v>93</v>
      </c>
      <c r="D7" t="s">
        <v>142</v>
      </c>
      <c r="E7" s="1" t="s">
        <v>143</v>
      </c>
    </row>
    <row r="9" spans="1:5" x14ac:dyDescent="0.25">
      <c r="B9" t="s">
        <v>148</v>
      </c>
      <c r="C9" t="s">
        <v>97</v>
      </c>
      <c r="D9" t="s">
        <v>142</v>
      </c>
      <c r="E9" s="1" t="s">
        <v>143</v>
      </c>
    </row>
    <row r="10" spans="1:5" x14ac:dyDescent="0.25">
      <c r="B10" t="s">
        <v>96</v>
      </c>
      <c r="C10" t="s">
        <v>95</v>
      </c>
      <c r="D10" t="s">
        <v>142</v>
      </c>
      <c r="E10" s="1" t="s">
        <v>143</v>
      </c>
    </row>
  </sheetData>
  <autoFilter ref="A1:E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9" sqref="F9"/>
    </sheetView>
  </sheetViews>
  <sheetFormatPr baseColWidth="10" defaultRowHeight="15" x14ac:dyDescent="0.25"/>
  <sheetData>
    <row r="1" spans="2:7" x14ac:dyDescent="0.25">
      <c r="F1" t="s">
        <v>146</v>
      </c>
      <c r="G1" t="s">
        <v>147</v>
      </c>
    </row>
    <row r="2" spans="2:7" x14ac:dyDescent="0.25">
      <c r="B2" s="2">
        <v>2</v>
      </c>
      <c r="C2" s="2">
        <v>6</v>
      </c>
      <c r="D2" s="2">
        <f>+B2-C2</f>
        <v>-4</v>
      </c>
      <c r="E2" s="2">
        <f>POWER(D2,2)</f>
        <v>16</v>
      </c>
    </row>
    <row r="3" spans="2:7" x14ac:dyDescent="0.25">
      <c r="B3" s="2">
        <v>3</v>
      </c>
      <c r="C3" s="2">
        <v>6</v>
      </c>
      <c r="D3" s="2">
        <f>+B3-C3</f>
        <v>-3</v>
      </c>
      <c r="E3" s="2">
        <f t="shared" ref="E3:E6" si="0">POWER(D3,2)</f>
        <v>9</v>
      </c>
    </row>
    <row r="4" spans="2:7" x14ac:dyDescent="0.25">
      <c r="B4" s="2">
        <v>6</v>
      </c>
      <c r="C4" s="2">
        <v>6</v>
      </c>
      <c r="D4" s="2">
        <f>+B4-C4</f>
        <v>0</v>
      </c>
      <c r="E4" s="2">
        <f t="shared" si="0"/>
        <v>0</v>
      </c>
    </row>
    <row r="5" spans="2:7" x14ac:dyDescent="0.25">
      <c r="B5" s="2">
        <v>8</v>
      </c>
      <c r="C5" s="2">
        <v>6</v>
      </c>
      <c r="D5" s="2">
        <f>+B5-C5</f>
        <v>2</v>
      </c>
      <c r="E5" s="2">
        <f t="shared" si="0"/>
        <v>4</v>
      </c>
    </row>
    <row r="6" spans="2:7" x14ac:dyDescent="0.25">
      <c r="B6" s="2">
        <v>11</v>
      </c>
      <c r="C6" s="2">
        <v>6</v>
      </c>
      <c r="D6" s="2">
        <f>+B6-C6</f>
        <v>5</v>
      </c>
      <c r="E6" s="2">
        <f t="shared" si="0"/>
        <v>25</v>
      </c>
    </row>
    <row r="7" spans="2:7" x14ac:dyDescent="0.25">
      <c r="B7" s="2"/>
      <c r="C7" s="2"/>
      <c r="D7" s="2"/>
      <c r="E7" s="2"/>
    </row>
    <row r="8" spans="2:7" x14ac:dyDescent="0.25">
      <c r="B8" s="2"/>
      <c r="C8" s="2"/>
      <c r="D8" s="2"/>
      <c r="E8" s="2">
        <f>SUM(E2:E6)</f>
        <v>54</v>
      </c>
      <c r="F8" s="2">
        <f>+E8/5</f>
        <v>10.8</v>
      </c>
      <c r="G8">
        <f>SQRT(F8)</f>
        <v>3.2863353450309969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opLeftCell="A6" workbookViewId="0">
      <selection activeCell="E14" sqref="E14"/>
    </sheetView>
  </sheetViews>
  <sheetFormatPr baseColWidth="10" defaultRowHeight="15" x14ac:dyDescent="0.25"/>
  <sheetData>
    <row r="1" spans="2:5" x14ac:dyDescent="0.25">
      <c r="B1" s="16"/>
      <c r="C1" s="19"/>
      <c r="D1" s="22"/>
    </row>
    <row r="2" spans="2:5" x14ac:dyDescent="0.25">
      <c r="B2" s="15"/>
      <c r="C2" s="18"/>
      <c r="D2" s="21"/>
    </row>
    <row r="3" spans="2:5" x14ac:dyDescent="0.25">
      <c r="B3" s="1">
        <v>6</v>
      </c>
      <c r="C3" s="17">
        <v>4</v>
      </c>
      <c r="D3" s="20">
        <v>2</v>
      </c>
    </row>
    <row r="4" spans="2:5" x14ac:dyDescent="0.25">
      <c r="B4">
        <v>5</v>
      </c>
      <c r="C4">
        <v>3</v>
      </c>
      <c r="D4">
        <v>1</v>
      </c>
    </row>
    <row r="6" spans="2:5" x14ac:dyDescent="0.25">
      <c r="B6" s="1">
        <v>1</v>
      </c>
      <c r="C6" s="15">
        <v>2</v>
      </c>
      <c r="D6" s="16">
        <v>3</v>
      </c>
    </row>
    <row r="7" spans="2:5" x14ac:dyDescent="0.25">
      <c r="B7" s="17">
        <v>4</v>
      </c>
      <c r="C7" s="18">
        <v>5</v>
      </c>
      <c r="D7" s="19">
        <v>6</v>
      </c>
    </row>
    <row r="8" spans="2:5" x14ac:dyDescent="0.25">
      <c r="B8" s="20">
        <v>7</v>
      </c>
      <c r="C8" s="21">
        <v>8</v>
      </c>
      <c r="D8" s="22">
        <v>9</v>
      </c>
    </row>
    <row r="10" spans="2:5" x14ac:dyDescent="0.25">
      <c r="B10" s="1">
        <f>+B3*B6</f>
        <v>6</v>
      </c>
      <c r="C10" s="15">
        <f>+B3*C6</f>
        <v>12</v>
      </c>
      <c r="D10" s="16">
        <f>+B3*D6</f>
        <v>18</v>
      </c>
      <c r="E10">
        <f>+B10+C10+D10</f>
        <v>36</v>
      </c>
    </row>
    <row r="11" spans="2:5" x14ac:dyDescent="0.25">
      <c r="B11" s="17">
        <f>+C3*B7</f>
        <v>16</v>
      </c>
      <c r="C11" s="18">
        <f>+C3*C7</f>
        <v>20</v>
      </c>
      <c r="D11" s="19">
        <f>+C3*D7</f>
        <v>24</v>
      </c>
      <c r="E11">
        <f t="shared" ref="E11:E16" si="0">+B11+C11+D11</f>
        <v>60</v>
      </c>
    </row>
    <row r="12" spans="2:5" x14ac:dyDescent="0.25">
      <c r="B12" s="20">
        <f>+D3*B8</f>
        <v>14</v>
      </c>
      <c r="C12" s="21">
        <f>+D3*C8</f>
        <v>16</v>
      </c>
      <c r="D12" s="22">
        <f>+D3*D8</f>
        <v>18</v>
      </c>
      <c r="E12">
        <f t="shared" si="0"/>
        <v>48</v>
      </c>
    </row>
    <row r="13" spans="2:5" s="23" customFormat="1" x14ac:dyDescent="0.25"/>
    <row r="14" spans="2:5" x14ac:dyDescent="0.25">
      <c r="B14">
        <f>+B4*B6</f>
        <v>5</v>
      </c>
      <c r="C14">
        <f>+B4*C6</f>
        <v>10</v>
      </c>
      <c r="D14">
        <f>+B4*D6</f>
        <v>15</v>
      </c>
      <c r="E14">
        <f t="shared" si="0"/>
        <v>30</v>
      </c>
    </row>
    <row r="15" spans="2:5" x14ac:dyDescent="0.25">
      <c r="B15">
        <f>+C4*B7</f>
        <v>12</v>
      </c>
      <c r="C15">
        <f>+C4*C7</f>
        <v>15</v>
      </c>
      <c r="D15">
        <f>+C4*D7</f>
        <v>18</v>
      </c>
      <c r="E15">
        <f t="shared" si="0"/>
        <v>45</v>
      </c>
    </row>
    <row r="16" spans="2:5" x14ac:dyDescent="0.25">
      <c r="B16">
        <f>+D4*B8</f>
        <v>7</v>
      </c>
      <c r="C16">
        <f>+D4*C8</f>
        <v>8</v>
      </c>
      <c r="D16">
        <f>+D4*D12</f>
        <v>18</v>
      </c>
      <c r="E16">
        <f t="shared" si="0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Proyectos</vt:lpstr>
      <vt:lpstr>Proyectos Dos</vt:lpstr>
      <vt:lpstr>Estadistica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2023-07-02T15:30:23Z</dcterms:created>
  <dcterms:modified xsi:type="dcterms:W3CDTF">2023-07-25T11:23:10Z</dcterms:modified>
</cp:coreProperties>
</file>